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filterPrivacy="1" codeName="ThisWorkbook"/>
  <xr:revisionPtr revIDLastSave="0" documentId="13_ncr:1_{0FB7DAAE-0ED5-0647-9DD4-8206E2C2407A}" xr6:coauthVersionLast="47" xr6:coauthVersionMax="47" xr10:uidLastSave="{00000000-0000-0000-0000-000000000000}"/>
  <bookViews>
    <workbookView xWindow="-38280" yWindow="-1300" windowWidth="35900" windowHeight="207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2" i="11" l="1"/>
  <c r="F40" i="11"/>
  <c r="E40" i="11"/>
  <c r="F39" i="11"/>
  <c r="E39" i="11"/>
  <c r="F33" i="11"/>
  <c r="E34" i="11" s="1"/>
  <c r="F34" i="11" s="1"/>
  <c r="E35" i="11" s="1"/>
  <c r="F35" i="11" s="1"/>
  <c r="E36" i="11" s="1"/>
  <c r="F36" i="11" s="1"/>
  <c r="E37" i="11" s="1"/>
  <c r="F37" i="11" s="1"/>
  <c r="H7" i="11"/>
  <c r="F42" i="11" l="1"/>
  <c r="E43" i="11" s="1"/>
  <c r="F43" i="11" s="1"/>
  <c r="E9" i="11"/>
  <c r="F9" i="11" s="1"/>
  <c r="E10" i="11" s="1"/>
  <c r="F10" i="11" s="1"/>
  <c r="E11" i="11" l="1"/>
  <c r="F11" i="11" s="1"/>
  <c r="E12" i="11" s="1"/>
  <c r="I5" i="11"/>
  <c r="H44" i="11"/>
  <c r="H18" i="11"/>
  <c r="H8" i="11"/>
  <c r="E13" i="11" l="1"/>
  <c r="F13" i="11" s="1"/>
  <c r="E14" i="11" s="1"/>
  <c r="F12" i="11"/>
  <c r="H9" i="11"/>
  <c r="I6" i="11"/>
  <c r="F14" i="11" l="1"/>
  <c r="E16" i="11"/>
  <c r="E17" i="11" s="1"/>
  <c r="H24" i="11"/>
  <c r="H10" i="11"/>
  <c r="H13" i="11"/>
  <c r="J5" i="11"/>
  <c r="K5" i="11" s="1"/>
  <c r="L5" i="11" s="1"/>
  <c r="M5" i="11" s="1"/>
  <c r="N5" i="11" s="1"/>
  <c r="O5" i="11" s="1"/>
  <c r="P5" i="11" s="1"/>
  <c r="I4" i="11"/>
  <c r="F17" i="11" l="1"/>
  <c r="E19" i="11" s="1"/>
  <c r="F19" i="11" s="1"/>
  <c r="E20" i="11" s="1"/>
  <c r="E21" i="11" s="1"/>
  <c r="F21" i="11" s="1"/>
  <c r="E22" i="11" s="1"/>
  <c r="F22" i="11" s="1"/>
  <c r="E23" i="11" s="1"/>
  <c r="F23" i="11" s="1"/>
  <c r="F16" i="11"/>
  <c r="H16" i="11" s="1"/>
  <c r="H15" i="11"/>
  <c r="H14" i="11"/>
  <c r="H11" i="11"/>
  <c r="H12" i="11"/>
  <c r="P4" i="11"/>
  <c r="Q5" i="11"/>
  <c r="R5" i="11" s="1"/>
  <c r="S5" i="11" s="1"/>
  <c r="T5" i="11" s="1"/>
  <c r="U5" i="11" s="1"/>
  <c r="V5" i="11" s="1"/>
  <c r="W5" i="11" s="1"/>
  <c r="J6" i="11"/>
  <c r="H17" i="11" l="1"/>
  <c r="W4" i="11"/>
  <c r="X5" i="11"/>
  <c r="Y5" i="11" s="1"/>
  <c r="Z5" i="11" s="1"/>
  <c r="AA5" i="11" s="1"/>
  <c r="AB5" i="11" s="1"/>
  <c r="AC5" i="11" s="1"/>
  <c r="AD5" i="11" s="1"/>
  <c r="K6" i="11"/>
  <c r="F20" i="11" l="1"/>
  <c r="H19" i="11"/>
  <c r="H20" i="11"/>
  <c r="AE5" i="11"/>
  <c r="AF5" i="11" s="1"/>
  <c r="AG5" i="11" s="1"/>
  <c r="AH5" i="11" s="1"/>
  <c r="AI5" i="11" s="1"/>
  <c r="AJ5" i="11" s="1"/>
  <c r="AD4" i="11"/>
  <c r="L6" i="11"/>
  <c r="E25" i="11" l="1"/>
  <c r="F25" i="11" s="1"/>
  <c r="E26" i="11" s="1"/>
  <c r="F26" i="11" s="1"/>
  <c r="E27" i="11" s="1"/>
  <c r="F27" i="11" s="1"/>
  <c r="E28" i="11" s="1"/>
  <c r="F28" i="11" s="1"/>
  <c r="E29" i="11" s="1"/>
  <c r="F29" i="11" s="1"/>
  <c r="E31" i="11" s="1"/>
  <c r="F31" i="11" s="1"/>
  <c r="AK5" i="11"/>
  <c r="AL5" i="11" s="1"/>
  <c r="AM5" i="11" s="1"/>
  <c r="AN5" i="11" s="1"/>
  <c r="AO5" i="11" s="1"/>
  <c r="AP5" i="11" s="1"/>
  <c r="AQ5" i="11" s="1"/>
  <c r="M6" i="11"/>
  <c r="H23" i="11" l="1"/>
  <c r="H21" i="11"/>
  <c r="H22" i="11"/>
  <c r="AR5" i="11"/>
  <c r="AS5" i="11" s="1"/>
  <c r="AK4" i="11"/>
  <c r="N6" i="11"/>
  <c r="AT5" i="11" l="1"/>
  <c r="AS6" i="11"/>
  <c r="AR4" i="11"/>
  <c r="O6" i="11"/>
  <c r="H25" i="11" l="1"/>
  <c r="AU5" i="11"/>
  <c r="AT6" i="11"/>
  <c r="H26" i="11" l="1"/>
  <c r="AV5" i="11"/>
  <c r="AU6" i="11"/>
  <c r="P6" i="11"/>
  <c r="Q6" i="11"/>
  <c r="H27" i="11" l="1"/>
  <c r="AW5" i="11"/>
  <c r="AV6" i="11"/>
  <c r="R6" i="11"/>
  <c r="H29" i="11" l="1"/>
  <c r="H28"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R5" i="11" l="1"/>
  <c r="BQ6" i="11"/>
  <c r="AK6" i="11"/>
  <c r="BR6" i="11" l="1"/>
  <c r="BS5" i="11"/>
  <c r="AL6" i="11"/>
  <c r="BS6" i="11" l="1"/>
  <c r="BT5" i="11"/>
  <c r="AM6" i="11"/>
  <c r="BT4" i="11" l="1"/>
  <c r="BT6" i="11"/>
  <c r="BU5" i="11"/>
  <c r="AN6" i="11"/>
  <c r="BV5" i="11" l="1"/>
  <c r="BU6" i="11"/>
  <c r="AO6" i="11"/>
  <c r="BW5" i="11" l="1"/>
  <c r="BV6" i="11"/>
  <c r="AP6" i="11"/>
  <c r="BW6" i="11" l="1"/>
  <c r="BX5" i="11"/>
  <c r="AQ6" i="11"/>
  <c r="BX6" i="11" l="1"/>
  <c r="BY5" i="11"/>
  <c r="AR6" i="11"/>
  <c r="BZ5" i="11" l="1"/>
  <c r="BY6" i="11"/>
  <c r="BZ6" i="11" l="1"/>
  <c r="CA5" i="11"/>
  <c r="CA4" i="11" l="1"/>
  <c r="CB5" i="11"/>
  <c r="CA6" i="11"/>
  <c r="CC5" i="11" l="1"/>
  <c r="CB6" i="11"/>
  <c r="CC6" i="11" l="1"/>
  <c r="CD5" i="11"/>
  <c r="CE5" i="11" l="1"/>
  <c r="CD6" i="11"/>
  <c r="CF5" i="11" l="1"/>
  <c r="CE6" i="11"/>
  <c r="CG5" i="11" l="1"/>
  <c r="CF6" i="11"/>
  <c r="CG6" i="11" l="1"/>
  <c r="CH5" i="11"/>
  <c r="CH6" i="11" l="1"/>
  <c r="CI5" i="11"/>
  <c r="CH4" i="11"/>
  <c r="CI6" i="11" l="1"/>
  <c r="CJ5" i="11"/>
  <c r="CJ6" i="11" l="1"/>
  <c r="CK5" i="11"/>
  <c r="CL5" i="11" l="1"/>
  <c r="CK6" i="11"/>
  <c r="CM5" i="11" l="1"/>
  <c r="CL6" i="11"/>
  <c r="CN5" i="11" l="1"/>
  <c r="CM6" i="11"/>
  <c r="CN6" i="11" l="1"/>
  <c r="CO5" i="11"/>
  <c r="CO4" i="11" l="1"/>
  <c r="CO6" i="11"/>
  <c r="CP5" i="11"/>
  <c r="CQ5" i="11" l="1"/>
  <c r="CP6" i="11"/>
  <c r="CR5" i="11" l="1"/>
  <c r="CQ6" i="11"/>
  <c r="CR6" i="11" l="1"/>
  <c r="CS5" i="11"/>
  <c r="CT5" i="11" l="1"/>
  <c r="CS6" i="11"/>
  <c r="CU5" i="11" l="1"/>
  <c r="CT6" i="11"/>
  <c r="CV5" i="11" l="1"/>
  <c r="CU6" i="11"/>
  <c r="CV6" i="11" l="1"/>
  <c r="CW5" i="11"/>
  <c r="CV4" i="11"/>
  <c r="CW6" i="11" l="1"/>
  <c r="CX5" i="11"/>
  <c r="CX6" i="11" l="1"/>
  <c r="CY5" i="11"/>
  <c r="CY6" i="11" l="1"/>
  <c r="CZ5" i="11"/>
  <c r="DA5" i="11" l="1"/>
  <c r="CZ6" i="11"/>
  <c r="DB5" i="11" l="1"/>
  <c r="DA6" i="11"/>
  <c r="DC5" i="11" l="1"/>
  <c r="DB6" i="11"/>
  <c r="DC4" i="11" l="1"/>
  <c r="DC6" i="11"/>
  <c r="DD5" i="11"/>
  <c r="DE5" i="11" l="1"/>
  <c r="DD6" i="11"/>
  <c r="DF5" i="11" l="1"/>
  <c r="DE6" i="11"/>
  <c r="DG5" i="11" l="1"/>
  <c r="DF6" i="11"/>
  <c r="DH5" i="11" l="1"/>
  <c r="DG6" i="11"/>
  <c r="DH6" i="11" l="1"/>
  <c r="DI5" i="11"/>
  <c r="DI6" i="11" l="1"/>
  <c r="DJ5" i="11"/>
  <c r="DJ6" i="11" l="1"/>
  <c r="DK5" i="11"/>
  <c r="DJ4" i="11"/>
  <c r="DL5" i="11" l="1"/>
  <c r="DK6" i="11"/>
  <c r="DM5" i="11" l="1"/>
  <c r="DL6" i="11"/>
  <c r="DN5" i="11" l="1"/>
  <c r="DM6" i="11"/>
  <c r="DO5" i="11" l="1"/>
  <c r="DN6" i="11"/>
  <c r="DO6" i="11" l="1"/>
  <c r="DP5" i="11"/>
  <c r="DP6" i="11" l="1"/>
  <c r="DQ5" i="11"/>
  <c r="DQ6" i="11" l="1"/>
  <c r="DR5" i="11"/>
  <c r="DQ4" i="11"/>
  <c r="DR6" i="11" l="1"/>
  <c r="DS5" i="11"/>
  <c r="DS6" i="11" l="1"/>
  <c r="DT5" i="11"/>
  <c r="DT6" i="11" l="1"/>
  <c r="DU5" i="11"/>
  <c r="DU6" i="11" l="1"/>
  <c r="DV5" i="11"/>
  <c r="DW5" i="11" l="1"/>
  <c r="DV6" i="11"/>
  <c r="DX5" i="11" l="1"/>
  <c r="DW6" i="11"/>
  <c r="DX6" i="11" l="1"/>
  <c r="DY5" i="11"/>
  <c r="DX4" i="11"/>
  <c r="DY6" i="11" l="1"/>
  <c r="DZ5" i="11"/>
  <c r="EA5" i="11" l="1"/>
  <c r="DZ6" i="11"/>
  <c r="EB5" i="11" l="1"/>
  <c r="EA6" i="11"/>
  <c r="EB6" i="11" l="1"/>
  <c r="EC5" i="11"/>
  <c r="ED5" i="11" l="1"/>
  <c r="EC6" i="11"/>
  <c r="ED6" i="11" l="1"/>
  <c r="EE5" i="11"/>
  <c r="EE6" i="11" l="1"/>
  <c r="EE4" i="11"/>
  <c r="EF5" i="11"/>
  <c r="EF6" i="11" l="1"/>
  <c r="EG5" i="11"/>
  <c r="EH5" i="11" l="1"/>
  <c r="EG6" i="11"/>
  <c r="EH6" i="11" l="1"/>
  <c r="EI5" i="11"/>
  <c r="EI6" i="11" l="1"/>
  <c r="EJ5" i="11"/>
  <c r="EJ6" i="11" l="1"/>
  <c r="EK5" i="11"/>
  <c r="EK6" i="11" l="1"/>
  <c r="EL5" i="11"/>
  <c r="EL6" i="11" l="1"/>
  <c r="EL4" i="11"/>
  <c r="EM5" i="11"/>
  <c r="EN5" i="11" l="1"/>
  <c r="EM6" i="11"/>
  <c r="EN6" i="11" l="1"/>
  <c r="EO5" i="11"/>
  <c r="EO6" i="11" l="1"/>
  <c r="EP5" i="11"/>
  <c r="EP6" i="11" l="1"/>
  <c r="EQ5" i="11"/>
  <c r="EQ6" i="11" l="1"/>
  <c r="ER5" i="11"/>
  <c r="ES5" i="11" l="1"/>
  <c r="ER6" i="11"/>
  <c r="ET5" i="11" l="1"/>
  <c r="ES4" i="11"/>
  <c r="ES6" i="11"/>
  <c r="EU5" i="11" l="1"/>
  <c r="ET6" i="11"/>
  <c r="EU6" i="11" l="1"/>
  <c r="EV5" i="11"/>
  <c r="EW5" i="11" l="1"/>
  <c r="EV6" i="11"/>
  <c r="EX5" i="11" l="1"/>
  <c r="EW6" i="11"/>
  <c r="EX6" i="11" l="1"/>
  <c r="EY5" i="11"/>
  <c r="EY6" i="11" l="1"/>
  <c r="EZ5" i="11"/>
  <c r="EZ6" i="11" l="1"/>
  <c r="FA5" i="11"/>
  <c r="EZ4" i="11"/>
  <c r="FA6" i="11" l="1"/>
  <c r="FB5" i="11"/>
  <c r="FB6" i="11" l="1"/>
  <c r="FC5" i="11"/>
  <c r="FD5" i="11" l="1"/>
  <c r="FC6" i="11"/>
  <c r="FE5" i="11" l="1"/>
  <c r="FD6" i="11"/>
  <c r="FF5" i="11" l="1"/>
  <c r="FE6" i="11"/>
  <c r="FF6" i="11" l="1"/>
  <c r="FG5" i="11"/>
  <c r="FG4" i="11" l="1"/>
  <c r="FG6" i="11"/>
  <c r="FH5" i="11"/>
  <c r="FI5" i="11" l="1"/>
  <c r="FH6" i="11"/>
  <c r="FJ5" i="11" l="1"/>
  <c r="FI6" i="11"/>
  <c r="FK5" i="11" l="1"/>
  <c r="FJ6" i="11"/>
  <c r="FL5" i="11" l="1"/>
  <c r="FK6" i="11"/>
  <c r="FM5" i="11" l="1"/>
  <c r="FL6" i="11"/>
  <c r="FM6" i="11" l="1"/>
  <c r="FN5" i="11"/>
  <c r="FN4" i="11" l="1"/>
  <c r="FO5" i="11"/>
  <c r="FN6" i="11"/>
  <c r="FO6" i="11" l="1"/>
  <c r="FP5" i="11"/>
  <c r="FQ5" i="11" l="1"/>
  <c r="FP6" i="11"/>
  <c r="FR5" i="11" l="1"/>
  <c r="FQ6" i="11"/>
  <c r="FS5" i="11" l="1"/>
  <c r="FR6" i="11"/>
  <c r="FS6" i="11" l="1"/>
  <c r="FT5" i="11"/>
  <c r="FU5" i="11" l="1"/>
  <c r="FT6" i="11"/>
  <c r="FV5" i="11" l="1"/>
  <c r="FU6" i="11"/>
  <c r="FU4" i="11"/>
  <c r="FV6" i="11" l="1"/>
  <c r="FW5" i="11"/>
  <c r="FX5" i="11" l="1"/>
  <c r="FW6" i="11"/>
  <c r="FY5" i="11" l="1"/>
  <c r="FX6" i="11"/>
  <c r="FZ5" i="11" l="1"/>
  <c r="FY6" i="11"/>
  <c r="FZ6" i="11" l="1"/>
  <c r="GA5" i="11"/>
  <c r="GB5" i="11" l="1"/>
  <c r="GA6" i="11"/>
  <c r="GC5" i="11" l="1"/>
  <c r="GB6" i="11"/>
  <c r="GB4" i="11"/>
  <c r="GC6" i="11" l="1"/>
  <c r="GD5" i="11"/>
  <c r="GD6" i="11" l="1"/>
  <c r="GE5" i="11"/>
  <c r="GF5" i="11" l="1"/>
  <c r="GE6" i="11"/>
  <c r="GF6" i="11" l="1"/>
  <c r="GG5" i="11"/>
  <c r="GG6" i="11" l="1"/>
  <c r="GH5" i="11"/>
  <c r="GH6" i="11" l="1"/>
  <c r="GI5" i="11"/>
  <c r="GJ5" i="11" l="1"/>
  <c r="GI6" i="11"/>
  <c r="GI4" i="11"/>
  <c r="GJ6" i="11" l="1"/>
  <c r="GK5" i="11"/>
  <c r="GK6" i="11" l="1"/>
  <c r="GL5" i="11"/>
  <c r="GM5" i="11" l="1"/>
  <c r="GL6" i="11"/>
  <c r="GN5" i="11" l="1"/>
  <c r="GM6" i="11"/>
  <c r="GO5" i="11" l="1"/>
  <c r="GN6" i="11"/>
  <c r="GO6" i="11" l="1"/>
  <c r="GP5" i="11"/>
  <c r="GQ5" i="11" l="1"/>
  <c r="GP6" i="11"/>
  <c r="GP4" i="11"/>
  <c r="GQ6" i="11" l="1"/>
  <c r="GR5" i="11"/>
  <c r="GR6" i="11" l="1"/>
  <c r="GS5" i="11"/>
  <c r="GS6" i="11" l="1"/>
  <c r="GT5" i="11"/>
  <c r="GU5" i="11" l="1"/>
  <c r="GT6" i="11"/>
  <c r="GV5" i="11" l="1"/>
  <c r="GU6" i="11"/>
  <c r="GV6" i="11" l="1"/>
  <c r="GW5" i="11"/>
  <c r="GX5" i="11" l="1"/>
  <c r="GW6" i="11"/>
  <c r="GW4" i="11"/>
  <c r="GY5" i="11" l="1"/>
  <c r="GX6" i="11"/>
  <c r="GZ5" i="11" l="1"/>
  <c r="GY6" i="11"/>
  <c r="HA5" i="11" l="1"/>
  <c r="GZ6" i="11"/>
  <c r="HA6" i="11" l="1"/>
  <c r="HB5" i="11"/>
  <c r="HB6" i="11" l="1"/>
  <c r="HC5" i="11"/>
  <c r="HC6" i="11" l="1"/>
  <c r="HD5" i="11"/>
  <c r="HD6" i="11" l="1"/>
  <c r="HE5" i="11"/>
  <c r="HD4" i="11"/>
  <c r="HF5" i="11" l="1"/>
  <c r="HE6" i="11"/>
  <c r="HF6" i="11" l="1"/>
  <c r="HG5" i="11"/>
  <c r="HH5" i="11" l="1"/>
  <c r="HG6" i="11"/>
  <c r="HI5" i="11" l="1"/>
  <c r="HH6" i="11"/>
  <c r="HJ5" i="11" l="1"/>
  <c r="HI6" i="11"/>
  <c r="HK5" i="11" l="1"/>
  <c r="HJ6" i="11"/>
  <c r="HK4" i="11" l="1"/>
  <c r="HK6" i="11"/>
  <c r="HL5" i="11"/>
  <c r="HM5" i="11" l="1"/>
  <c r="HL6" i="11"/>
  <c r="HM6" i="11" l="1"/>
  <c r="HN5" i="11"/>
  <c r="HN6" i="11" l="1"/>
  <c r="HO5" i="11"/>
  <c r="HP5" i="11" l="1"/>
  <c r="HO6" i="11"/>
  <c r="HQ5" i="11" l="1"/>
  <c r="HP6" i="11"/>
  <c r="HR5" i="11" l="1"/>
  <c r="HQ6" i="11"/>
  <c r="HR6" i="11" l="1"/>
  <c r="HR4" i="11"/>
  <c r="HS5" i="11"/>
  <c r="HT5" i="11" l="1"/>
  <c r="HS6" i="11"/>
  <c r="HU5" i="11" l="1"/>
  <c r="HT6" i="11"/>
  <c r="HU6" i="11" l="1"/>
  <c r="HV5" i="11"/>
  <c r="HV6" i="11" l="1"/>
  <c r="HW5" i="11"/>
  <c r="HX5" i="11" l="1"/>
  <c r="HW6" i="11"/>
  <c r="HX6" i="11" l="1"/>
  <c r="HY5" i="11"/>
  <c r="HY4" i="11" l="1"/>
  <c r="HY6" i="11"/>
  <c r="HZ5" i="11"/>
  <c r="IA5" i="11" l="1"/>
  <c r="HZ6" i="11"/>
  <c r="IB5" i="11" l="1"/>
  <c r="IA6" i="11"/>
  <c r="IB6" i="11" l="1"/>
  <c r="IC5" i="11"/>
  <c r="IC6" i="11" l="1"/>
  <c r="ID5" i="11"/>
  <c r="IE5" i="11" l="1"/>
  <c r="ID6" i="11"/>
  <c r="IF5" i="11" l="1"/>
  <c r="IE6" i="11"/>
  <c r="IF4" i="11" l="1"/>
  <c r="IG5" i="11"/>
  <c r="IF6" i="11"/>
  <c r="IH5" i="11" l="1"/>
  <c r="IG6" i="11"/>
  <c r="IH6" i="11" l="1"/>
  <c r="II5" i="11"/>
  <c r="II6" i="11" l="1"/>
  <c r="IJ5" i="11"/>
  <c r="IK5" i="11" l="1"/>
  <c r="IJ6" i="11"/>
  <c r="IK6" i="11" l="1"/>
  <c r="IL5" i="11"/>
  <c r="IL6" i="11" l="1"/>
  <c r="IM5" i="11"/>
  <c r="IM4" i="11" l="1"/>
  <c r="IM6" i="11"/>
  <c r="IN5" i="11"/>
  <c r="IO5" i="11" l="1"/>
  <c r="IN6" i="11"/>
  <c r="IP5" i="11" l="1"/>
  <c r="IO6" i="11"/>
  <c r="IQ5" i="11" l="1"/>
  <c r="IP6" i="11"/>
  <c r="IR5" i="11" l="1"/>
  <c r="IQ6" i="11"/>
  <c r="IS5" i="11" l="1"/>
  <c r="IR6" i="11"/>
  <c r="IS6" i="11" l="1"/>
  <c r="IT5" i="11"/>
  <c r="IT4" i="11" l="1"/>
  <c r="IT6" i="11"/>
  <c r="IU5" i="11"/>
  <c r="IV5" i="11" l="1"/>
  <c r="IU6" i="11"/>
  <c r="IW5" i="11" l="1"/>
  <c r="IV6" i="11"/>
  <c r="IX5" i="11" l="1"/>
  <c r="IW6" i="11"/>
  <c r="IX6" i="11" l="1"/>
  <c r="IY5" i="11"/>
  <c r="IZ5" i="11" l="1"/>
  <c r="IY6" i="11"/>
  <c r="JA5" i="11" l="1"/>
  <c r="IZ6" i="11"/>
  <c r="JA4" i="11" l="1"/>
  <c r="JB5" i="11"/>
  <c r="JA6" i="11"/>
  <c r="JC5" i="11" l="1"/>
  <c r="JB6" i="11"/>
  <c r="JC6" i="11" l="1"/>
  <c r="JD5" i="11"/>
  <c r="JD6" i="11" l="1"/>
  <c r="JE5" i="11"/>
  <c r="JE6" i="11" l="1"/>
  <c r="JF5" i="11"/>
  <c r="JG5" i="11" l="1"/>
  <c r="JF6" i="11"/>
  <c r="JH5" i="11" l="1"/>
  <c r="JG6" i="11"/>
  <c r="JH6" i="11" l="1"/>
  <c r="JI5" i="11"/>
  <c r="JH4" i="11"/>
  <c r="JJ5" i="11" l="1"/>
  <c r="JI6" i="11"/>
  <c r="JJ6" i="11" l="1"/>
  <c r="JK5" i="11"/>
  <c r="JK6" i="11" l="1"/>
  <c r="JL5" i="11"/>
  <c r="JM5" i="11" l="1"/>
  <c r="JL6" i="11"/>
  <c r="JN5" i="11" l="1"/>
  <c r="JM6" i="11"/>
  <c r="JN6" i="11" l="1"/>
  <c r="JO5" i="11"/>
  <c r="JO6" i="11" l="1"/>
  <c r="JO4" i="11"/>
  <c r="JP5" i="11"/>
  <c r="JP6" i="11" l="1"/>
  <c r="JQ5" i="11"/>
  <c r="JR5" i="11" l="1"/>
  <c r="JQ6" i="11"/>
  <c r="JS5" i="11" l="1"/>
  <c r="JR6" i="11"/>
  <c r="JT5" i="11" l="1"/>
  <c r="JS6" i="11"/>
  <c r="JU5" i="11" l="1"/>
  <c r="JT6" i="11"/>
  <c r="JV5" i="11" l="1"/>
  <c r="JU6" i="11"/>
  <c r="JV4" i="11" l="1"/>
  <c r="JW5" i="11"/>
  <c r="JV6" i="11"/>
  <c r="JX5" i="11" l="1"/>
  <c r="JW6" i="11"/>
  <c r="JY5" i="11" l="1"/>
  <c r="JX6" i="11"/>
  <c r="JY6" i="11" l="1"/>
  <c r="JZ5" i="11"/>
  <c r="JZ6" i="11" l="1"/>
  <c r="KA5" i="11"/>
  <c r="KA6" i="11" l="1"/>
  <c r="KB5" i="11"/>
  <c r="KB6" i="11" l="1"/>
  <c r="KC5" i="11"/>
  <c r="KC4" i="11" l="1"/>
  <c r="KD5" i="11"/>
  <c r="KC6" i="11"/>
  <c r="KD6" i="11" l="1"/>
  <c r="KE5" i="11"/>
  <c r="KE6" i="11" l="1"/>
  <c r="KF5" i="11"/>
  <c r="KG5" i="11" l="1"/>
  <c r="KF6" i="11"/>
  <c r="KH5" i="11" l="1"/>
  <c r="KG6" i="11"/>
  <c r="KH6" i="11" l="1"/>
  <c r="KI5" i="11"/>
  <c r="KI6" i="11" l="1"/>
  <c r="KJ5" i="11"/>
  <c r="KJ6" i="11" l="1"/>
  <c r="KJ4" i="11"/>
  <c r="KK5" i="11"/>
  <c r="KL5" i="11" l="1"/>
  <c r="KK6" i="11"/>
  <c r="KM5" i="11" l="1"/>
  <c r="KL6" i="11"/>
  <c r="KM6" i="11" l="1"/>
  <c r="KN5" i="11"/>
  <c r="KN6" i="11" l="1"/>
  <c r="KO5" i="11"/>
  <c r="KO6" i="11" l="1"/>
  <c r="KP5" i="11"/>
  <c r="KP6" i="11" l="1"/>
  <c r="KQ5" i="11"/>
  <c r="KR5" i="11" l="1"/>
  <c r="KQ4" i="11"/>
  <c r="KQ6" i="11"/>
  <c r="KR6" i="11" l="1"/>
  <c r="KS5" i="11"/>
  <c r="KS6" i="11" l="1"/>
  <c r="KT5" i="11"/>
  <c r="KU5" i="11" l="1"/>
  <c r="KT6" i="11"/>
  <c r="KV5" i="11" l="1"/>
  <c r="KU6" i="11"/>
  <c r="KW5" i="11" l="1"/>
  <c r="KV6" i="11"/>
  <c r="KX5" i="11" l="1"/>
  <c r="KW6" i="11"/>
  <c r="KX6" i="11" l="1"/>
  <c r="KY5" i="11"/>
  <c r="KX4" i="11"/>
  <c r="KY6" i="11" l="1"/>
  <c r="KZ5" i="11"/>
  <c r="KZ6" i="11" l="1"/>
  <c r="LA5" i="11"/>
  <c r="LA6" i="11" l="1"/>
  <c r="LB5" i="11"/>
  <c r="LC5" i="11" l="1"/>
  <c r="LB6" i="11"/>
  <c r="LD5" i="11" l="1"/>
  <c r="LC6" i="11"/>
  <c r="LD6" i="11" l="1"/>
  <c r="LE5" i="11"/>
  <c r="LE6" i="11" l="1"/>
  <c r="LF5" i="11"/>
  <c r="LE4" i="11"/>
  <c r="LF6" i="11" l="1"/>
  <c r="LG5" i="11"/>
  <c r="LG6" i="11" l="1"/>
  <c r="LH5" i="11"/>
  <c r="LI5" i="11" l="1"/>
  <c r="LH6" i="11"/>
  <c r="LI6" i="11" l="1"/>
  <c r="LJ5" i="11"/>
  <c r="LJ6" i="11" l="1"/>
  <c r="LK5" i="11"/>
  <c r="LL5" i="11" l="1"/>
  <c r="LK6" i="11"/>
  <c r="LL4" i="11" l="1"/>
  <c r="LL6" i="11"/>
  <c r="LM5" i="11"/>
  <c r="LN5" i="11" l="1"/>
  <c r="LM6" i="11"/>
  <c r="LN6" i="11" l="1"/>
  <c r="LO5" i="11"/>
  <c r="LO6" i="11" l="1"/>
  <c r="LP5" i="11"/>
  <c r="LP6" i="11" l="1"/>
  <c r="LQ5" i="11"/>
  <c r="LR5" i="11" l="1"/>
  <c r="LQ6" i="11"/>
  <c r="LR6" i="11" l="1"/>
  <c r="LS5" i="11"/>
  <c r="LS4" i="11" l="1"/>
  <c r="LT5" i="11"/>
  <c r="LS6" i="11"/>
  <c r="LT6" i="11" l="1"/>
  <c r="LU5" i="11"/>
  <c r="LV5" i="11" l="1"/>
  <c r="LU6" i="11"/>
  <c r="LV6" i="11" l="1"/>
  <c r="LW5" i="11"/>
  <c r="LW6" i="11" l="1"/>
  <c r="LX5" i="11"/>
  <c r="LY5" i="11" l="1"/>
  <c r="LX6" i="11"/>
  <c r="LZ5" i="11" l="1"/>
  <c r="LY6" i="11"/>
  <c r="LZ6" i="11" l="1"/>
  <c r="MA5" i="11"/>
  <c r="LZ4" i="11"/>
  <c r="MB5" i="11" l="1"/>
  <c r="MA6" i="11"/>
  <c r="MB6" i="11" l="1"/>
  <c r="MC5" i="11"/>
  <c r="MC6" i="11" l="1"/>
  <c r="MD5" i="11"/>
  <c r="ME5" i="11" l="1"/>
  <c r="MD6" i="11"/>
  <c r="ME6" i="11" l="1"/>
  <c r="MF5" i="11"/>
  <c r="MF6" i="11" l="1"/>
  <c r="MG5" i="11"/>
  <c r="MG6" i="11" l="1"/>
  <c r="MG4" i="11"/>
  <c r="MH5" i="11"/>
  <c r="MH6" i="11" l="1"/>
  <c r="MI5" i="11"/>
  <c r="MJ5" i="11" l="1"/>
  <c r="MI6" i="11"/>
  <c r="MK5" i="11" l="1"/>
  <c r="MJ6" i="11"/>
  <c r="ML5" i="11" l="1"/>
  <c r="MK6" i="11"/>
  <c r="ML6" i="11" l="1"/>
  <c r="MM5" i="11"/>
  <c r="MN5" i="11" l="1"/>
  <c r="MM6" i="11"/>
  <c r="MO5" i="11" l="1"/>
  <c r="MN4" i="11"/>
  <c r="MN6" i="11"/>
  <c r="MP5" i="11" l="1"/>
  <c r="MO6" i="11"/>
  <c r="MP6" i="11" l="1"/>
  <c r="MQ5" i="11"/>
  <c r="MQ6" i="11" l="1"/>
  <c r="MR5" i="11"/>
  <c r="MR6" i="11" l="1"/>
  <c r="MS5" i="11"/>
  <c r="MS6" i="11" l="1"/>
  <c r="MT5" i="11"/>
  <c r="MU5" i="11" l="1"/>
  <c r="MT6" i="11"/>
  <c r="MV5" i="11" l="1"/>
  <c r="MU6" i="11"/>
  <c r="MU4" i="11"/>
  <c r="MV6" i="11" l="1"/>
  <c r="MW5" i="11"/>
  <c r="MW6" i="11" l="1"/>
  <c r="MX5" i="11"/>
  <c r="MX6" i="11" l="1"/>
  <c r="MY5" i="11"/>
  <c r="MZ5" i="11" l="1"/>
  <c r="MY6" i="11"/>
  <c r="NA5" i="11" l="1"/>
  <c r="MZ6" i="11"/>
  <c r="NA6" i="11" l="1"/>
  <c r="NB5" i="11"/>
  <c r="NB4" i="11" l="1"/>
  <c r="NB6" i="11"/>
  <c r="NC5" i="11"/>
  <c r="ND5" i="11" l="1"/>
  <c r="NC6" i="11"/>
  <c r="ND6" i="11" l="1"/>
  <c r="NE5" i="11"/>
  <c r="NF5" i="11" l="1"/>
  <c r="NE6" i="11"/>
  <c r="NF6" i="11" l="1"/>
  <c r="NG5" i="11"/>
  <c r="NH5" i="11" l="1"/>
  <c r="NG6" i="11"/>
  <c r="NI5" i="11" l="1"/>
  <c r="NH6" i="11"/>
  <c r="NI4" i="11" l="1"/>
  <c r="NJ5" i="11"/>
  <c r="NI6" i="11"/>
  <c r="NJ6" i="11" l="1"/>
  <c r="NK5" i="11"/>
  <c r="NL5" i="11" l="1"/>
  <c r="NK6" i="11"/>
  <c r="NL6" i="11" l="1"/>
  <c r="NM5" i="11"/>
  <c r="NN5" i="11" l="1"/>
  <c r="NM6" i="11"/>
  <c r="NN6" i="11" l="1"/>
  <c r="NO5" i="11"/>
  <c r="NO6" i="11" l="1"/>
  <c r="NP5" i="11"/>
  <c r="NQ5" i="11" l="1"/>
  <c r="NP6" i="11"/>
  <c r="NP4" i="11"/>
  <c r="NQ6" i="11" l="1"/>
  <c r="NR5" i="11"/>
  <c r="NR6" i="11" l="1"/>
  <c r="NS5" i="11"/>
  <c r="NS6" i="11" l="1"/>
  <c r="NT5" i="11"/>
  <c r="NT6" i="11" l="1"/>
  <c r="NU5" i="11"/>
  <c r="NV5" i="11" l="1"/>
  <c r="NU6" i="11"/>
  <c r="NW5" i="11" l="1"/>
  <c r="NV6" i="11"/>
  <c r="NW6" i="11" l="1"/>
  <c r="NW4" i="11"/>
  <c r="NX5" i="11"/>
  <c r="NX6" i="11" l="1"/>
  <c r="NY5" i="11"/>
  <c r="NY6" i="11" l="1"/>
  <c r="NZ5" i="11"/>
  <c r="NZ6" i="11" l="1"/>
  <c r="OA5" i="11"/>
  <c r="OB5" i="11" l="1"/>
  <c r="OA6" i="11"/>
  <c r="OB6" i="11" l="1"/>
  <c r="OC5" i="11"/>
  <c r="OD5" i="11" l="1"/>
  <c r="OC6" i="11"/>
  <c r="OD6" i="11" l="1"/>
  <c r="OD4" i="11"/>
  <c r="OE5" i="11"/>
  <c r="OF5" i="11" l="1"/>
  <c r="OE6" i="11"/>
  <c r="OG5" i="11" l="1"/>
  <c r="OF6" i="11"/>
  <c r="OH5" i="11" l="1"/>
  <c r="OG6" i="11"/>
  <c r="OH6" i="11" l="1"/>
  <c r="OI5" i="11"/>
  <c r="OI6" i="11" l="1"/>
  <c r="OJ5" i="11"/>
  <c r="OJ6" i="11" l="1"/>
  <c r="OK5" i="11"/>
  <c r="OK6" i="11" l="1"/>
  <c r="OK4" i="11"/>
  <c r="OL5" i="11"/>
  <c r="OM5" i="11" l="1"/>
  <c r="OL6" i="11"/>
  <c r="ON5" i="11" l="1"/>
  <c r="OM6" i="11"/>
  <c r="OO5" i="11" l="1"/>
  <c r="ON6" i="11"/>
  <c r="OP5" i="11" l="1"/>
  <c r="OO6" i="11"/>
  <c r="OP6" i="11" l="1"/>
  <c r="OQ5" i="11"/>
  <c r="OR5" i="11" l="1"/>
  <c r="OQ6" i="11"/>
  <c r="OR4" i="11" l="1"/>
  <c r="OS5" i="11"/>
  <c r="OR6" i="11"/>
  <c r="OS6" i="11" l="1"/>
  <c r="OT5" i="11"/>
  <c r="OT6" i="11" l="1"/>
  <c r="OU5" i="11"/>
  <c r="OU6" i="11" l="1"/>
  <c r="OV5" i="11"/>
  <c r="OV6" i="11" l="1"/>
  <c r="OW5" i="11"/>
  <c r="OX5" i="11" l="1"/>
  <c r="OX6" i="11" s="1"/>
  <c r="OW6" i="11"/>
</calcChain>
</file>

<file path=xl/sharedStrings.xml><?xml version="1.0" encoding="utf-8"?>
<sst xmlns="http://schemas.openxmlformats.org/spreadsheetml/2006/main" count="106" uniqueCount="77">
  <si>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</si>
  <si>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</si>
  <si>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</si>
  <si>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</si>
  <si>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</si>
  <si>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</si>
  <si>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</si>
  <si>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</si>
  <si>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</si>
  <si>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</si>
  <si>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</si>
  <si>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</si>
  <si>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</si>
  <si>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</si>
  <si>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</si>
  <si>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</si>
  <si>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</si>
  <si>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</si>
  <si>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</si>
  <si>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</si>
  <si>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</si>
  <si>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</si>
  <si>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</si>
  <si>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</si>
  <si>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</si>
  <si>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</si>
  <si>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</si>
  <si>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</si>
  <si>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</si>
  <si>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</si>
  <si>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</si>
  <si>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</si>
  <si>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</si>
  <si>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</si>
  <si>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</si>
  <si>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</si>
  <si>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</si>
  <si>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</si>
  <si>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Amazon UK Products - Increasing Company Sales</t>
  </si>
  <si>
    <t>Amazon UK</t>
  </si>
  <si>
    <t>Cristhian Macedo</t>
  </si>
  <si>
    <t>Phase 1 - Project Plan / Business Understanding</t>
  </si>
  <si>
    <t>Phase 2  - Data Understanding</t>
  </si>
  <si>
    <t>Introduction and Objectives</t>
  </si>
  <si>
    <t>Searching Data Base</t>
  </si>
  <si>
    <t>Problem Definition, Data Sources, Ethical Considerations, References</t>
  </si>
  <si>
    <t>Ethics form, Updated text of the document, Scope</t>
  </si>
  <si>
    <t>Text updates</t>
  </si>
  <si>
    <t>Updated the Final  Document</t>
  </si>
  <si>
    <t xml:space="preserve">Uploading necessary files to CA2 </t>
  </si>
  <si>
    <t>Importing Libraries, Loading Data, Inspecting the Data Set, Finding Unique Values, Overview</t>
  </si>
  <si>
    <t>Phase 3 - Data Preparation</t>
  </si>
  <si>
    <t>Exploratory Data Analysis, Handling Outliers, Feature Scaling</t>
  </si>
  <si>
    <t>Dropping Irrelevant Columns, Renaming Columns, Replacing Values (Syntax Errors), Handling/Imputing Missing Values, Handling Duplicate Rows, Variable Encoding, Type Conversion</t>
  </si>
  <si>
    <t>Phase 4 - Machine Learning Implementation</t>
  </si>
  <si>
    <t>Feature Creation, Text Data Processing, Time Series Features</t>
  </si>
  <si>
    <t>Feature Extraction</t>
  </si>
  <si>
    <t>Feature Selection (ANOVA Test and Chi-Square Test)</t>
  </si>
  <si>
    <t>Randon Forest</t>
  </si>
  <si>
    <t>Logistic Regression</t>
  </si>
  <si>
    <t>Linear Regression</t>
  </si>
  <si>
    <t>KNN - KNeighborsClassifier</t>
  </si>
  <si>
    <t xml:space="preserve">Went past the deadline </t>
  </si>
  <si>
    <t>Writing reports</t>
  </si>
  <si>
    <t>Decision Tree</t>
  </si>
  <si>
    <t>Checking all the document to validate it, change colors to tons in blue, correcting titles, checking objectives and questions, updating graphics, analysing Data Efficiency</t>
  </si>
  <si>
    <t>Using sample to be faster during analysis, updating graphics, adding Local Interpretable Model-agnostic Explanations (LIME) for Machine Learning algorithms</t>
  </si>
  <si>
    <t xml:space="preserve">Model Comparison, Evaluation (Hyperparameter tuning and cross-validation), Content-Based Recommender System, Testing SHapley Additive exPlanations (SHAP) </t>
  </si>
  <si>
    <t>Validations, testing SHAP, Checking, describing, updating, creating and updating analysis topic</t>
  </si>
  <si>
    <t>Recording Video</t>
  </si>
  <si>
    <t>Phase 6 - Production of Report</t>
  </si>
  <si>
    <t>Phase 7 - Presentation</t>
  </si>
  <si>
    <t>Phase 5 - Updates/Analysis and Repeating previous phases</t>
  </si>
  <si>
    <t>Starting Poster presentation A1 Size</t>
  </si>
  <si>
    <t>Writing reports, describing, Updates, tests</t>
  </si>
  <si>
    <t>Writing reports, describing, Updates, tests, Poster presentation A1 Size</t>
  </si>
  <si>
    <t>Machine Learning - Unsupervised (PCA (Principal Component Analysis), K-Means Clustering, K-Medoids Clustering and Fuzzy C-Means Clustering) with Comparison of Davies-Bouldin Index and Silhouette Score, Comparison of Clusters, testing SHAP, updating Linear Regression algorithm question and perspective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</si>
</sst>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theme="0"/>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4A6F9C"/>
        <bgColor indexed="64"/>
      </patternFill>
    </fill>
    <fill>
      <patternFill patternType="solid">
        <fgColor theme="3" tint="0.59999389629810485"/>
        <bgColor indexed="64"/>
      </patternFill>
    </fill>
    <fill>
      <patternFill patternType="solid">
        <fgColor rgb="FF8DB4E2"/>
        <bgColor indexed="64"/>
      </patternFill>
    </fill>
    <fill>
      <patternFill patternType="solid">
        <fgColor rgb="FFFDE1AC"/>
        <bgColor indexed="64"/>
      </patternFill>
    </fill>
    <fill>
      <patternFill patternType="solid">
        <fgColor rgb="FFFDE171"/>
        <bgColor indexed="64"/>
      </patternFill>
    </fill>
    <fill>
      <patternFill patternType="solid">
        <fgColor rgb="FFFD8F71"/>
        <bgColor indexed="64"/>
      </patternFill>
    </fill>
    <fill>
      <patternFill patternType="solid">
        <fgColor rgb="FFFFC9BB"/>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3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4" fontId="9" fillId="15" borderId="2" xfId="10" applyFill="1">
      <alignment horizontal="center" vertical="center"/>
    </xf>
    <xf numFmtId="0" fontId="9" fillId="17" borderId="2" xfId="11" applyFill="1">
      <alignment horizontal="center" vertical="center"/>
    </xf>
    <xf numFmtId="9" fontId="5"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9" fillId="18" borderId="2" xfId="11" applyFill="1">
      <alignment horizontal="center" vertical="center"/>
    </xf>
    <xf numFmtId="9" fontId="5" fillId="18" borderId="2" xfId="2" applyFont="1" applyFill="1" applyBorder="1" applyAlignment="1">
      <alignment horizontal="center" vertical="center"/>
    </xf>
    <xf numFmtId="164" fontId="9" fillId="18" borderId="2" xfId="10" applyFill="1">
      <alignment horizontal="center" vertical="center"/>
    </xf>
    <xf numFmtId="0" fontId="25" fillId="17" borderId="2" xfId="0" applyFont="1" applyFill="1" applyBorder="1" applyAlignment="1">
      <alignment horizontal="left" vertical="center" indent="1"/>
    </xf>
    <xf numFmtId="0" fontId="0" fillId="16" borderId="9" xfId="0" applyFill="1" applyBorder="1" applyAlignment="1">
      <alignment vertical="center"/>
    </xf>
    <xf numFmtId="0" fontId="9" fillId="19" borderId="2" xfId="12" applyFill="1" applyAlignment="1">
      <alignment horizontal="left" vertical="center" wrapText="1" indent="2"/>
    </xf>
    <xf numFmtId="0" fontId="9" fillId="20" borderId="2" xfId="12" applyFill="1" applyAlignment="1">
      <alignment horizontal="left" vertical="center" wrapText="1" indent="2"/>
    </xf>
    <xf numFmtId="0" fontId="9" fillId="20" borderId="2" xfId="11" applyFill="1">
      <alignment horizontal="center" vertical="center"/>
    </xf>
    <xf numFmtId="9" fontId="5" fillId="20" borderId="2" xfId="2" applyFont="1" applyFill="1" applyBorder="1" applyAlignment="1">
      <alignment horizontal="center" vertical="center"/>
    </xf>
    <xf numFmtId="164" fontId="9" fillId="20" borderId="2" xfId="10" applyFill="1">
      <alignment horizontal="center" vertical="center"/>
    </xf>
    <xf numFmtId="0" fontId="9" fillId="21" borderId="2" xfId="11" applyFill="1">
      <alignment horizontal="center" vertical="center"/>
    </xf>
    <xf numFmtId="9" fontId="5" fillId="21" borderId="2" xfId="2" applyFont="1" applyFill="1" applyBorder="1" applyAlignment="1">
      <alignment horizontal="center" vertical="center"/>
    </xf>
    <xf numFmtId="164" fontId="0" fillId="21" borderId="2" xfId="0" applyNumberFormat="1" applyFill="1" applyBorder="1" applyAlignment="1">
      <alignment horizontal="center" vertical="center"/>
    </xf>
    <xf numFmtId="164" fontId="5" fillId="21" borderId="2" xfId="0" applyNumberFormat="1" applyFont="1" applyFill="1" applyBorder="1" applyAlignment="1">
      <alignment horizontal="center" vertical="center"/>
    </xf>
    <xf numFmtId="0" fontId="25" fillId="22" borderId="2" xfId="0" applyFont="1" applyFill="1" applyBorder="1" applyAlignment="1">
      <alignment horizontal="left" vertical="center" indent="1"/>
    </xf>
    <xf numFmtId="0" fontId="9" fillId="22" borderId="2" xfId="11" applyFill="1">
      <alignment horizontal="center" vertical="center"/>
    </xf>
    <xf numFmtId="9" fontId="5" fillId="22" borderId="2" xfId="2" applyFont="1" applyFill="1" applyBorder="1" applyAlignment="1">
      <alignment horizontal="center" vertical="center"/>
    </xf>
    <xf numFmtId="164" fontId="0" fillId="22" borderId="2" xfId="0" applyNumberFormat="1" applyFill="1" applyBorder="1" applyAlignment="1">
      <alignment horizontal="center" vertical="center"/>
    </xf>
    <xf numFmtId="164" fontId="5" fillId="22" borderId="2" xfId="0" applyNumberFormat="1" applyFont="1" applyFill="1" applyBorder="1" applyAlignment="1">
      <alignment horizontal="center" vertical="center"/>
    </xf>
    <xf numFmtId="0" fontId="9" fillId="23" borderId="2" xfId="12" applyFill="1" applyAlignment="1">
      <alignment horizontal="left" vertical="center" wrapText="1" indent="2"/>
    </xf>
    <xf numFmtId="0" fontId="9" fillId="23" borderId="2" xfId="11" applyFill="1">
      <alignment horizontal="center" vertical="center"/>
    </xf>
    <xf numFmtId="9" fontId="5" fillId="23" borderId="2" xfId="2" applyFont="1" applyFill="1" applyBorder="1" applyAlignment="1">
      <alignment horizontal="center" vertical="center"/>
    </xf>
    <xf numFmtId="164" fontId="9" fillId="23" borderId="2" xfId="10" applyFill="1">
      <alignment horizontal="center" vertical="center"/>
    </xf>
    <xf numFmtId="0" fontId="6" fillId="21" borderId="2" xfId="0" applyFont="1" applyFill="1" applyBorder="1" applyAlignment="1">
      <alignment horizontal="left"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9BB"/>
      <color rgb="FFFF8F72"/>
      <color rgb="FFFD8F71"/>
      <color rgb="FFFDE171"/>
      <color rgb="FFFDE1AC"/>
      <color rgb="FFFDE104"/>
      <color rgb="FF8DB4E2"/>
      <color rgb="FF4A6F9C"/>
      <color rgb="FF215881"/>
      <color rgb="FFCC2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X48"/>
  <sheetViews>
    <sheetView showGridLines="0" tabSelected="1" showRuler="0" zoomScaleNormal="100" zoomScalePageLayoutView="70" workbookViewId="0">
      <pane ySplit="6" topLeftCell="A33" activePane="bottomLeft" state="frozen"/>
      <selection pane="bottomLeft" activeCell="D44" sqref="D44"/>
    </sheetView>
  </sheetViews>
  <sheetFormatPr baseColWidth="10" defaultColWidth="8.83203125" defaultRowHeight="30" customHeight="1" x14ac:dyDescent="0.2"/>
  <cols>
    <col min="1" max="1" width="2.6640625" style="58" customWidth="1"/>
    <col min="2" max="2" width="37.66406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27" width="2.5" customWidth="1"/>
    <col min="28" max="49" width="2.5" hidden="1" customWidth="1"/>
    <col min="50" max="85" width="2.5" customWidth="1"/>
    <col min="86" max="92" width="2.5" hidden="1" customWidth="1"/>
    <col min="93" max="239" width="0" hidden="1" customWidth="1"/>
    <col min="240" max="253" width="2.5" customWidth="1"/>
    <col min="254" max="288" width="2.5" hidden="1" customWidth="1"/>
    <col min="289" max="292" width="0" hidden="1" customWidth="1"/>
    <col min="293" max="293" width="8.83203125" hidden="1" customWidth="1"/>
    <col min="294" max="414" width="0" hidden="1" customWidth="1"/>
    <col min="415" max="415" width="0.1640625" customWidth="1"/>
  </cols>
  <sheetData>
    <row r="1" spans="1:414" ht="30" customHeight="1" x14ac:dyDescent="0.35">
      <c r="A1" s="59" t="s">
        <v>28</v>
      </c>
      <c r="B1" s="62" t="s">
        <v>38</v>
      </c>
      <c r="C1" s="1"/>
      <c r="D1" s="2"/>
      <c r="E1" s="4"/>
      <c r="F1" s="47"/>
      <c r="H1" s="2"/>
      <c r="I1" s="85" t="s">
        <v>12</v>
      </c>
    </row>
    <row r="2" spans="1:414" ht="30" customHeight="1" x14ac:dyDescent="0.25">
      <c r="A2" s="58" t="s">
        <v>24</v>
      </c>
      <c r="B2" s="63" t="s">
        <v>39</v>
      </c>
      <c r="I2" s="86"/>
    </row>
    <row r="3" spans="1:414" ht="30" customHeight="1" x14ac:dyDescent="0.2">
      <c r="A3" s="58" t="s">
        <v>35</v>
      </c>
      <c r="B3" s="64" t="s">
        <v>40</v>
      </c>
      <c r="C3" s="131" t="s">
        <v>1</v>
      </c>
      <c r="D3" s="132"/>
      <c r="E3" s="133">
        <v>45365</v>
      </c>
      <c r="F3" s="133"/>
    </row>
    <row r="4" spans="1:414" ht="30" customHeight="1" x14ac:dyDescent="0.2">
      <c r="A4" s="59" t="s">
        <v>29</v>
      </c>
      <c r="C4" s="131" t="s">
        <v>8</v>
      </c>
      <c r="D4" s="132"/>
      <c r="E4" s="7">
        <v>1</v>
      </c>
      <c r="I4" s="128">
        <f>I5</f>
        <v>45362</v>
      </c>
      <c r="J4" s="129"/>
      <c r="K4" s="129"/>
      <c r="L4" s="129"/>
      <c r="M4" s="129"/>
      <c r="N4" s="129"/>
      <c r="O4" s="130"/>
      <c r="P4" s="128">
        <f>P5</f>
        <v>45369</v>
      </c>
      <c r="Q4" s="129"/>
      <c r="R4" s="129"/>
      <c r="S4" s="129"/>
      <c r="T4" s="129"/>
      <c r="U4" s="129"/>
      <c r="V4" s="130"/>
      <c r="W4" s="128">
        <f>W5</f>
        <v>45376</v>
      </c>
      <c r="X4" s="129"/>
      <c r="Y4" s="129"/>
      <c r="Z4" s="129"/>
      <c r="AA4" s="129"/>
      <c r="AB4" s="129"/>
      <c r="AC4" s="130"/>
      <c r="AD4" s="128">
        <f>AD5</f>
        <v>45383</v>
      </c>
      <c r="AE4" s="129"/>
      <c r="AF4" s="129"/>
      <c r="AG4" s="129"/>
      <c r="AH4" s="129"/>
      <c r="AI4" s="129"/>
      <c r="AJ4" s="130"/>
      <c r="AK4" s="128">
        <f>AK5</f>
        <v>45390</v>
      </c>
      <c r="AL4" s="129"/>
      <c r="AM4" s="129"/>
      <c r="AN4" s="129"/>
      <c r="AO4" s="129"/>
      <c r="AP4" s="129"/>
      <c r="AQ4" s="130"/>
      <c r="AR4" s="128">
        <f>AR5</f>
        <v>45397</v>
      </c>
      <c r="AS4" s="129"/>
      <c r="AT4" s="129"/>
      <c r="AU4" s="129"/>
      <c r="AV4" s="129"/>
      <c r="AW4" s="129"/>
      <c r="AX4" s="130"/>
      <c r="AY4" s="128">
        <f>AY5</f>
        <v>45404</v>
      </c>
      <c r="AZ4" s="129"/>
      <c r="BA4" s="129"/>
      <c r="BB4" s="129"/>
      <c r="BC4" s="129"/>
      <c r="BD4" s="129"/>
      <c r="BE4" s="130"/>
      <c r="BF4" s="128">
        <f>BF5</f>
        <v>45411</v>
      </c>
      <c r="BG4" s="129"/>
      <c r="BH4" s="129"/>
      <c r="BI4" s="129"/>
      <c r="BJ4" s="129"/>
      <c r="BK4" s="129"/>
      <c r="BL4" s="130"/>
      <c r="BM4" s="128">
        <f>BM5</f>
        <v>45418</v>
      </c>
      <c r="BN4" s="129"/>
      <c r="BO4" s="129"/>
      <c r="BP4" s="129"/>
      <c r="BQ4" s="129"/>
      <c r="BR4" s="129"/>
      <c r="BS4" s="130"/>
      <c r="BT4" s="128">
        <f>BT5</f>
        <v>45425</v>
      </c>
      <c r="BU4" s="129"/>
      <c r="BV4" s="129"/>
      <c r="BW4" s="129"/>
      <c r="BX4" s="129"/>
      <c r="BY4" s="129"/>
      <c r="BZ4" s="130"/>
      <c r="CA4" s="128">
        <f>CA5</f>
        <v>45432</v>
      </c>
      <c r="CB4" s="129"/>
      <c r="CC4" s="129"/>
      <c r="CD4" s="129"/>
      <c r="CE4" s="129"/>
      <c r="CF4" s="129"/>
      <c r="CG4" s="130"/>
      <c r="CH4" s="128">
        <f>CH5</f>
        <v>45439</v>
      </c>
      <c r="CI4" s="129"/>
      <c r="CJ4" s="129"/>
      <c r="CK4" s="129"/>
      <c r="CL4" s="129"/>
      <c r="CM4" s="129"/>
      <c r="CN4" s="130"/>
      <c r="CO4" s="128">
        <f t="shared" ref="CO4" si="0">CO5</f>
        <v>45446</v>
      </c>
      <c r="CP4" s="129"/>
      <c r="CQ4" s="129"/>
      <c r="CR4" s="129"/>
      <c r="CS4" s="129"/>
      <c r="CT4" s="129"/>
      <c r="CU4" s="130"/>
      <c r="CV4" s="128">
        <f t="shared" ref="CV4" si="1">CV5</f>
        <v>45453</v>
      </c>
      <c r="CW4" s="129"/>
      <c r="CX4" s="129"/>
      <c r="CY4" s="129"/>
      <c r="CZ4" s="129"/>
      <c r="DA4" s="129"/>
      <c r="DB4" s="130"/>
      <c r="DC4" s="128">
        <f t="shared" ref="DC4" si="2">DC5</f>
        <v>45460</v>
      </c>
      <c r="DD4" s="129"/>
      <c r="DE4" s="129"/>
      <c r="DF4" s="129"/>
      <c r="DG4" s="129"/>
      <c r="DH4" s="129"/>
      <c r="DI4" s="130"/>
      <c r="DJ4" s="128">
        <f t="shared" ref="DJ4" si="3">DJ5</f>
        <v>45467</v>
      </c>
      <c r="DK4" s="129"/>
      <c r="DL4" s="129"/>
      <c r="DM4" s="129"/>
      <c r="DN4" s="129"/>
      <c r="DO4" s="129"/>
      <c r="DP4" s="130"/>
      <c r="DQ4" s="128">
        <f t="shared" ref="DQ4" si="4">DQ5</f>
        <v>45474</v>
      </c>
      <c r="DR4" s="129"/>
      <c r="DS4" s="129"/>
      <c r="DT4" s="129"/>
      <c r="DU4" s="129"/>
      <c r="DV4" s="129"/>
      <c r="DW4" s="130"/>
      <c r="DX4" s="128">
        <f t="shared" ref="DX4" si="5">DX5</f>
        <v>45481</v>
      </c>
      <c r="DY4" s="129"/>
      <c r="DZ4" s="129"/>
      <c r="EA4" s="129"/>
      <c r="EB4" s="129"/>
      <c r="EC4" s="129"/>
      <c r="ED4" s="130"/>
      <c r="EE4" s="128">
        <f t="shared" ref="EE4" si="6">EE5</f>
        <v>45488</v>
      </c>
      <c r="EF4" s="129"/>
      <c r="EG4" s="129"/>
      <c r="EH4" s="129"/>
      <c r="EI4" s="129"/>
      <c r="EJ4" s="129"/>
      <c r="EK4" s="130"/>
      <c r="EL4" s="128">
        <f t="shared" ref="EL4" si="7">EL5</f>
        <v>45495</v>
      </c>
      <c r="EM4" s="129"/>
      <c r="EN4" s="129"/>
      <c r="EO4" s="129"/>
      <c r="EP4" s="129"/>
      <c r="EQ4" s="129"/>
      <c r="ER4" s="130"/>
      <c r="ES4" s="128">
        <f t="shared" ref="ES4" si="8">ES5</f>
        <v>45502</v>
      </c>
      <c r="ET4" s="129"/>
      <c r="EU4" s="129"/>
      <c r="EV4" s="129"/>
      <c r="EW4" s="129"/>
      <c r="EX4" s="129"/>
      <c r="EY4" s="130"/>
      <c r="EZ4" s="128">
        <f t="shared" ref="EZ4" si="9">EZ5</f>
        <v>45509</v>
      </c>
      <c r="FA4" s="129"/>
      <c r="FB4" s="129"/>
      <c r="FC4" s="129"/>
      <c r="FD4" s="129"/>
      <c r="FE4" s="129"/>
      <c r="FF4" s="130"/>
      <c r="FG4" s="128">
        <f>FG5</f>
        <v>45516</v>
      </c>
      <c r="FH4" s="129"/>
      <c r="FI4" s="129"/>
      <c r="FJ4" s="129"/>
      <c r="FK4" s="129"/>
      <c r="FL4" s="129"/>
      <c r="FM4" s="130"/>
      <c r="FN4" s="128">
        <f>FN5</f>
        <v>45523</v>
      </c>
      <c r="FO4" s="129"/>
      <c r="FP4" s="129"/>
      <c r="FQ4" s="129"/>
      <c r="FR4" s="129"/>
      <c r="FS4" s="129"/>
      <c r="FT4" s="130"/>
      <c r="FU4" s="128">
        <f t="shared" ref="FU4" si="10">FU5</f>
        <v>45530</v>
      </c>
      <c r="FV4" s="129"/>
      <c r="FW4" s="129"/>
      <c r="FX4" s="129"/>
      <c r="FY4" s="129"/>
      <c r="FZ4" s="129"/>
      <c r="GA4" s="130"/>
      <c r="GB4" s="128">
        <f t="shared" ref="GB4" si="11">GB5</f>
        <v>45537</v>
      </c>
      <c r="GC4" s="129"/>
      <c r="GD4" s="129"/>
      <c r="GE4" s="129"/>
      <c r="GF4" s="129"/>
      <c r="GG4" s="129"/>
      <c r="GH4" s="130"/>
      <c r="GI4" s="128">
        <f t="shared" ref="GI4" si="12">GI5</f>
        <v>45544</v>
      </c>
      <c r="GJ4" s="129"/>
      <c r="GK4" s="129"/>
      <c r="GL4" s="129"/>
      <c r="GM4" s="129"/>
      <c r="GN4" s="129"/>
      <c r="GO4" s="130"/>
      <c r="GP4" s="128">
        <f t="shared" ref="GP4" si="13">GP5</f>
        <v>45551</v>
      </c>
      <c r="GQ4" s="129"/>
      <c r="GR4" s="129"/>
      <c r="GS4" s="129"/>
      <c r="GT4" s="129"/>
      <c r="GU4" s="129"/>
      <c r="GV4" s="130"/>
      <c r="GW4" s="128">
        <f t="shared" ref="GW4" si="14">GW5</f>
        <v>45558</v>
      </c>
      <c r="GX4" s="129"/>
      <c r="GY4" s="129"/>
      <c r="GZ4" s="129"/>
      <c r="HA4" s="129"/>
      <c r="HB4" s="129"/>
      <c r="HC4" s="130"/>
      <c r="HD4" s="128">
        <f t="shared" ref="HD4" si="15">HD5</f>
        <v>45565</v>
      </c>
      <c r="HE4" s="129"/>
      <c r="HF4" s="129"/>
      <c r="HG4" s="129"/>
      <c r="HH4" s="129"/>
      <c r="HI4" s="129"/>
      <c r="HJ4" s="130"/>
      <c r="HK4" s="128">
        <f t="shared" ref="HK4" si="16">HK5</f>
        <v>45572</v>
      </c>
      <c r="HL4" s="129"/>
      <c r="HM4" s="129"/>
      <c r="HN4" s="129"/>
      <c r="HO4" s="129"/>
      <c r="HP4" s="129"/>
      <c r="HQ4" s="130"/>
      <c r="HR4" s="128">
        <f t="shared" ref="HR4" si="17">HR5</f>
        <v>45579</v>
      </c>
      <c r="HS4" s="129"/>
      <c r="HT4" s="129"/>
      <c r="HU4" s="129"/>
      <c r="HV4" s="129"/>
      <c r="HW4" s="129"/>
      <c r="HX4" s="130"/>
      <c r="HY4" s="128">
        <f t="shared" ref="HY4" si="18">HY5</f>
        <v>45586</v>
      </c>
      <c r="HZ4" s="129"/>
      <c r="IA4" s="129"/>
      <c r="IB4" s="129"/>
      <c r="IC4" s="129"/>
      <c r="ID4" s="129"/>
      <c r="IE4" s="130"/>
      <c r="IF4" s="128">
        <f t="shared" ref="IF4" si="19">IF5</f>
        <v>45593</v>
      </c>
      <c r="IG4" s="129"/>
      <c r="IH4" s="129"/>
      <c r="II4" s="129"/>
      <c r="IJ4" s="129"/>
      <c r="IK4" s="129"/>
      <c r="IL4" s="130"/>
      <c r="IM4" s="128">
        <f>IM5</f>
        <v>45600</v>
      </c>
      <c r="IN4" s="129"/>
      <c r="IO4" s="129"/>
      <c r="IP4" s="129"/>
      <c r="IQ4" s="129"/>
      <c r="IR4" s="129"/>
      <c r="IS4" s="130"/>
      <c r="IT4" s="128">
        <f>IT5</f>
        <v>45607</v>
      </c>
      <c r="IU4" s="129"/>
      <c r="IV4" s="129"/>
      <c r="IW4" s="129"/>
      <c r="IX4" s="129"/>
      <c r="IY4" s="129"/>
      <c r="IZ4" s="130"/>
      <c r="JA4" s="128">
        <f t="shared" ref="JA4" si="20">JA5</f>
        <v>45614</v>
      </c>
      <c r="JB4" s="129"/>
      <c r="JC4" s="129"/>
      <c r="JD4" s="129"/>
      <c r="JE4" s="129"/>
      <c r="JF4" s="129"/>
      <c r="JG4" s="130"/>
      <c r="JH4" s="128">
        <f t="shared" ref="JH4" si="21">JH5</f>
        <v>45621</v>
      </c>
      <c r="JI4" s="129"/>
      <c r="JJ4" s="129"/>
      <c r="JK4" s="129"/>
      <c r="JL4" s="129"/>
      <c r="JM4" s="129"/>
      <c r="JN4" s="130"/>
      <c r="JO4" s="128">
        <f t="shared" ref="JO4" si="22">JO5</f>
        <v>45628</v>
      </c>
      <c r="JP4" s="129"/>
      <c r="JQ4" s="129"/>
      <c r="JR4" s="129"/>
      <c r="JS4" s="129"/>
      <c r="JT4" s="129"/>
      <c r="JU4" s="130"/>
      <c r="JV4" s="128">
        <f t="shared" ref="JV4" si="23">JV5</f>
        <v>45635</v>
      </c>
      <c r="JW4" s="129"/>
      <c r="JX4" s="129"/>
      <c r="JY4" s="129"/>
      <c r="JZ4" s="129"/>
      <c r="KA4" s="129"/>
      <c r="KB4" s="130"/>
      <c r="KC4" s="128">
        <f t="shared" ref="KC4" si="24">KC5</f>
        <v>45642</v>
      </c>
      <c r="KD4" s="129"/>
      <c r="KE4" s="129"/>
      <c r="KF4" s="129"/>
      <c r="KG4" s="129"/>
      <c r="KH4" s="129"/>
      <c r="KI4" s="130"/>
      <c r="KJ4" s="128">
        <f t="shared" ref="KJ4" si="25">KJ5</f>
        <v>45649</v>
      </c>
      <c r="KK4" s="129"/>
      <c r="KL4" s="129"/>
      <c r="KM4" s="129"/>
      <c r="KN4" s="129"/>
      <c r="KO4" s="129"/>
      <c r="KP4" s="130"/>
      <c r="KQ4" s="128">
        <f t="shared" ref="KQ4" si="26">KQ5</f>
        <v>45656</v>
      </c>
      <c r="KR4" s="129"/>
      <c r="KS4" s="129"/>
      <c r="KT4" s="129"/>
      <c r="KU4" s="129"/>
      <c r="KV4" s="129"/>
      <c r="KW4" s="130"/>
      <c r="KX4" s="128">
        <f t="shared" ref="KX4" si="27">KX5</f>
        <v>45663</v>
      </c>
      <c r="KY4" s="129"/>
      <c r="KZ4" s="129"/>
      <c r="LA4" s="129"/>
      <c r="LB4" s="129"/>
      <c r="LC4" s="129"/>
      <c r="LD4" s="130"/>
      <c r="LE4" s="128">
        <f t="shared" ref="LE4" si="28">LE5</f>
        <v>45670</v>
      </c>
      <c r="LF4" s="129"/>
      <c r="LG4" s="129"/>
      <c r="LH4" s="129"/>
      <c r="LI4" s="129"/>
      <c r="LJ4" s="129"/>
      <c r="LK4" s="130"/>
      <c r="LL4" s="128">
        <f t="shared" ref="LL4" si="29">LL5</f>
        <v>45677</v>
      </c>
      <c r="LM4" s="129"/>
      <c r="LN4" s="129"/>
      <c r="LO4" s="129"/>
      <c r="LP4" s="129"/>
      <c r="LQ4" s="129"/>
      <c r="LR4" s="130"/>
      <c r="LS4" s="128">
        <f>LS5</f>
        <v>45684</v>
      </c>
      <c r="LT4" s="129"/>
      <c r="LU4" s="129"/>
      <c r="LV4" s="129"/>
      <c r="LW4" s="129"/>
      <c r="LX4" s="129"/>
      <c r="LY4" s="130"/>
      <c r="LZ4" s="128">
        <f>LZ5</f>
        <v>45691</v>
      </c>
      <c r="MA4" s="129"/>
      <c r="MB4" s="129"/>
      <c r="MC4" s="129"/>
      <c r="MD4" s="129"/>
      <c r="ME4" s="129"/>
      <c r="MF4" s="130"/>
      <c r="MG4" s="128">
        <f t="shared" ref="MG4" si="30">MG5</f>
        <v>45698</v>
      </c>
      <c r="MH4" s="129"/>
      <c r="MI4" s="129"/>
      <c r="MJ4" s="129"/>
      <c r="MK4" s="129"/>
      <c r="ML4" s="129"/>
      <c r="MM4" s="130"/>
      <c r="MN4" s="128">
        <f t="shared" ref="MN4" si="31">MN5</f>
        <v>45705</v>
      </c>
      <c r="MO4" s="129"/>
      <c r="MP4" s="129"/>
      <c r="MQ4" s="129"/>
      <c r="MR4" s="129"/>
      <c r="MS4" s="129"/>
      <c r="MT4" s="130"/>
      <c r="MU4" s="128">
        <f t="shared" ref="MU4" si="32">MU5</f>
        <v>45712</v>
      </c>
      <c r="MV4" s="129"/>
      <c r="MW4" s="129"/>
      <c r="MX4" s="129"/>
      <c r="MY4" s="129"/>
      <c r="MZ4" s="129"/>
      <c r="NA4" s="130"/>
      <c r="NB4" s="128">
        <f t="shared" ref="NB4" si="33">NB5</f>
        <v>45719</v>
      </c>
      <c r="NC4" s="129"/>
      <c r="ND4" s="129"/>
      <c r="NE4" s="129"/>
      <c r="NF4" s="129"/>
      <c r="NG4" s="129"/>
      <c r="NH4" s="130"/>
      <c r="NI4" s="128">
        <f t="shared" ref="NI4" si="34">NI5</f>
        <v>45726</v>
      </c>
      <c r="NJ4" s="129"/>
      <c r="NK4" s="129"/>
      <c r="NL4" s="129"/>
      <c r="NM4" s="129"/>
      <c r="NN4" s="129"/>
      <c r="NO4" s="130"/>
      <c r="NP4" s="128">
        <f t="shared" ref="NP4" si="35">NP5</f>
        <v>45733</v>
      </c>
      <c r="NQ4" s="129"/>
      <c r="NR4" s="129"/>
      <c r="NS4" s="129"/>
      <c r="NT4" s="129"/>
      <c r="NU4" s="129"/>
      <c r="NV4" s="130"/>
      <c r="NW4" s="128">
        <f t="shared" ref="NW4" si="36">NW5</f>
        <v>45740</v>
      </c>
      <c r="NX4" s="129"/>
      <c r="NY4" s="129"/>
      <c r="NZ4" s="129"/>
      <c r="OA4" s="129"/>
      <c r="OB4" s="129"/>
      <c r="OC4" s="130"/>
      <c r="OD4" s="128">
        <f t="shared" ref="OD4" si="37">OD5</f>
        <v>45747</v>
      </c>
      <c r="OE4" s="129"/>
      <c r="OF4" s="129"/>
      <c r="OG4" s="129"/>
      <c r="OH4" s="129"/>
      <c r="OI4" s="129"/>
      <c r="OJ4" s="130"/>
      <c r="OK4" s="128">
        <f t="shared" ref="OK4" si="38">OK5</f>
        <v>45754</v>
      </c>
      <c r="OL4" s="129"/>
      <c r="OM4" s="129"/>
      <c r="ON4" s="129"/>
      <c r="OO4" s="129"/>
      <c r="OP4" s="129"/>
      <c r="OQ4" s="130"/>
      <c r="OR4" s="128">
        <f t="shared" ref="OR4" si="39">OR5</f>
        <v>45761</v>
      </c>
      <c r="OS4" s="129"/>
      <c r="OT4" s="129"/>
      <c r="OU4" s="129"/>
      <c r="OV4" s="129"/>
      <c r="OW4" s="129"/>
      <c r="OX4" s="130"/>
    </row>
    <row r="5" spans="1:414" ht="15" customHeight="1" x14ac:dyDescent="0.2">
      <c r="A5" s="59" t="s">
        <v>30</v>
      </c>
      <c r="B5" s="84"/>
      <c r="C5" s="84"/>
      <c r="D5" s="84"/>
      <c r="E5" s="84"/>
      <c r="F5" s="84"/>
      <c r="G5" s="84"/>
      <c r="I5" s="11">
        <f>Project_Start-WEEKDAY(Project_Start,1)+2+7*(Display_Week-1)</f>
        <v>45362</v>
      </c>
      <c r="J5" s="10">
        <f>I5+1</f>
        <v>45363</v>
      </c>
      <c r="K5" s="10">
        <f t="shared" ref="K5:AX5" si="40">J5+1</f>
        <v>45364</v>
      </c>
      <c r="L5" s="10">
        <f t="shared" si="40"/>
        <v>45365</v>
      </c>
      <c r="M5" s="10">
        <f t="shared" si="40"/>
        <v>45366</v>
      </c>
      <c r="N5" s="10">
        <f t="shared" si="40"/>
        <v>45367</v>
      </c>
      <c r="O5" s="12">
        <f t="shared" si="40"/>
        <v>45368</v>
      </c>
      <c r="P5" s="11">
        <f>O5+1</f>
        <v>45369</v>
      </c>
      <c r="Q5" s="10">
        <f>P5+1</f>
        <v>45370</v>
      </c>
      <c r="R5" s="10">
        <f t="shared" si="40"/>
        <v>45371</v>
      </c>
      <c r="S5" s="10">
        <f t="shared" si="40"/>
        <v>45372</v>
      </c>
      <c r="T5" s="10">
        <f t="shared" si="40"/>
        <v>45373</v>
      </c>
      <c r="U5" s="10">
        <f t="shared" si="40"/>
        <v>45374</v>
      </c>
      <c r="V5" s="12">
        <f t="shared" si="40"/>
        <v>45375</v>
      </c>
      <c r="W5" s="11">
        <f>V5+1</f>
        <v>45376</v>
      </c>
      <c r="X5" s="10">
        <f>W5+1</f>
        <v>45377</v>
      </c>
      <c r="Y5" s="10">
        <f t="shared" si="40"/>
        <v>45378</v>
      </c>
      <c r="Z5" s="10">
        <f t="shared" si="40"/>
        <v>45379</v>
      </c>
      <c r="AA5" s="10">
        <f t="shared" si="40"/>
        <v>45380</v>
      </c>
      <c r="AB5" s="10">
        <f t="shared" si="40"/>
        <v>45381</v>
      </c>
      <c r="AC5" s="12">
        <f t="shared" si="40"/>
        <v>45382</v>
      </c>
      <c r="AD5" s="11">
        <f>AC5+1</f>
        <v>45383</v>
      </c>
      <c r="AE5" s="10">
        <f>AD5+1</f>
        <v>45384</v>
      </c>
      <c r="AF5" s="10">
        <f t="shared" si="40"/>
        <v>45385</v>
      </c>
      <c r="AG5" s="10">
        <f t="shared" si="40"/>
        <v>45386</v>
      </c>
      <c r="AH5" s="10">
        <f t="shared" si="40"/>
        <v>45387</v>
      </c>
      <c r="AI5" s="10">
        <f t="shared" si="40"/>
        <v>45388</v>
      </c>
      <c r="AJ5" s="12">
        <f t="shared" si="40"/>
        <v>45389</v>
      </c>
      <c r="AK5" s="11">
        <f>AJ5+1</f>
        <v>45390</v>
      </c>
      <c r="AL5" s="10">
        <f>AK5+1</f>
        <v>45391</v>
      </c>
      <c r="AM5" s="10">
        <f t="shared" si="40"/>
        <v>45392</v>
      </c>
      <c r="AN5" s="10">
        <f t="shared" si="40"/>
        <v>45393</v>
      </c>
      <c r="AO5" s="10">
        <f t="shared" si="40"/>
        <v>45394</v>
      </c>
      <c r="AP5" s="10">
        <f t="shared" si="40"/>
        <v>45395</v>
      </c>
      <c r="AQ5" s="12">
        <f t="shared" si="40"/>
        <v>45396</v>
      </c>
      <c r="AR5" s="11">
        <f>AQ5+1</f>
        <v>45397</v>
      </c>
      <c r="AS5" s="10">
        <f>AR5+1</f>
        <v>45398</v>
      </c>
      <c r="AT5" s="10">
        <f t="shared" si="40"/>
        <v>45399</v>
      </c>
      <c r="AU5" s="10">
        <f t="shared" si="40"/>
        <v>45400</v>
      </c>
      <c r="AV5" s="10">
        <f t="shared" si="40"/>
        <v>45401</v>
      </c>
      <c r="AW5" s="10">
        <f t="shared" si="40"/>
        <v>45402</v>
      </c>
      <c r="AX5" s="12">
        <f t="shared" si="40"/>
        <v>45403</v>
      </c>
      <c r="AY5" s="11">
        <f>AX5+1</f>
        <v>45404</v>
      </c>
      <c r="AZ5" s="10">
        <f>AY5+1</f>
        <v>45405</v>
      </c>
      <c r="BA5" s="10">
        <f t="shared" ref="BA5:BE5" si="41">AZ5+1</f>
        <v>45406</v>
      </c>
      <c r="BB5" s="10">
        <f t="shared" si="41"/>
        <v>45407</v>
      </c>
      <c r="BC5" s="10">
        <f t="shared" si="41"/>
        <v>45408</v>
      </c>
      <c r="BD5" s="10">
        <f t="shared" si="41"/>
        <v>45409</v>
      </c>
      <c r="BE5" s="12">
        <f t="shared" si="41"/>
        <v>45410</v>
      </c>
      <c r="BF5" s="11">
        <f>BE5+1</f>
        <v>45411</v>
      </c>
      <c r="BG5" s="10">
        <f>BF5+1</f>
        <v>45412</v>
      </c>
      <c r="BH5" s="10">
        <f t="shared" ref="BH5:BL5" si="42">BG5+1</f>
        <v>45413</v>
      </c>
      <c r="BI5" s="10">
        <f t="shared" si="42"/>
        <v>45414</v>
      </c>
      <c r="BJ5" s="10">
        <f t="shared" si="42"/>
        <v>45415</v>
      </c>
      <c r="BK5" s="10">
        <f t="shared" si="42"/>
        <v>45416</v>
      </c>
      <c r="BL5" s="12">
        <f t="shared" si="42"/>
        <v>45417</v>
      </c>
      <c r="BM5" s="11">
        <f>BL5+1</f>
        <v>45418</v>
      </c>
      <c r="BN5" s="10">
        <f>BM5+1</f>
        <v>45419</v>
      </c>
      <c r="BO5" s="10">
        <f t="shared" ref="BO5" si="43">BN5+1</f>
        <v>45420</v>
      </c>
      <c r="BP5" s="10">
        <f t="shared" ref="BP5" si="44">BO5+1</f>
        <v>45421</v>
      </c>
      <c r="BQ5" s="10">
        <f t="shared" ref="BQ5" si="45">BP5+1</f>
        <v>45422</v>
      </c>
      <c r="BR5" s="10">
        <f t="shared" ref="BR5" si="46">BQ5+1</f>
        <v>45423</v>
      </c>
      <c r="BS5" s="12">
        <f t="shared" ref="BS5" si="47">BR5+1</f>
        <v>45424</v>
      </c>
      <c r="BT5" s="11">
        <f>BS5+1</f>
        <v>45425</v>
      </c>
      <c r="BU5" s="10">
        <f>BT5+1</f>
        <v>45426</v>
      </c>
      <c r="BV5" s="10">
        <f t="shared" ref="BV5" si="48">BU5+1</f>
        <v>45427</v>
      </c>
      <c r="BW5" s="10">
        <f t="shared" ref="BW5" si="49">BV5+1</f>
        <v>45428</v>
      </c>
      <c r="BX5" s="10">
        <f t="shared" ref="BX5" si="50">BW5+1</f>
        <v>45429</v>
      </c>
      <c r="BY5" s="10">
        <f t="shared" ref="BY5" si="51">BX5+1</f>
        <v>45430</v>
      </c>
      <c r="BZ5" s="12">
        <f t="shared" ref="BZ5" si="52">BY5+1</f>
        <v>45431</v>
      </c>
      <c r="CA5" s="11">
        <f>BZ5+1</f>
        <v>45432</v>
      </c>
      <c r="CB5" s="10">
        <f>CA5+1</f>
        <v>45433</v>
      </c>
      <c r="CC5" s="10">
        <f t="shared" ref="CC5" si="53">CB5+1</f>
        <v>45434</v>
      </c>
      <c r="CD5" s="10">
        <f t="shared" ref="CD5" si="54">CC5+1</f>
        <v>45435</v>
      </c>
      <c r="CE5" s="10">
        <f t="shared" ref="CE5" si="55">CD5+1</f>
        <v>45436</v>
      </c>
      <c r="CF5" s="10">
        <f t="shared" ref="CF5" si="56">CE5+1</f>
        <v>45437</v>
      </c>
      <c r="CG5" s="12">
        <f t="shared" ref="CG5" si="57">CF5+1</f>
        <v>45438</v>
      </c>
      <c r="CH5" s="11">
        <f>CG5+1</f>
        <v>45439</v>
      </c>
      <c r="CI5" s="10">
        <f>CH5+1</f>
        <v>45440</v>
      </c>
      <c r="CJ5" s="10">
        <f t="shared" ref="CJ5" si="58">CI5+1</f>
        <v>45441</v>
      </c>
      <c r="CK5" s="10">
        <f t="shared" ref="CK5" si="59">CJ5+1</f>
        <v>45442</v>
      </c>
      <c r="CL5" s="10">
        <f t="shared" ref="CL5" si="60">CK5+1</f>
        <v>45443</v>
      </c>
      <c r="CM5" s="10">
        <f t="shared" ref="CM5" si="61">CL5+1</f>
        <v>45444</v>
      </c>
      <c r="CN5" s="12">
        <f t="shared" ref="CN5:CP5" si="62">CM5+1</f>
        <v>45445</v>
      </c>
      <c r="CO5" s="11">
        <f t="shared" si="62"/>
        <v>45446</v>
      </c>
      <c r="CP5" s="10">
        <f t="shared" si="62"/>
        <v>45447</v>
      </c>
      <c r="CQ5" s="10">
        <f t="shared" ref="CQ5" si="63">CP5+1</f>
        <v>45448</v>
      </c>
      <c r="CR5" s="10">
        <f t="shared" ref="CR5" si="64">CQ5+1</f>
        <v>45449</v>
      </c>
      <c r="CS5" s="10">
        <f t="shared" ref="CS5" si="65">CR5+1</f>
        <v>45450</v>
      </c>
      <c r="CT5" s="10">
        <f t="shared" ref="CT5" si="66">CS5+1</f>
        <v>45451</v>
      </c>
      <c r="CU5" s="12">
        <f t="shared" ref="CU5:CW5" si="67">CT5+1</f>
        <v>45452</v>
      </c>
      <c r="CV5" s="11">
        <f t="shared" si="67"/>
        <v>45453</v>
      </c>
      <c r="CW5" s="10">
        <f t="shared" si="67"/>
        <v>45454</v>
      </c>
      <c r="CX5" s="10">
        <f t="shared" ref="CX5" si="68">CW5+1</f>
        <v>45455</v>
      </c>
      <c r="CY5" s="10">
        <f t="shared" ref="CY5" si="69">CX5+1</f>
        <v>45456</v>
      </c>
      <c r="CZ5" s="10">
        <f t="shared" ref="CZ5" si="70">CY5+1</f>
        <v>45457</v>
      </c>
      <c r="DA5" s="10">
        <f t="shared" ref="DA5" si="71">CZ5+1</f>
        <v>45458</v>
      </c>
      <c r="DB5" s="12">
        <f t="shared" ref="DB5:DD5" si="72">DA5+1</f>
        <v>45459</v>
      </c>
      <c r="DC5" s="11">
        <f t="shared" si="72"/>
        <v>45460</v>
      </c>
      <c r="DD5" s="10">
        <f t="shared" si="72"/>
        <v>45461</v>
      </c>
      <c r="DE5" s="10">
        <f t="shared" ref="DE5" si="73">DD5+1</f>
        <v>45462</v>
      </c>
      <c r="DF5" s="10">
        <f t="shared" ref="DF5" si="74">DE5+1</f>
        <v>45463</v>
      </c>
      <c r="DG5" s="10">
        <f t="shared" ref="DG5" si="75">DF5+1</f>
        <v>45464</v>
      </c>
      <c r="DH5" s="10">
        <f t="shared" ref="DH5" si="76">DG5+1</f>
        <v>45465</v>
      </c>
      <c r="DI5" s="12">
        <f t="shared" ref="DI5:DK5" si="77">DH5+1</f>
        <v>45466</v>
      </c>
      <c r="DJ5" s="11">
        <f t="shared" si="77"/>
        <v>45467</v>
      </c>
      <c r="DK5" s="10">
        <f t="shared" si="77"/>
        <v>45468</v>
      </c>
      <c r="DL5" s="10">
        <f t="shared" ref="DL5" si="78">DK5+1</f>
        <v>45469</v>
      </c>
      <c r="DM5" s="10">
        <f t="shared" ref="DM5" si="79">DL5+1</f>
        <v>45470</v>
      </c>
      <c r="DN5" s="10">
        <f t="shared" ref="DN5" si="80">DM5+1</f>
        <v>45471</v>
      </c>
      <c r="DO5" s="10">
        <f t="shared" ref="DO5" si="81">DN5+1</f>
        <v>45472</v>
      </c>
      <c r="DP5" s="12">
        <f t="shared" ref="DP5:DR5" si="82">DO5+1</f>
        <v>45473</v>
      </c>
      <c r="DQ5" s="11">
        <f t="shared" si="82"/>
        <v>45474</v>
      </c>
      <c r="DR5" s="10">
        <f t="shared" si="82"/>
        <v>45475</v>
      </c>
      <c r="DS5" s="10">
        <f t="shared" ref="DS5" si="83">DR5+1</f>
        <v>45476</v>
      </c>
      <c r="DT5" s="10">
        <f t="shared" ref="DT5" si="84">DS5+1</f>
        <v>45477</v>
      </c>
      <c r="DU5" s="10">
        <f t="shared" ref="DU5" si="85">DT5+1</f>
        <v>45478</v>
      </c>
      <c r="DV5" s="10">
        <f t="shared" ref="DV5" si="86">DU5+1</f>
        <v>45479</v>
      </c>
      <c r="DW5" s="12">
        <f t="shared" ref="DW5:DY5" si="87">DV5+1</f>
        <v>45480</v>
      </c>
      <c r="DX5" s="11">
        <f t="shared" si="87"/>
        <v>45481</v>
      </c>
      <c r="DY5" s="10">
        <f t="shared" si="87"/>
        <v>45482</v>
      </c>
      <c r="DZ5" s="10">
        <f t="shared" ref="DZ5" si="88">DY5+1</f>
        <v>45483</v>
      </c>
      <c r="EA5" s="10">
        <f t="shared" ref="EA5" si="89">DZ5+1</f>
        <v>45484</v>
      </c>
      <c r="EB5" s="10">
        <f t="shared" ref="EB5" si="90">EA5+1</f>
        <v>45485</v>
      </c>
      <c r="EC5" s="10">
        <f t="shared" ref="EC5" si="91">EB5+1</f>
        <v>45486</v>
      </c>
      <c r="ED5" s="12">
        <f t="shared" ref="ED5:EF5" si="92">EC5+1</f>
        <v>45487</v>
      </c>
      <c r="EE5" s="11">
        <f t="shared" si="92"/>
        <v>45488</v>
      </c>
      <c r="EF5" s="10">
        <f t="shared" si="92"/>
        <v>45489</v>
      </c>
      <c r="EG5" s="10">
        <f t="shared" ref="EG5" si="93">EF5+1</f>
        <v>45490</v>
      </c>
      <c r="EH5" s="10">
        <f t="shared" ref="EH5" si="94">EG5+1</f>
        <v>45491</v>
      </c>
      <c r="EI5" s="10">
        <f t="shared" ref="EI5" si="95">EH5+1</f>
        <v>45492</v>
      </c>
      <c r="EJ5" s="10">
        <f t="shared" ref="EJ5" si="96">EI5+1</f>
        <v>45493</v>
      </c>
      <c r="EK5" s="12">
        <f t="shared" ref="EK5:EM5" si="97">EJ5+1</f>
        <v>45494</v>
      </c>
      <c r="EL5" s="11">
        <f t="shared" si="97"/>
        <v>45495</v>
      </c>
      <c r="EM5" s="10">
        <f t="shared" si="97"/>
        <v>45496</v>
      </c>
      <c r="EN5" s="10">
        <f t="shared" ref="EN5" si="98">EM5+1</f>
        <v>45497</v>
      </c>
      <c r="EO5" s="10">
        <f t="shared" ref="EO5" si="99">EN5+1</f>
        <v>45498</v>
      </c>
      <c r="EP5" s="10">
        <f t="shared" ref="EP5" si="100">EO5+1</f>
        <v>45499</v>
      </c>
      <c r="EQ5" s="10">
        <f t="shared" ref="EQ5" si="101">EP5+1</f>
        <v>45500</v>
      </c>
      <c r="ER5" s="12">
        <f t="shared" ref="ER5:ET5" si="102">EQ5+1</f>
        <v>45501</v>
      </c>
      <c r="ES5" s="11">
        <f t="shared" si="102"/>
        <v>45502</v>
      </c>
      <c r="ET5" s="10">
        <f t="shared" si="102"/>
        <v>45503</v>
      </c>
      <c r="EU5" s="10">
        <f t="shared" ref="EU5" si="103">ET5+1</f>
        <v>45504</v>
      </c>
      <c r="EV5" s="10">
        <f t="shared" ref="EV5" si="104">EU5+1</f>
        <v>45505</v>
      </c>
      <c r="EW5" s="10">
        <f t="shared" ref="EW5" si="105">EV5+1</f>
        <v>45506</v>
      </c>
      <c r="EX5" s="10">
        <f t="shared" ref="EX5" si="106">EW5+1</f>
        <v>45507</v>
      </c>
      <c r="EY5" s="12">
        <f t="shared" ref="EY5:FA5" si="107">EX5+1</f>
        <v>45508</v>
      </c>
      <c r="EZ5" s="11">
        <f t="shared" si="107"/>
        <v>45509</v>
      </c>
      <c r="FA5" s="10">
        <f t="shared" si="107"/>
        <v>45510</v>
      </c>
      <c r="FB5" s="10">
        <f t="shared" ref="FB5" si="108">FA5+1</f>
        <v>45511</v>
      </c>
      <c r="FC5" s="10">
        <f t="shared" ref="FC5" si="109">FB5+1</f>
        <v>45512</v>
      </c>
      <c r="FD5" s="10">
        <f t="shared" ref="FD5" si="110">FC5+1</f>
        <v>45513</v>
      </c>
      <c r="FE5" s="10">
        <f t="shared" ref="FE5" si="111">FD5+1</f>
        <v>45514</v>
      </c>
      <c r="FF5" s="12">
        <f t="shared" ref="FF5" si="112">FE5+1</f>
        <v>45515</v>
      </c>
      <c r="FG5" s="11">
        <f>FF5+1</f>
        <v>45516</v>
      </c>
      <c r="FH5" s="10">
        <f>FG5+1</f>
        <v>45517</v>
      </c>
      <c r="FI5" s="10">
        <f t="shared" ref="FI5" si="113">FH5+1</f>
        <v>45518</v>
      </c>
      <c r="FJ5" s="10">
        <f t="shared" ref="FJ5" si="114">FI5+1</f>
        <v>45519</v>
      </c>
      <c r="FK5" s="10">
        <f t="shared" ref="FK5" si="115">FJ5+1</f>
        <v>45520</v>
      </c>
      <c r="FL5" s="10">
        <f t="shared" ref="FL5" si="116">FK5+1</f>
        <v>45521</v>
      </c>
      <c r="FM5" s="12">
        <f t="shared" ref="FM5" si="117">FL5+1</f>
        <v>45522</v>
      </c>
      <c r="FN5" s="11">
        <f>FM5+1</f>
        <v>45523</v>
      </c>
      <c r="FO5" s="10">
        <f>FN5+1</f>
        <v>45524</v>
      </c>
      <c r="FP5" s="10">
        <f t="shared" ref="FP5" si="118">FO5+1</f>
        <v>45525</v>
      </c>
      <c r="FQ5" s="10">
        <f t="shared" ref="FQ5" si="119">FP5+1</f>
        <v>45526</v>
      </c>
      <c r="FR5" s="10">
        <f t="shared" ref="FR5" si="120">FQ5+1</f>
        <v>45527</v>
      </c>
      <c r="FS5" s="10">
        <f t="shared" ref="FS5" si="121">FR5+1</f>
        <v>45528</v>
      </c>
      <c r="FT5" s="12">
        <f t="shared" ref="FT5" si="122">FS5+1</f>
        <v>45529</v>
      </c>
      <c r="FU5" s="11">
        <f t="shared" ref="FU5" si="123">FT5+1</f>
        <v>45530</v>
      </c>
      <c r="FV5" s="10">
        <f t="shared" ref="FV5" si="124">FU5+1</f>
        <v>45531</v>
      </c>
      <c r="FW5" s="10">
        <f t="shared" ref="FW5" si="125">FV5+1</f>
        <v>45532</v>
      </c>
      <c r="FX5" s="10">
        <f t="shared" ref="FX5" si="126">FW5+1</f>
        <v>45533</v>
      </c>
      <c r="FY5" s="10">
        <f t="shared" ref="FY5" si="127">FX5+1</f>
        <v>45534</v>
      </c>
      <c r="FZ5" s="10">
        <f t="shared" ref="FZ5" si="128">FY5+1</f>
        <v>45535</v>
      </c>
      <c r="GA5" s="12">
        <f t="shared" ref="GA5" si="129">FZ5+1</f>
        <v>45536</v>
      </c>
      <c r="GB5" s="11">
        <f t="shared" ref="GB5" si="130">GA5+1</f>
        <v>45537</v>
      </c>
      <c r="GC5" s="10">
        <f t="shared" ref="GC5" si="131">GB5+1</f>
        <v>45538</v>
      </c>
      <c r="GD5" s="10">
        <f t="shared" ref="GD5" si="132">GC5+1</f>
        <v>45539</v>
      </c>
      <c r="GE5" s="10">
        <f t="shared" ref="GE5" si="133">GD5+1</f>
        <v>45540</v>
      </c>
      <c r="GF5" s="10">
        <f t="shared" ref="GF5" si="134">GE5+1</f>
        <v>45541</v>
      </c>
      <c r="GG5" s="10">
        <f t="shared" ref="GG5" si="135">GF5+1</f>
        <v>45542</v>
      </c>
      <c r="GH5" s="12">
        <f t="shared" ref="GH5" si="136">GG5+1</f>
        <v>45543</v>
      </c>
      <c r="GI5" s="11">
        <f t="shared" ref="GI5" si="137">GH5+1</f>
        <v>45544</v>
      </c>
      <c r="GJ5" s="10">
        <f t="shared" ref="GJ5" si="138">GI5+1</f>
        <v>45545</v>
      </c>
      <c r="GK5" s="10">
        <f t="shared" ref="GK5" si="139">GJ5+1</f>
        <v>45546</v>
      </c>
      <c r="GL5" s="10">
        <f t="shared" ref="GL5" si="140">GK5+1</f>
        <v>45547</v>
      </c>
      <c r="GM5" s="10">
        <f t="shared" ref="GM5" si="141">GL5+1</f>
        <v>45548</v>
      </c>
      <c r="GN5" s="10">
        <f t="shared" ref="GN5" si="142">GM5+1</f>
        <v>45549</v>
      </c>
      <c r="GO5" s="12">
        <f t="shared" ref="GO5" si="143">GN5+1</f>
        <v>45550</v>
      </c>
      <c r="GP5" s="11">
        <f t="shared" ref="GP5" si="144">GO5+1</f>
        <v>45551</v>
      </c>
      <c r="GQ5" s="10">
        <f t="shared" ref="GQ5" si="145">GP5+1</f>
        <v>45552</v>
      </c>
      <c r="GR5" s="10">
        <f t="shared" ref="GR5" si="146">GQ5+1</f>
        <v>45553</v>
      </c>
      <c r="GS5" s="10">
        <f t="shared" ref="GS5" si="147">GR5+1</f>
        <v>45554</v>
      </c>
      <c r="GT5" s="10">
        <f t="shared" ref="GT5" si="148">GS5+1</f>
        <v>45555</v>
      </c>
      <c r="GU5" s="10">
        <f t="shared" ref="GU5" si="149">GT5+1</f>
        <v>45556</v>
      </c>
      <c r="GV5" s="12">
        <f t="shared" ref="GV5" si="150">GU5+1</f>
        <v>45557</v>
      </c>
      <c r="GW5" s="11">
        <f t="shared" ref="GW5" si="151">GV5+1</f>
        <v>45558</v>
      </c>
      <c r="GX5" s="10">
        <f t="shared" ref="GX5" si="152">GW5+1</f>
        <v>45559</v>
      </c>
      <c r="GY5" s="10">
        <f t="shared" ref="GY5" si="153">GX5+1</f>
        <v>45560</v>
      </c>
      <c r="GZ5" s="10">
        <f t="shared" ref="GZ5" si="154">GY5+1</f>
        <v>45561</v>
      </c>
      <c r="HA5" s="10">
        <f t="shared" ref="HA5" si="155">GZ5+1</f>
        <v>45562</v>
      </c>
      <c r="HB5" s="10">
        <f t="shared" ref="HB5" si="156">HA5+1</f>
        <v>45563</v>
      </c>
      <c r="HC5" s="12">
        <f t="shared" ref="HC5" si="157">HB5+1</f>
        <v>45564</v>
      </c>
      <c r="HD5" s="11">
        <f t="shared" ref="HD5" si="158">HC5+1</f>
        <v>45565</v>
      </c>
      <c r="HE5" s="10">
        <f t="shared" ref="HE5" si="159">HD5+1</f>
        <v>45566</v>
      </c>
      <c r="HF5" s="10">
        <f t="shared" ref="HF5" si="160">HE5+1</f>
        <v>45567</v>
      </c>
      <c r="HG5" s="10">
        <f t="shared" ref="HG5" si="161">HF5+1</f>
        <v>45568</v>
      </c>
      <c r="HH5" s="10">
        <f t="shared" ref="HH5" si="162">HG5+1</f>
        <v>45569</v>
      </c>
      <c r="HI5" s="10">
        <f t="shared" ref="HI5" si="163">HH5+1</f>
        <v>45570</v>
      </c>
      <c r="HJ5" s="12">
        <f t="shared" ref="HJ5" si="164">HI5+1</f>
        <v>45571</v>
      </c>
      <c r="HK5" s="11">
        <f t="shared" ref="HK5" si="165">HJ5+1</f>
        <v>45572</v>
      </c>
      <c r="HL5" s="10">
        <f t="shared" ref="HL5" si="166">HK5+1</f>
        <v>45573</v>
      </c>
      <c r="HM5" s="10">
        <f t="shared" ref="HM5" si="167">HL5+1</f>
        <v>45574</v>
      </c>
      <c r="HN5" s="10">
        <f t="shared" ref="HN5" si="168">HM5+1</f>
        <v>45575</v>
      </c>
      <c r="HO5" s="10">
        <f t="shared" ref="HO5" si="169">HN5+1</f>
        <v>45576</v>
      </c>
      <c r="HP5" s="10">
        <f t="shared" ref="HP5" si="170">HO5+1</f>
        <v>45577</v>
      </c>
      <c r="HQ5" s="12">
        <f t="shared" ref="HQ5" si="171">HP5+1</f>
        <v>45578</v>
      </c>
      <c r="HR5" s="11">
        <f t="shared" ref="HR5" si="172">HQ5+1</f>
        <v>45579</v>
      </c>
      <c r="HS5" s="10">
        <f t="shared" ref="HS5" si="173">HR5+1</f>
        <v>45580</v>
      </c>
      <c r="HT5" s="10">
        <f t="shared" ref="HT5" si="174">HS5+1</f>
        <v>45581</v>
      </c>
      <c r="HU5" s="10">
        <f t="shared" ref="HU5" si="175">HT5+1</f>
        <v>45582</v>
      </c>
      <c r="HV5" s="10">
        <f t="shared" ref="HV5" si="176">HU5+1</f>
        <v>45583</v>
      </c>
      <c r="HW5" s="10">
        <f t="shared" ref="HW5" si="177">HV5+1</f>
        <v>45584</v>
      </c>
      <c r="HX5" s="12">
        <f t="shared" ref="HX5" si="178">HW5+1</f>
        <v>45585</v>
      </c>
      <c r="HY5" s="11">
        <f t="shared" ref="HY5" si="179">HX5+1</f>
        <v>45586</v>
      </c>
      <c r="HZ5" s="10">
        <f t="shared" ref="HZ5" si="180">HY5+1</f>
        <v>45587</v>
      </c>
      <c r="IA5" s="10">
        <f t="shared" ref="IA5" si="181">HZ5+1</f>
        <v>45588</v>
      </c>
      <c r="IB5" s="10">
        <f t="shared" ref="IB5" si="182">IA5+1</f>
        <v>45589</v>
      </c>
      <c r="IC5" s="10">
        <f t="shared" ref="IC5" si="183">IB5+1</f>
        <v>45590</v>
      </c>
      <c r="ID5" s="10">
        <f t="shared" ref="ID5" si="184">IC5+1</f>
        <v>45591</v>
      </c>
      <c r="IE5" s="12">
        <f t="shared" ref="IE5" si="185">ID5+1</f>
        <v>45592</v>
      </c>
      <c r="IF5" s="11">
        <f t="shared" ref="IF5" si="186">IE5+1</f>
        <v>45593</v>
      </c>
      <c r="IG5" s="10">
        <f t="shared" ref="IG5" si="187">IF5+1</f>
        <v>45594</v>
      </c>
      <c r="IH5" s="10">
        <f t="shared" ref="IH5" si="188">IG5+1</f>
        <v>45595</v>
      </c>
      <c r="II5" s="10">
        <f t="shared" ref="II5" si="189">IH5+1</f>
        <v>45596</v>
      </c>
      <c r="IJ5" s="10">
        <f t="shared" ref="IJ5" si="190">II5+1</f>
        <v>45597</v>
      </c>
      <c r="IK5" s="10">
        <f t="shared" ref="IK5" si="191">IJ5+1</f>
        <v>45598</v>
      </c>
      <c r="IL5" s="12">
        <f t="shared" ref="IL5" si="192">IK5+1</f>
        <v>45599</v>
      </c>
      <c r="IM5" s="11">
        <f>IL5+1</f>
        <v>45600</v>
      </c>
      <c r="IN5" s="10">
        <f>IM5+1</f>
        <v>45601</v>
      </c>
      <c r="IO5" s="10">
        <f t="shared" ref="IO5" si="193">IN5+1</f>
        <v>45602</v>
      </c>
      <c r="IP5" s="10">
        <f t="shared" ref="IP5" si="194">IO5+1</f>
        <v>45603</v>
      </c>
      <c r="IQ5" s="10">
        <f t="shared" ref="IQ5" si="195">IP5+1</f>
        <v>45604</v>
      </c>
      <c r="IR5" s="10">
        <f t="shared" ref="IR5" si="196">IQ5+1</f>
        <v>45605</v>
      </c>
      <c r="IS5" s="12">
        <f t="shared" ref="IS5" si="197">IR5+1</f>
        <v>45606</v>
      </c>
      <c r="IT5" s="11">
        <f>IS5+1</f>
        <v>45607</v>
      </c>
      <c r="IU5" s="10">
        <f>IT5+1</f>
        <v>45608</v>
      </c>
      <c r="IV5" s="10">
        <f t="shared" ref="IV5" si="198">IU5+1</f>
        <v>45609</v>
      </c>
      <c r="IW5" s="10">
        <f t="shared" ref="IW5" si="199">IV5+1</f>
        <v>45610</v>
      </c>
      <c r="IX5" s="10">
        <f t="shared" ref="IX5" si="200">IW5+1</f>
        <v>45611</v>
      </c>
      <c r="IY5" s="10">
        <f t="shared" ref="IY5" si="201">IX5+1</f>
        <v>45612</v>
      </c>
      <c r="IZ5" s="12">
        <f t="shared" ref="IZ5" si="202">IY5+1</f>
        <v>45613</v>
      </c>
      <c r="JA5" s="11">
        <f t="shared" ref="JA5" si="203">IZ5+1</f>
        <v>45614</v>
      </c>
      <c r="JB5" s="10">
        <f t="shared" ref="JB5" si="204">JA5+1</f>
        <v>45615</v>
      </c>
      <c r="JC5" s="10">
        <f t="shared" ref="JC5" si="205">JB5+1</f>
        <v>45616</v>
      </c>
      <c r="JD5" s="10">
        <f t="shared" ref="JD5" si="206">JC5+1</f>
        <v>45617</v>
      </c>
      <c r="JE5" s="10">
        <f t="shared" ref="JE5" si="207">JD5+1</f>
        <v>45618</v>
      </c>
      <c r="JF5" s="10">
        <f t="shared" ref="JF5" si="208">JE5+1</f>
        <v>45619</v>
      </c>
      <c r="JG5" s="12">
        <f t="shared" ref="JG5" si="209">JF5+1</f>
        <v>45620</v>
      </c>
      <c r="JH5" s="11">
        <f t="shared" ref="JH5" si="210">JG5+1</f>
        <v>45621</v>
      </c>
      <c r="JI5" s="10">
        <f t="shared" ref="JI5" si="211">JH5+1</f>
        <v>45622</v>
      </c>
      <c r="JJ5" s="10">
        <f t="shared" ref="JJ5" si="212">JI5+1</f>
        <v>45623</v>
      </c>
      <c r="JK5" s="10">
        <f t="shared" ref="JK5" si="213">JJ5+1</f>
        <v>45624</v>
      </c>
      <c r="JL5" s="10">
        <f t="shared" ref="JL5" si="214">JK5+1</f>
        <v>45625</v>
      </c>
      <c r="JM5" s="10">
        <f t="shared" ref="JM5" si="215">JL5+1</f>
        <v>45626</v>
      </c>
      <c r="JN5" s="12">
        <f t="shared" ref="JN5" si="216">JM5+1</f>
        <v>45627</v>
      </c>
      <c r="JO5" s="11">
        <f t="shared" ref="JO5" si="217">JN5+1</f>
        <v>45628</v>
      </c>
      <c r="JP5" s="10">
        <f t="shared" ref="JP5" si="218">JO5+1</f>
        <v>45629</v>
      </c>
      <c r="JQ5" s="10">
        <f t="shared" ref="JQ5" si="219">JP5+1</f>
        <v>45630</v>
      </c>
      <c r="JR5" s="10">
        <f t="shared" ref="JR5" si="220">JQ5+1</f>
        <v>45631</v>
      </c>
      <c r="JS5" s="10">
        <f t="shared" ref="JS5" si="221">JR5+1</f>
        <v>45632</v>
      </c>
      <c r="JT5" s="10">
        <f t="shared" ref="JT5" si="222">JS5+1</f>
        <v>45633</v>
      </c>
      <c r="JU5" s="12">
        <f t="shared" ref="JU5" si="223">JT5+1</f>
        <v>45634</v>
      </c>
      <c r="JV5" s="11">
        <f t="shared" ref="JV5" si="224">JU5+1</f>
        <v>45635</v>
      </c>
      <c r="JW5" s="10">
        <f t="shared" ref="JW5" si="225">JV5+1</f>
        <v>45636</v>
      </c>
      <c r="JX5" s="10">
        <f t="shared" ref="JX5" si="226">JW5+1</f>
        <v>45637</v>
      </c>
      <c r="JY5" s="10">
        <f t="shared" ref="JY5" si="227">JX5+1</f>
        <v>45638</v>
      </c>
      <c r="JZ5" s="10">
        <f t="shared" ref="JZ5" si="228">JY5+1</f>
        <v>45639</v>
      </c>
      <c r="KA5" s="10">
        <f t="shared" ref="KA5" si="229">JZ5+1</f>
        <v>45640</v>
      </c>
      <c r="KB5" s="12">
        <f t="shared" ref="KB5" si="230">KA5+1</f>
        <v>45641</v>
      </c>
      <c r="KC5" s="11">
        <f t="shared" ref="KC5" si="231">KB5+1</f>
        <v>45642</v>
      </c>
      <c r="KD5" s="10">
        <f t="shared" ref="KD5" si="232">KC5+1</f>
        <v>45643</v>
      </c>
      <c r="KE5" s="10">
        <f t="shared" ref="KE5" si="233">KD5+1</f>
        <v>45644</v>
      </c>
      <c r="KF5" s="10">
        <f t="shared" ref="KF5" si="234">KE5+1</f>
        <v>45645</v>
      </c>
      <c r="KG5" s="10">
        <f t="shared" ref="KG5" si="235">KF5+1</f>
        <v>45646</v>
      </c>
      <c r="KH5" s="10">
        <f t="shared" ref="KH5" si="236">KG5+1</f>
        <v>45647</v>
      </c>
      <c r="KI5" s="12">
        <f t="shared" ref="KI5" si="237">KH5+1</f>
        <v>45648</v>
      </c>
      <c r="KJ5" s="11">
        <f t="shared" ref="KJ5" si="238">KI5+1</f>
        <v>45649</v>
      </c>
      <c r="KK5" s="10">
        <f t="shared" ref="KK5" si="239">KJ5+1</f>
        <v>45650</v>
      </c>
      <c r="KL5" s="10">
        <f t="shared" ref="KL5" si="240">KK5+1</f>
        <v>45651</v>
      </c>
      <c r="KM5" s="10">
        <f t="shared" ref="KM5" si="241">KL5+1</f>
        <v>45652</v>
      </c>
      <c r="KN5" s="10">
        <f t="shared" ref="KN5" si="242">KM5+1</f>
        <v>45653</v>
      </c>
      <c r="KO5" s="10">
        <f t="shared" ref="KO5" si="243">KN5+1</f>
        <v>45654</v>
      </c>
      <c r="KP5" s="12">
        <f t="shared" ref="KP5" si="244">KO5+1</f>
        <v>45655</v>
      </c>
      <c r="KQ5" s="11">
        <f t="shared" ref="KQ5" si="245">KP5+1</f>
        <v>45656</v>
      </c>
      <c r="KR5" s="10">
        <f t="shared" ref="KR5" si="246">KQ5+1</f>
        <v>45657</v>
      </c>
      <c r="KS5" s="10">
        <f t="shared" ref="KS5" si="247">KR5+1</f>
        <v>45658</v>
      </c>
      <c r="KT5" s="10">
        <f t="shared" ref="KT5" si="248">KS5+1</f>
        <v>45659</v>
      </c>
      <c r="KU5" s="10">
        <f t="shared" ref="KU5" si="249">KT5+1</f>
        <v>45660</v>
      </c>
      <c r="KV5" s="10">
        <f t="shared" ref="KV5" si="250">KU5+1</f>
        <v>45661</v>
      </c>
      <c r="KW5" s="12">
        <f t="shared" ref="KW5" si="251">KV5+1</f>
        <v>45662</v>
      </c>
      <c r="KX5" s="11">
        <f t="shared" ref="KX5" si="252">KW5+1</f>
        <v>45663</v>
      </c>
      <c r="KY5" s="10">
        <f t="shared" ref="KY5" si="253">KX5+1</f>
        <v>45664</v>
      </c>
      <c r="KZ5" s="10">
        <f t="shared" ref="KZ5" si="254">KY5+1</f>
        <v>45665</v>
      </c>
      <c r="LA5" s="10">
        <f t="shared" ref="LA5" si="255">KZ5+1</f>
        <v>45666</v>
      </c>
      <c r="LB5" s="10">
        <f t="shared" ref="LB5" si="256">LA5+1</f>
        <v>45667</v>
      </c>
      <c r="LC5" s="10">
        <f t="shared" ref="LC5" si="257">LB5+1</f>
        <v>45668</v>
      </c>
      <c r="LD5" s="12">
        <f t="shared" ref="LD5" si="258">LC5+1</f>
        <v>45669</v>
      </c>
      <c r="LE5" s="11">
        <f t="shared" ref="LE5" si="259">LD5+1</f>
        <v>45670</v>
      </c>
      <c r="LF5" s="10">
        <f t="shared" ref="LF5" si="260">LE5+1</f>
        <v>45671</v>
      </c>
      <c r="LG5" s="10">
        <f t="shared" ref="LG5" si="261">LF5+1</f>
        <v>45672</v>
      </c>
      <c r="LH5" s="10">
        <f t="shared" ref="LH5" si="262">LG5+1</f>
        <v>45673</v>
      </c>
      <c r="LI5" s="10">
        <f t="shared" ref="LI5" si="263">LH5+1</f>
        <v>45674</v>
      </c>
      <c r="LJ5" s="10">
        <f t="shared" ref="LJ5" si="264">LI5+1</f>
        <v>45675</v>
      </c>
      <c r="LK5" s="12">
        <f t="shared" ref="LK5" si="265">LJ5+1</f>
        <v>45676</v>
      </c>
      <c r="LL5" s="11">
        <f t="shared" ref="LL5" si="266">LK5+1</f>
        <v>45677</v>
      </c>
      <c r="LM5" s="10">
        <f t="shared" ref="LM5" si="267">LL5+1</f>
        <v>45678</v>
      </c>
      <c r="LN5" s="10">
        <f t="shared" ref="LN5" si="268">LM5+1</f>
        <v>45679</v>
      </c>
      <c r="LO5" s="10">
        <f t="shared" ref="LO5" si="269">LN5+1</f>
        <v>45680</v>
      </c>
      <c r="LP5" s="10">
        <f t="shared" ref="LP5" si="270">LO5+1</f>
        <v>45681</v>
      </c>
      <c r="LQ5" s="10">
        <f t="shared" ref="LQ5" si="271">LP5+1</f>
        <v>45682</v>
      </c>
      <c r="LR5" s="12">
        <f t="shared" ref="LR5" si="272">LQ5+1</f>
        <v>45683</v>
      </c>
      <c r="LS5" s="11">
        <f>LR5+1</f>
        <v>45684</v>
      </c>
      <c r="LT5" s="10">
        <f>LS5+1</f>
        <v>45685</v>
      </c>
      <c r="LU5" s="10">
        <f t="shared" ref="LU5" si="273">LT5+1</f>
        <v>45686</v>
      </c>
      <c r="LV5" s="10">
        <f t="shared" ref="LV5" si="274">LU5+1</f>
        <v>45687</v>
      </c>
      <c r="LW5" s="10">
        <f t="shared" ref="LW5" si="275">LV5+1</f>
        <v>45688</v>
      </c>
      <c r="LX5" s="10">
        <f t="shared" ref="LX5" si="276">LW5+1</f>
        <v>45689</v>
      </c>
      <c r="LY5" s="12">
        <f t="shared" ref="LY5" si="277">LX5+1</f>
        <v>45690</v>
      </c>
      <c r="LZ5" s="11">
        <f>LY5+1</f>
        <v>45691</v>
      </c>
      <c r="MA5" s="10">
        <f>LZ5+1</f>
        <v>45692</v>
      </c>
      <c r="MB5" s="10">
        <f t="shared" ref="MB5" si="278">MA5+1</f>
        <v>45693</v>
      </c>
      <c r="MC5" s="10">
        <f t="shared" ref="MC5" si="279">MB5+1</f>
        <v>45694</v>
      </c>
      <c r="MD5" s="10">
        <f t="shared" ref="MD5" si="280">MC5+1</f>
        <v>45695</v>
      </c>
      <c r="ME5" s="10">
        <f t="shared" ref="ME5" si="281">MD5+1</f>
        <v>45696</v>
      </c>
      <c r="MF5" s="12">
        <f t="shared" ref="MF5" si="282">ME5+1</f>
        <v>45697</v>
      </c>
      <c r="MG5" s="11">
        <f t="shared" ref="MG5" si="283">MF5+1</f>
        <v>45698</v>
      </c>
      <c r="MH5" s="10">
        <f t="shared" ref="MH5" si="284">MG5+1</f>
        <v>45699</v>
      </c>
      <c r="MI5" s="10">
        <f t="shared" ref="MI5" si="285">MH5+1</f>
        <v>45700</v>
      </c>
      <c r="MJ5" s="10">
        <f t="shared" ref="MJ5" si="286">MI5+1</f>
        <v>45701</v>
      </c>
      <c r="MK5" s="10">
        <f t="shared" ref="MK5" si="287">MJ5+1</f>
        <v>45702</v>
      </c>
      <c r="ML5" s="10">
        <f t="shared" ref="ML5" si="288">MK5+1</f>
        <v>45703</v>
      </c>
      <c r="MM5" s="12">
        <f t="shared" ref="MM5" si="289">ML5+1</f>
        <v>45704</v>
      </c>
      <c r="MN5" s="11">
        <f t="shared" ref="MN5" si="290">MM5+1</f>
        <v>45705</v>
      </c>
      <c r="MO5" s="10">
        <f t="shared" ref="MO5" si="291">MN5+1</f>
        <v>45706</v>
      </c>
      <c r="MP5" s="10">
        <f t="shared" ref="MP5" si="292">MO5+1</f>
        <v>45707</v>
      </c>
      <c r="MQ5" s="10">
        <f t="shared" ref="MQ5" si="293">MP5+1</f>
        <v>45708</v>
      </c>
      <c r="MR5" s="10">
        <f t="shared" ref="MR5" si="294">MQ5+1</f>
        <v>45709</v>
      </c>
      <c r="MS5" s="10">
        <f t="shared" ref="MS5" si="295">MR5+1</f>
        <v>45710</v>
      </c>
      <c r="MT5" s="12">
        <f t="shared" ref="MT5" si="296">MS5+1</f>
        <v>45711</v>
      </c>
      <c r="MU5" s="11">
        <f t="shared" ref="MU5" si="297">MT5+1</f>
        <v>45712</v>
      </c>
      <c r="MV5" s="10">
        <f t="shared" ref="MV5" si="298">MU5+1</f>
        <v>45713</v>
      </c>
      <c r="MW5" s="10">
        <f t="shared" ref="MW5" si="299">MV5+1</f>
        <v>45714</v>
      </c>
      <c r="MX5" s="10">
        <f t="shared" ref="MX5" si="300">MW5+1</f>
        <v>45715</v>
      </c>
      <c r="MY5" s="10">
        <f t="shared" ref="MY5" si="301">MX5+1</f>
        <v>45716</v>
      </c>
      <c r="MZ5" s="10">
        <f t="shared" ref="MZ5" si="302">MY5+1</f>
        <v>45717</v>
      </c>
      <c r="NA5" s="12">
        <f t="shared" ref="NA5" si="303">MZ5+1</f>
        <v>45718</v>
      </c>
      <c r="NB5" s="11">
        <f t="shared" ref="NB5" si="304">NA5+1</f>
        <v>45719</v>
      </c>
      <c r="NC5" s="10">
        <f t="shared" ref="NC5" si="305">NB5+1</f>
        <v>45720</v>
      </c>
      <c r="ND5" s="10">
        <f t="shared" ref="ND5" si="306">NC5+1</f>
        <v>45721</v>
      </c>
      <c r="NE5" s="10">
        <f t="shared" ref="NE5" si="307">ND5+1</f>
        <v>45722</v>
      </c>
      <c r="NF5" s="10">
        <f t="shared" ref="NF5" si="308">NE5+1</f>
        <v>45723</v>
      </c>
      <c r="NG5" s="10">
        <f t="shared" ref="NG5" si="309">NF5+1</f>
        <v>45724</v>
      </c>
      <c r="NH5" s="12">
        <f t="shared" ref="NH5" si="310">NG5+1</f>
        <v>45725</v>
      </c>
      <c r="NI5" s="11">
        <f t="shared" ref="NI5" si="311">NH5+1</f>
        <v>45726</v>
      </c>
      <c r="NJ5" s="10">
        <f t="shared" ref="NJ5" si="312">NI5+1</f>
        <v>45727</v>
      </c>
      <c r="NK5" s="10">
        <f t="shared" ref="NK5" si="313">NJ5+1</f>
        <v>45728</v>
      </c>
      <c r="NL5" s="10">
        <f t="shared" ref="NL5" si="314">NK5+1</f>
        <v>45729</v>
      </c>
      <c r="NM5" s="10">
        <f t="shared" ref="NM5" si="315">NL5+1</f>
        <v>45730</v>
      </c>
      <c r="NN5" s="10">
        <f t="shared" ref="NN5" si="316">NM5+1</f>
        <v>45731</v>
      </c>
      <c r="NO5" s="12">
        <f t="shared" ref="NO5" si="317">NN5+1</f>
        <v>45732</v>
      </c>
      <c r="NP5" s="11">
        <f t="shared" ref="NP5" si="318">NO5+1</f>
        <v>45733</v>
      </c>
      <c r="NQ5" s="10">
        <f t="shared" ref="NQ5" si="319">NP5+1</f>
        <v>45734</v>
      </c>
      <c r="NR5" s="10">
        <f t="shared" ref="NR5" si="320">NQ5+1</f>
        <v>45735</v>
      </c>
      <c r="NS5" s="10">
        <f t="shared" ref="NS5" si="321">NR5+1</f>
        <v>45736</v>
      </c>
      <c r="NT5" s="10">
        <f t="shared" ref="NT5" si="322">NS5+1</f>
        <v>45737</v>
      </c>
      <c r="NU5" s="10">
        <f t="shared" ref="NU5" si="323">NT5+1</f>
        <v>45738</v>
      </c>
      <c r="NV5" s="12">
        <f t="shared" ref="NV5" si="324">NU5+1</f>
        <v>45739</v>
      </c>
      <c r="NW5" s="11">
        <f t="shared" ref="NW5" si="325">NV5+1</f>
        <v>45740</v>
      </c>
      <c r="NX5" s="10">
        <f t="shared" ref="NX5" si="326">NW5+1</f>
        <v>45741</v>
      </c>
      <c r="NY5" s="10">
        <f t="shared" ref="NY5" si="327">NX5+1</f>
        <v>45742</v>
      </c>
      <c r="NZ5" s="10">
        <f t="shared" ref="NZ5" si="328">NY5+1</f>
        <v>45743</v>
      </c>
      <c r="OA5" s="10">
        <f t="shared" ref="OA5" si="329">NZ5+1</f>
        <v>45744</v>
      </c>
      <c r="OB5" s="10">
        <f t="shared" ref="OB5" si="330">OA5+1</f>
        <v>45745</v>
      </c>
      <c r="OC5" s="12">
        <f t="shared" ref="OC5" si="331">OB5+1</f>
        <v>45746</v>
      </c>
      <c r="OD5" s="11">
        <f t="shared" ref="OD5" si="332">OC5+1</f>
        <v>45747</v>
      </c>
      <c r="OE5" s="10">
        <f t="shared" ref="OE5" si="333">OD5+1</f>
        <v>45748</v>
      </c>
      <c r="OF5" s="10">
        <f t="shared" ref="OF5" si="334">OE5+1</f>
        <v>45749</v>
      </c>
      <c r="OG5" s="10">
        <f t="shared" ref="OG5" si="335">OF5+1</f>
        <v>45750</v>
      </c>
      <c r="OH5" s="10">
        <f t="shared" ref="OH5" si="336">OG5+1</f>
        <v>45751</v>
      </c>
      <c r="OI5" s="10">
        <f t="shared" ref="OI5" si="337">OH5+1</f>
        <v>45752</v>
      </c>
      <c r="OJ5" s="12">
        <f t="shared" ref="OJ5" si="338">OI5+1</f>
        <v>45753</v>
      </c>
      <c r="OK5" s="11">
        <f t="shared" ref="OK5" si="339">OJ5+1</f>
        <v>45754</v>
      </c>
      <c r="OL5" s="10">
        <f t="shared" ref="OL5" si="340">OK5+1</f>
        <v>45755</v>
      </c>
      <c r="OM5" s="10">
        <f t="shared" ref="OM5" si="341">OL5+1</f>
        <v>45756</v>
      </c>
      <c r="ON5" s="10">
        <f t="shared" ref="ON5" si="342">OM5+1</f>
        <v>45757</v>
      </c>
      <c r="OO5" s="10">
        <f t="shared" ref="OO5" si="343">ON5+1</f>
        <v>45758</v>
      </c>
      <c r="OP5" s="10">
        <f t="shared" ref="OP5" si="344">OO5+1</f>
        <v>45759</v>
      </c>
      <c r="OQ5" s="12">
        <f t="shared" ref="OQ5" si="345">OP5+1</f>
        <v>45760</v>
      </c>
      <c r="OR5" s="11">
        <f t="shared" ref="OR5" si="346">OQ5+1</f>
        <v>45761</v>
      </c>
      <c r="OS5" s="10">
        <f t="shared" ref="OS5" si="347">OR5+1</f>
        <v>45762</v>
      </c>
      <c r="OT5" s="10">
        <f t="shared" ref="OT5" si="348">OS5+1</f>
        <v>45763</v>
      </c>
      <c r="OU5" s="10">
        <f t="shared" ref="OU5" si="349">OT5+1</f>
        <v>45764</v>
      </c>
      <c r="OV5" s="10">
        <f t="shared" ref="OV5" si="350">OU5+1</f>
        <v>45765</v>
      </c>
      <c r="OW5" s="10">
        <f t="shared" ref="OW5" si="351">OV5+1</f>
        <v>45766</v>
      </c>
      <c r="OX5" s="12">
        <f t="shared" ref="OX5" si="352">OW5+1</f>
        <v>45767</v>
      </c>
    </row>
    <row r="6" spans="1:414" ht="30" customHeight="1" thickBot="1" x14ac:dyDescent="0.25">
      <c r="A6" s="59" t="s">
        <v>31</v>
      </c>
      <c r="B6" s="8" t="s">
        <v>9</v>
      </c>
      <c r="C6" s="9" t="s">
        <v>3</v>
      </c>
      <c r="D6" s="9" t="s">
        <v>2</v>
      </c>
      <c r="E6" s="9" t="s">
        <v>5</v>
      </c>
      <c r="F6" s="9" t="s">
        <v>6</v>
      </c>
      <c r="G6" s="9"/>
      <c r="H6" s="9" t="s">
        <v>7</v>
      </c>
      <c r="I6" s="13" t="str">
        <f t="shared" ref="I6" si="353">LEFT(TEXT(I5,"ddd"),1)</f>
        <v>M</v>
      </c>
      <c r="J6" s="13" t="str">
        <f t="shared" ref="J6:AR6" si="354">LEFT(TEXT(J5,"ddd"),1)</f>
        <v>T</v>
      </c>
      <c r="K6" s="13" t="str">
        <f t="shared" si="354"/>
        <v>W</v>
      </c>
      <c r="L6" s="13" t="str">
        <f t="shared" si="354"/>
        <v>T</v>
      </c>
      <c r="M6" s="13" t="str">
        <f t="shared" si="354"/>
        <v>F</v>
      </c>
      <c r="N6" s="13" t="str">
        <f t="shared" si="354"/>
        <v>S</v>
      </c>
      <c r="O6" s="13" t="str">
        <f t="shared" si="354"/>
        <v>S</v>
      </c>
      <c r="P6" s="13" t="str">
        <f t="shared" si="354"/>
        <v>M</v>
      </c>
      <c r="Q6" s="13" t="str">
        <f t="shared" si="354"/>
        <v>T</v>
      </c>
      <c r="R6" s="13" t="str">
        <f t="shared" si="354"/>
        <v>W</v>
      </c>
      <c r="S6" s="13" t="str">
        <f t="shared" si="354"/>
        <v>T</v>
      </c>
      <c r="T6" s="13" t="str">
        <f t="shared" si="354"/>
        <v>F</v>
      </c>
      <c r="U6" s="13" t="str">
        <f t="shared" si="354"/>
        <v>S</v>
      </c>
      <c r="V6" s="13" t="str">
        <f t="shared" si="354"/>
        <v>S</v>
      </c>
      <c r="W6" s="13" t="str">
        <f t="shared" si="354"/>
        <v>M</v>
      </c>
      <c r="X6" s="13" t="str">
        <f t="shared" si="354"/>
        <v>T</v>
      </c>
      <c r="Y6" s="13" t="str">
        <f t="shared" si="354"/>
        <v>W</v>
      </c>
      <c r="Z6" s="13" t="str">
        <f t="shared" si="354"/>
        <v>T</v>
      </c>
      <c r="AA6" s="13" t="str">
        <f t="shared" si="354"/>
        <v>F</v>
      </c>
      <c r="AB6" s="13" t="str">
        <f t="shared" si="354"/>
        <v>S</v>
      </c>
      <c r="AC6" s="13" t="str">
        <f t="shared" si="354"/>
        <v>S</v>
      </c>
      <c r="AD6" s="13" t="str">
        <f t="shared" si="354"/>
        <v>M</v>
      </c>
      <c r="AE6" s="13" t="str">
        <f t="shared" si="354"/>
        <v>T</v>
      </c>
      <c r="AF6" s="13" t="str">
        <f t="shared" si="354"/>
        <v>W</v>
      </c>
      <c r="AG6" s="13" t="str">
        <f t="shared" si="354"/>
        <v>T</v>
      </c>
      <c r="AH6" s="13" t="str">
        <f t="shared" si="354"/>
        <v>F</v>
      </c>
      <c r="AI6" s="13" t="str">
        <f t="shared" si="354"/>
        <v>S</v>
      </c>
      <c r="AJ6" s="13" t="str">
        <f t="shared" si="354"/>
        <v>S</v>
      </c>
      <c r="AK6" s="13" t="str">
        <f t="shared" si="354"/>
        <v>M</v>
      </c>
      <c r="AL6" s="13" t="str">
        <f t="shared" si="354"/>
        <v>T</v>
      </c>
      <c r="AM6" s="13" t="str">
        <f t="shared" si="354"/>
        <v>W</v>
      </c>
      <c r="AN6" s="13" t="str">
        <f t="shared" si="354"/>
        <v>T</v>
      </c>
      <c r="AO6" s="13" t="str">
        <f t="shared" si="354"/>
        <v>F</v>
      </c>
      <c r="AP6" s="13" t="str">
        <f t="shared" si="354"/>
        <v>S</v>
      </c>
      <c r="AQ6" s="13" t="str">
        <f t="shared" si="354"/>
        <v>S</v>
      </c>
      <c r="AR6" s="13" t="str">
        <f t="shared" si="354"/>
        <v>M</v>
      </c>
      <c r="AS6" s="13" t="str">
        <f t="shared" ref="AS6:BL6" si="355">LEFT(TEXT(AS5,"ddd"),1)</f>
        <v>T</v>
      </c>
      <c r="AT6" s="13" t="str">
        <f t="shared" si="355"/>
        <v>W</v>
      </c>
      <c r="AU6" s="13" t="str">
        <f t="shared" si="355"/>
        <v>T</v>
      </c>
      <c r="AV6" s="13" t="str">
        <f t="shared" si="355"/>
        <v>F</v>
      </c>
      <c r="AW6" s="13" t="str">
        <f t="shared" si="355"/>
        <v>S</v>
      </c>
      <c r="AX6" s="13" t="str">
        <f t="shared" si="355"/>
        <v>S</v>
      </c>
      <c r="AY6" s="13" t="str">
        <f t="shared" si="355"/>
        <v>M</v>
      </c>
      <c r="AZ6" s="13" t="str">
        <f t="shared" si="355"/>
        <v>T</v>
      </c>
      <c r="BA6" s="13" t="str">
        <f t="shared" si="355"/>
        <v>W</v>
      </c>
      <c r="BB6" s="13" t="str">
        <f t="shared" si="355"/>
        <v>T</v>
      </c>
      <c r="BC6" s="13" t="str">
        <f t="shared" si="355"/>
        <v>F</v>
      </c>
      <c r="BD6" s="13" t="str">
        <f t="shared" si="355"/>
        <v>S</v>
      </c>
      <c r="BE6" s="13" t="str">
        <f t="shared" si="355"/>
        <v>S</v>
      </c>
      <c r="BF6" s="13" t="str">
        <f t="shared" si="355"/>
        <v>M</v>
      </c>
      <c r="BG6" s="13" t="str">
        <f t="shared" si="355"/>
        <v>T</v>
      </c>
      <c r="BH6" s="13" t="str">
        <f t="shared" si="355"/>
        <v>W</v>
      </c>
      <c r="BI6" s="13" t="str">
        <f t="shared" si="355"/>
        <v>T</v>
      </c>
      <c r="BJ6" s="13" t="str">
        <f t="shared" si="355"/>
        <v>F</v>
      </c>
      <c r="BK6" s="13" t="str">
        <f t="shared" si="355"/>
        <v>S</v>
      </c>
      <c r="BL6" s="13" t="str">
        <f t="shared" si="355"/>
        <v>S</v>
      </c>
      <c r="BM6" s="13" t="str">
        <f t="shared" ref="BM6:BZ6" si="356">LEFT(TEXT(BM5,"ddd"),1)</f>
        <v>M</v>
      </c>
      <c r="BN6" s="13" t="str">
        <f t="shared" si="356"/>
        <v>T</v>
      </c>
      <c r="BO6" s="13" t="str">
        <f t="shared" si="356"/>
        <v>W</v>
      </c>
      <c r="BP6" s="13" t="str">
        <f t="shared" si="356"/>
        <v>T</v>
      </c>
      <c r="BQ6" s="13" t="str">
        <f t="shared" si="356"/>
        <v>F</v>
      </c>
      <c r="BR6" s="13" t="str">
        <f t="shared" si="356"/>
        <v>S</v>
      </c>
      <c r="BS6" s="13" t="str">
        <f t="shared" si="356"/>
        <v>S</v>
      </c>
      <c r="BT6" s="13" t="str">
        <f t="shared" si="356"/>
        <v>M</v>
      </c>
      <c r="BU6" s="13" t="str">
        <f t="shared" si="356"/>
        <v>T</v>
      </c>
      <c r="BV6" s="13" t="str">
        <f t="shared" si="356"/>
        <v>W</v>
      </c>
      <c r="BW6" s="13" t="str">
        <f t="shared" si="356"/>
        <v>T</v>
      </c>
      <c r="BX6" s="13" t="str">
        <f t="shared" si="356"/>
        <v>F</v>
      </c>
      <c r="BY6" s="13" t="str">
        <f t="shared" si="356"/>
        <v>S</v>
      </c>
      <c r="BZ6" s="13" t="str">
        <f t="shared" si="356"/>
        <v>S</v>
      </c>
      <c r="CA6" s="13" t="str">
        <f t="shared" ref="CA6:CN6" si="357">LEFT(TEXT(CA5,"ddd"),1)</f>
        <v>M</v>
      </c>
      <c r="CB6" s="13" t="str">
        <f t="shared" si="357"/>
        <v>T</v>
      </c>
      <c r="CC6" s="13" t="str">
        <f t="shared" si="357"/>
        <v>W</v>
      </c>
      <c r="CD6" s="13" t="str">
        <f t="shared" si="357"/>
        <v>T</v>
      </c>
      <c r="CE6" s="13" t="str">
        <f t="shared" si="357"/>
        <v>F</v>
      </c>
      <c r="CF6" s="13" t="str">
        <f t="shared" si="357"/>
        <v>S</v>
      </c>
      <c r="CG6" s="13" t="str">
        <f t="shared" si="357"/>
        <v>S</v>
      </c>
      <c r="CH6" s="13" t="str">
        <f t="shared" si="357"/>
        <v>M</v>
      </c>
      <c r="CI6" s="13" t="str">
        <f t="shared" si="357"/>
        <v>T</v>
      </c>
      <c r="CJ6" s="13" t="str">
        <f t="shared" si="357"/>
        <v>W</v>
      </c>
      <c r="CK6" s="13" t="str">
        <f t="shared" si="357"/>
        <v>T</v>
      </c>
      <c r="CL6" s="13" t="str">
        <f t="shared" si="357"/>
        <v>F</v>
      </c>
      <c r="CM6" s="13" t="str">
        <f t="shared" si="357"/>
        <v>S</v>
      </c>
      <c r="CN6" s="13" t="str">
        <f t="shared" si="357"/>
        <v>S</v>
      </c>
      <c r="CO6" s="13" t="str">
        <f t="shared" ref="CO6:EZ6" si="358">LEFT(TEXT(CO5,"ddd"),1)</f>
        <v>M</v>
      </c>
      <c r="CP6" s="13" t="str">
        <f t="shared" si="358"/>
        <v>T</v>
      </c>
      <c r="CQ6" s="13" t="str">
        <f t="shared" si="358"/>
        <v>W</v>
      </c>
      <c r="CR6" s="13" t="str">
        <f t="shared" si="358"/>
        <v>T</v>
      </c>
      <c r="CS6" s="13" t="str">
        <f t="shared" si="358"/>
        <v>F</v>
      </c>
      <c r="CT6" s="13" t="str">
        <f t="shared" si="358"/>
        <v>S</v>
      </c>
      <c r="CU6" s="13" t="str">
        <f t="shared" si="358"/>
        <v>S</v>
      </c>
      <c r="CV6" s="13" t="str">
        <f t="shared" si="358"/>
        <v>M</v>
      </c>
      <c r="CW6" s="13" t="str">
        <f t="shared" si="358"/>
        <v>T</v>
      </c>
      <c r="CX6" s="13" t="str">
        <f t="shared" si="358"/>
        <v>W</v>
      </c>
      <c r="CY6" s="13" t="str">
        <f t="shared" si="358"/>
        <v>T</v>
      </c>
      <c r="CZ6" s="13" t="str">
        <f t="shared" si="358"/>
        <v>F</v>
      </c>
      <c r="DA6" s="13" t="str">
        <f t="shared" si="358"/>
        <v>S</v>
      </c>
      <c r="DB6" s="13" t="str">
        <f t="shared" si="358"/>
        <v>S</v>
      </c>
      <c r="DC6" s="13" t="str">
        <f t="shared" si="358"/>
        <v>M</v>
      </c>
      <c r="DD6" s="13" t="str">
        <f t="shared" si="358"/>
        <v>T</v>
      </c>
      <c r="DE6" s="13" t="str">
        <f t="shared" si="358"/>
        <v>W</v>
      </c>
      <c r="DF6" s="13" t="str">
        <f t="shared" si="358"/>
        <v>T</v>
      </c>
      <c r="DG6" s="13" t="str">
        <f t="shared" si="358"/>
        <v>F</v>
      </c>
      <c r="DH6" s="13" t="str">
        <f t="shared" si="358"/>
        <v>S</v>
      </c>
      <c r="DI6" s="13" t="str">
        <f t="shared" si="358"/>
        <v>S</v>
      </c>
      <c r="DJ6" s="13" t="str">
        <f t="shared" si="358"/>
        <v>M</v>
      </c>
      <c r="DK6" s="13" t="str">
        <f t="shared" si="358"/>
        <v>T</v>
      </c>
      <c r="DL6" s="13" t="str">
        <f t="shared" si="358"/>
        <v>W</v>
      </c>
      <c r="DM6" s="13" t="str">
        <f t="shared" si="358"/>
        <v>T</v>
      </c>
      <c r="DN6" s="13" t="str">
        <f t="shared" si="358"/>
        <v>F</v>
      </c>
      <c r="DO6" s="13" t="str">
        <f t="shared" si="358"/>
        <v>S</v>
      </c>
      <c r="DP6" s="13" t="str">
        <f t="shared" si="358"/>
        <v>S</v>
      </c>
      <c r="DQ6" s="13" t="str">
        <f t="shared" si="358"/>
        <v>M</v>
      </c>
      <c r="DR6" s="13" t="str">
        <f t="shared" si="358"/>
        <v>T</v>
      </c>
      <c r="DS6" s="13" t="str">
        <f t="shared" si="358"/>
        <v>W</v>
      </c>
      <c r="DT6" s="13" t="str">
        <f t="shared" si="358"/>
        <v>T</v>
      </c>
      <c r="DU6" s="13" t="str">
        <f t="shared" si="358"/>
        <v>F</v>
      </c>
      <c r="DV6" s="13" t="str">
        <f t="shared" si="358"/>
        <v>S</v>
      </c>
      <c r="DW6" s="13" t="str">
        <f t="shared" si="358"/>
        <v>S</v>
      </c>
      <c r="DX6" s="13" t="str">
        <f t="shared" si="358"/>
        <v>M</v>
      </c>
      <c r="DY6" s="13" t="str">
        <f t="shared" si="358"/>
        <v>T</v>
      </c>
      <c r="DZ6" s="13" t="str">
        <f t="shared" si="358"/>
        <v>W</v>
      </c>
      <c r="EA6" s="13" t="str">
        <f t="shared" si="358"/>
        <v>T</v>
      </c>
      <c r="EB6" s="13" t="str">
        <f t="shared" si="358"/>
        <v>F</v>
      </c>
      <c r="EC6" s="13" t="str">
        <f t="shared" si="358"/>
        <v>S</v>
      </c>
      <c r="ED6" s="13" t="str">
        <f t="shared" si="358"/>
        <v>S</v>
      </c>
      <c r="EE6" s="13" t="str">
        <f t="shared" si="358"/>
        <v>M</v>
      </c>
      <c r="EF6" s="13" t="str">
        <f t="shared" si="358"/>
        <v>T</v>
      </c>
      <c r="EG6" s="13" t="str">
        <f t="shared" si="358"/>
        <v>W</v>
      </c>
      <c r="EH6" s="13" t="str">
        <f t="shared" si="358"/>
        <v>T</v>
      </c>
      <c r="EI6" s="13" t="str">
        <f t="shared" si="358"/>
        <v>F</v>
      </c>
      <c r="EJ6" s="13" t="str">
        <f t="shared" si="358"/>
        <v>S</v>
      </c>
      <c r="EK6" s="13" t="str">
        <f t="shared" si="358"/>
        <v>S</v>
      </c>
      <c r="EL6" s="13" t="str">
        <f t="shared" si="358"/>
        <v>M</v>
      </c>
      <c r="EM6" s="13" t="str">
        <f t="shared" si="358"/>
        <v>T</v>
      </c>
      <c r="EN6" s="13" t="str">
        <f t="shared" si="358"/>
        <v>W</v>
      </c>
      <c r="EO6" s="13" t="str">
        <f t="shared" si="358"/>
        <v>T</v>
      </c>
      <c r="EP6" s="13" t="str">
        <f t="shared" si="358"/>
        <v>F</v>
      </c>
      <c r="EQ6" s="13" t="str">
        <f t="shared" si="358"/>
        <v>S</v>
      </c>
      <c r="ER6" s="13" t="str">
        <f t="shared" si="358"/>
        <v>S</v>
      </c>
      <c r="ES6" s="13" t="str">
        <f t="shared" si="358"/>
        <v>M</v>
      </c>
      <c r="ET6" s="13" t="str">
        <f t="shared" si="358"/>
        <v>T</v>
      </c>
      <c r="EU6" s="13" t="str">
        <f t="shared" si="358"/>
        <v>W</v>
      </c>
      <c r="EV6" s="13" t="str">
        <f t="shared" si="358"/>
        <v>T</v>
      </c>
      <c r="EW6" s="13" t="str">
        <f t="shared" si="358"/>
        <v>F</v>
      </c>
      <c r="EX6" s="13" t="str">
        <f t="shared" si="358"/>
        <v>S</v>
      </c>
      <c r="EY6" s="13" t="str">
        <f t="shared" si="358"/>
        <v>S</v>
      </c>
      <c r="EZ6" s="13" t="str">
        <f t="shared" si="358"/>
        <v>M</v>
      </c>
      <c r="FA6" s="13" t="str">
        <f t="shared" ref="FA6:HL6" si="359">LEFT(TEXT(FA5,"ddd"),1)</f>
        <v>T</v>
      </c>
      <c r="FB6" s="13" t="str">
        <f t="shared" si="359"/>
        <v>W</v>
      </c>
      <c r="FC6" s="13" t="str">
        <f t="shared" si="359"/>
        <v>T</v>
      </c>
      <c r="FD6" s="13" t="str">
        <f t="shared" si="359"/>
        <v>F</v>
      </c>
      <c r="FE6" s="13" t="str">
        <f t="shared" si="359"/>
        <v>S</v>
      </c>
      <c r="FF6" s="13" t="str">
        <f t="shared" si="359"/>
        <v>S</v>
      </c>
      <c r="FG6" s="13" t="str">
        <f t="shared" si="359"/>
        <v>M</v>
      </c>
      <c r="FH6" s="13" t="str">
        <f t="shared" si="359"/>
        <v>T</v>
      </c>
      <c r="FI6" s="13" t="str">
        <f t="shared" si="359"/>
        <v>W</v>
      </c>
      <c r="FJ6" s="13" t="str">
        <f t="shared" si="359"/>
        <v>T</v>
      </c>
      <c r="FK6" s="13" t="str">
        <f t="shared" si="359"/>
        <v>F</v>
      </c>
      <c r="FL6" s="13" t="str">
        <f t="shared" si="359"/>
        <v>S</v>
      </c>
      <c r="FM6" s="13" t="str">
        <f t="shared" si="359"/>
        <v>S</v>
      </c>
      <c r="FN6" s="13" t="str">
        <f t="shared" si="359"/>
        <v>M</v>
      </c>
      <c r="FO6" s="13" t="str">
        <f t="shared" si="359"/>
        <v>T</v>
      </c>
      <c r="FP6" s="13" t="str">
        <f t="shared" si="359"/>
        <v>W</v>
      </c>
      <c r="FQ6" s="13" t="str">
        <f t="shared" si="359"/>
        <v>T</v>
      </c>
      <c r="FR6" s="13" t="str">
        <f t="shared" si="359"/>
        <v>F</v>
      </c>
      <c r="FS6" s="13" t="str">
        <f t="shared" si="359"/>
        <v>S</v>
      </c>
      <c r="FT6" s="13" t="str">
        <f t="shared" si="359"/>
        <v>S</v>
      </c>
      <c r="FU6" s="13" t="str">
        <f t="shared" si="359"/>
        <v>M</v>
      </c>
      <c r="FV6" s="13" t="str">
        <f t="shared" si="359"/>
        <v>T</v>
      </c>
      <c r="FW6" s="13" t="str">
        <f t="shared" si="359"/>
        <v>W</v>
      </c>
      <c r="FX6" s="13" t="str">
        <f t="shared" si="359"/>
        <v>T</v>
      </c>
      <c r="FY6" s="13" t="str">
        <f t="shared" si="359"/>
        <v>F</v>
      </c>
      <c r="FZ6" s="13" t="str">
        <f t="shared" si="359"/>
        <v>S</v>
      </c>
      <c r="GA6" s="13" t="str">
        <f t="shared" si="359"/>
        <v>S</v>
      </c>
      <c r="GB6" s="13" t="str">
        <f t="shared" si="359"/>
        <v>M</v>
      </c>
      <c r="GC6" s="13" t="str">
        <f t="shared" si="359"/>
        <v>T</v>
      </c>
      <c r="GD6" s="13" t="str">
        <f t="shared" si="359"/>
        <v>W</v>
      </c>
      <c r="GE6" s="13" t="str">
        <f t="shared" si="359"/>
        <v>T</v>
      </c>
      <c r="GF6" s="13" t="str">
        <f t="shared" si="359"/>
        <v>F</v>
      </c>
      <c r="GG6" s="13" t="str">
        <f t="shared" si="359"/>
        <v>S</v>
      </c>
      <c r="GH6" s="13" t="str">
        <f t="shared" si="359"/>
        <v>S</v>
      </c>
      <c r="GI6" s="13" t="str">
        <f t="shared" si="359"/>
        <v>M</v>
      </c>
      <c r="GJ6" s="13" t="str">
        <f t="shared" si="359"/>
        <v>T</v>
      </c>
      <c r="GK6" s="13" t="str">
        <f t="shared" si="359"/>
        <v>W</v>
      </c>
      <c r="GL6" s="13" t="str">
        <f t="shared" si="359"/>
        <v>T</v>
      </c>
      <c r="GM6" s="13" t="str">
        <f t="shared" si="359"/>
        <v>F</v>
      </c>
      <c r="GN6" s="13" t="str">
        <f t="shared" si="359"/>
        <v>S</v>
      </c>
      <c r="GO6" s="13" t="str">
        <f t="shared" si="359"/>
        <v>S</v>
      </c>
      <c r="GP6" s="13" t="str">
        <f t="shared" si="359"/>
        <v>M</v>
      </c>
      <c r="GQ6" s="13" t="str">
        <f t="shared" si="359"/>
        <v>T</v>
      </c>
      <c r="GR6" s="13" t="str">
        <f t="shared" si="359"/>
        <v>W</v>
      </c>
      <c r="GS6" s="13" t="str">
        <f t="shared" si="359"/>
        <v>T</v>
      </c>
      <c r="GT6" s="13" t="str">
        <f t="shared" si="359"/>
        <v>F</v>
      </c>
      <c r="GU6" s="13" t="str">
        <f t="shared" si="359"/>
        <v>S</v>
      </c>
      <c r="GV6" s="13" t="str">
        <f t="shared" si="359"/>
        <v>S</v>
      </c>
      <c r="GW6" s="13" t="str">
        <f t="shared" si="359"/>
        <v>M</v>
      </c>
      <c r="GX6" s="13" t="str">
        <f t="shared" si="359"/>
        <v>T</v>
      </c>
      <c r="GY6" s="13" t="str">
        <f t="shared" si="359"/>
        <v>W</v>
      </c>
      <c r="GZ6" s="13" t="str">
        <f t="shared" si="359"/>
        <v>T</v>
      </c>
      <c r="HA6" s="13" t="str">
        <f t="shared" si="359"/>
        <v>F</v>
      </c>
      <c r="HB6" s="13" t="str">
        <f t="shared" si="359"/>
        <v>S</v>
      </c>
      <c r="HC6" s="13" t="str">
        <f t="shared" si="359"/>
        <v>S</v>
      </c>
      <c r="HD6" s="13" t="str">
        <f t="shared" si="359"/>
        <v>M</v>
      </c>
      <c r="HE6" s="13" t="str">
        <f t="shared" si="359"/>
        <v>T</v>
      </c>
      <c r="HF6" s="13" t="str">
        <f t="shared" si="359"/>
        <v>W</v>
      </c>
      <c r="HG6" s="13" t="str">
        <f t="shared" si="359"/>
        <v>T</v>
      </c>
      <c r="HH6" s="13" t="str">
        <f t="shared" si="359"/>
        <v>F</v>
      </c>
      <c r="HI6" s="13" t="str">
        <f t="shared" si="359"/>
        <v>S</v>
      </c>
      <c r="HJ6" s="13" t="str">
        <f t="shared" si="359"/>
        <v>S</v>
      </c>
      <c r="HK6" s="13" t="str">
        <f t="shared" si="359"/>
        <v>M</v>
      </c>
      <c r="HL6" s="13" t="str">
        <f t="shared" si="359"/>
        <v>T</v>
      </c>
      <c r="HM6" s="13" t="str">
        <f t="shared" ref="HM6:JX6" si="360">LEFT(TEXT(HM5,"ddd"),1)</f>
        <v>W</v>
      </c>
      <c r="HN6" s="13" t="str">
        <f t="shared" si="360"/>
        <v>T</v>
      </c>
      <c r="HO6" s="13" t="str">
        <f t="shared" si="360"/>
        <v>F</v>
      </c>
      <c r="HP6" s="13" t="str">
        <f t="shared" si="360"/>
        <v>S</v>
      </c>
      <c r="HQ6" s="13" t="str">
        <f t="shared" si="360"/>
        <v>S</v>
      </c>
      <c r="HR6" s="13" t="str">
        <f t="shared" si="360"/>
        <v>M</v>
      </c>
      <c r="HS6" s="13" t="str">
        <f t="shared" si="360"/>
        <v>T</v>
      </c>
      <c r="HT6" s="13" t="str">
        <f t="shared" si="360"/>
        <v>W</v>
      </c>
      <c r="HU6" s="13" t="str">
        <f t="shared" si="360"/>
        <v>T</v>
      </c>
      <c r="HV6" s="13" t="str">
        <f t="shared" si="360"/>
        <v>F</v>
      </c>
      <c r="HW6" s="13" t="str">
        <f t="shared" si="360"/>
        <v>S</v>
      </c>
      <c r="HX6" s="13" t="str">
        <f t="shared" si="360"/>
        <v>S</v>
      </c>
      <c r="HY6" s="13" t="str">
        <f t="shared" si="360"/>
        <v>M</v>
      </c>
      <c r="HZ6" s="13" t="str">
        <f t="shared" si="360"/>
        <v>T</v>
      </c>
      <c r="IA6" s="13" t="str">
        <f t="shared" si="360"/>
        <v>W</v>
      </c>
      <c r="IB6" s="13" t="str">
        <f t="shared" si="360"/>
        <v>T</v>
      </c>
      <c r="IC6" s="13" t="str">
        <f t="shared" si="360"/>
        <v>F</v>
      </c>
      <c r="ID6" s="13" t="str">
        <f t="shared" si="360"/>
        <v>S</v>
      </c>
      <c r="IE6" s="13" t="str">
        <f t="shared" si="360"/>
        <v>S</v>
      </c>
      <c r="IF6" s="13" t="str">
        <f t="shared" si="360"/>
        <v>M</v>
      </c>
      <c r="IG6" s="13" t="str">
        <f t="shared" si="360"/>
        <v>T</v>
      </c>
      <c r="IH6" s="13" t="str">
        <f t="shared" si="360"/>
        <v>W</v>
      </c>
      <c r="II6" s="13" t="str">
        <f t="shared" si="360"/>
        <v>T</v>
      </c>
      <c r="IJ6" s="13" t="str">
        <f t="shared" si="360"/>
        <v>F</v>
      </c>
      <c r="IK6" s="13" t="str">
        <f t="shared" si="360"/>
        <v>S</v>
      </c>
      <c r="IL6" s="13" t="str">
        <f t="shared" si="360"/>
        <v>S</v>
      </c>
      <c r="IM6" s="13" t="str">
        <f t="shared" si="360"/>
        <v>M</v>
      </c>
      <c r="IN6" s="13" t="str">
        <f t="shared" si="360"/>
        <v>T</v>
      </c>
      <c r="IO6" s="13" t="str">
        <f t="shared" si="360"/>
        <v>W</v>
      </c>
      <c r="IP6" s="13" t="str">
        <f t="shared" si="360"/>
        <v>T</v>
      </c>
      <c r="IQ6" s="13" t="str">
        <f t="shared" si="360"/>
        <v>F</v>
      </c>
      <c r="IR6" s="13" t="str">
        <f t="shared" si="360"/>
        <v>S</v>
      </c>
      <c r="IS6" s="13" t="str">
        <f t="shared" si="360"/>
        <v>S</v>
      </c>
      <c r="IT6" s="13" t="str">
        <f t="shared" si="360"/>
        <v>M</v>
      </c>
      <c r="IU6" s="13" t="str">
        <f t="shared" si="360"/>
        <v>T</v>
      </c>
      <c r="IV6" s="13" t="str">
        <f t="shared" si="360"/>
        <v>W</v>
      </c>
      <c r="IW6" s="13" t="str">
        <f t="shared" si="360"/>
        <v>T</v>
      </c>
      <c r="IX6" s="13" t="str">
        <f t="shared" si="360"/>
        <v>F</v>
      </c>
      <c r="IY6" s="13" t="str">
        <f t="shared" si="360"/>
        <v>S</v>
      </c>
      <c r="IZ6" s="13" t="str">
        <f t="shared" si="360"/>
        <v>S</v>
      </c>
      <c r="JA6" s="13" t="str">
        <f t="shared" si="360"/>
        <v>M</v>
      </c>
      <c r="JB6" s="13" t="str">
        <f t="shared" si="360"/>
        <v>T</v>
      </c>
      <c r="JC6" s="13" t="str">
        <f t="shared" si="360"/>
        <v>W</v>
      </c>
      <c r="JD6" s="13" t="str">
        <f t="shared" si="360"/>
        <v>T</v>
      </c>
      <c r="JE6" s="13" t="str">
        <f t="shared" si="360"/>
        <v>F</v>
      </c>
      <c r="JF6" s="13" t="str">
        <f t="shared" si="360"/>
        <v>S</v>
      </c>
      <c r="JG6" s="13" t="str">
        <f t="shared" si="360"/>
        <v>S</v>
      </c>
      <c r="JH6" s="13" t="str">
        <f t="shared" si="360"/>
        <v>M</v>
      </c>
      <c r="JI6" s="13" t="str">
        <f t="shared" si="360"/>
        <v>T</v>
      </c>
      <c r="JJ6" s="13" t="str">
        <f t="shared" si="360"/>
        <v>W</v>
      </c>
      <c r="JK6" s="13" t="str">
        <f t="shared" si="360"/>
        <v>T</v>
      </c>
      <c r="JL6" s="13" t="str">
        <f t="shared" si="360"/>
        <v>F</v>
      </c>
      <c r="JM6" s="13" t="str">
        <f t="shared" si="360"/>
        <v>S</v>
      </c>
      <c r="JN6" s="13" t="str">
        <f t="shared" si="360"/>
        <v>S</v>
      </c>
      <c r="JO6" s="13" t="str">
        <f t="shared" si="360"/>
        <v>M</v>
      </c>
      <c r="JP6" s="13" t="str">
        <f t="shared" si="360"/>
        <v>T</v>
      </c>
      <c r="JQ6" s="13" t="str">
        <f t="shared" si="360"/>
        <v>W</v>
      </c>
      <c r="JR6" s="13" t="str">
        <f t="shared" si="360"/>
        <v>T</v>
      </c>
      <c r="JS6" s="13" t="str">
        <f t="shared" si="360"/>
        <v>F</v>
      </c>
      <c r="JT6" s="13" t="str">
        <f t="shared" si="360"/>
        <v>S</v>
      </c>
      <c r="JU6" s="13" t="str">
        <f t="shared" si="360"/>
        <v>S</v>
      </c>
      <c r="JV6" s="13" t="str">
        <f t="shared" si="360"/>
        <v>M</v>
      </c>
      <c r="JW6" s="13" t="str">
        <f t="shared" si="360"/>
        <v>T</v>
      </c>
      <c r="JX6" s="13" t="str">
        <f t="shared" si="360"/>
        <v>W</v>
      </c>
      <c r="JY6" s="13" t="str">
        <f t="shared" ref="JY6:MJ6" si="361">LEFT(TEXT(JY5,"ddd"),1)</f>
        <v>T</v>
      </c>
      <c r="JZ6" s="13" t="str">
        <f t="shared" si="361"/>
        <v>F</v>
      </c>
      <c r="KA6" s="13" t="str">
        <f t="shared" si="361"/>
        <v>S</v>
      </c>
      <c r="KB6" s="13" t="str">
        <f t="shared" si="361"/>
        <v>S</v>
      </c>
      <c r="KC6" s="13" t="str">
        <f t="shared" si="361"/>
        <v>M</v>
      </c>
      <c r="KD6" s="13" t="str">
        <f t="shared" si="361"/>
        <v>T</v>
      </c>
      <c r="KE6" s="13" t="str">
        <f t="shared" si="361"/>
        <v>W</v>
      </c>
      <c r="KF6" s="13" t="str">
        <f t="shared" si="361"/>
        <v>T</v>
      </c>
      <c r="KG6" s="13" t="str">
        <f t="shared" si="361"/>
        <v>F</v>
      </c>
      <c r="KH6" s="13" t="str">
        <f t="shared" si="361"/>
        <v>S</v>
      </c>
      <c r="KI6" s="13" t="str">
        <f t="shared" si="361"/>
        <v>S</v>
      </c>
      <c r="KJ6" s="13" t="str">
        <f t="shared" si="361"/>
        <v>M</v>
      </c>
      <c r="KK6" s="13" t="str">
        <f t="shared" si="361"/>
        <v>T</v>
      </c>
      <c r="KL6" s="13" t="str">
        <f t="shared" si="361"/>
        <v>W</v>
      </c>
      <c r="KM6" s="13" t="str">
        <f t="shared" si="361"/>
        <v>T</v>
      </c>
      <c r="KN6" s="13" t="str">
        <f t="shared" si="361"/>
        <v>F</v>
      </c>
      <c r="KO6" s="13" t="str">
        <f t="shared" si="361"/>
        <v>S</v>
      </c>
      <c r="KP6" s="13" t="str">
        <f t="shared" si="361"/>
        <v>S</v>
      </c>
      <c r="KQ6" s="13" t="str">
        <f t="shared" si="361"/>
        <v>M</v>
      </c>
      <c r="KR6" s="13" t="str">
        <f t="shared" si="361"/>
        <v>T</v>
      </c>
      <c r="KS6" s="13" t="str">
        <f t="shared" si="361"/>
        <v>W</v>
      </c>
      <c r="KT6" s="13" t="str">
        <f t="shared" si="361"/>
        <v>T</v>
      </c>
      <c r="KU6" s="13" t="str">
        <f t="shared" si="361"/>
        <v>F</v>
      </c>
      <c r="KV6" s="13" t="str">
        <f t="shared" si="361"/>
        <v>S</v>
      </c>
      <c r="KW6" s="13" t="str">
        <f t="shared" si="361"/>
        <v>S</v>
      </c>
      <c r="KX6" s="13" t="str">
        <f t="shared" si="361"/>
        <v>M</v>
      </c>
      <c r="KY6" s="13" t="str">
        <f t="shared" si="361"/>
        <v>T</v>
      </c>
      <c r="KZ6" s="13" t="str">
        <f t="shared" si="361"/>
        <v>W</v>
      </c>
      <c r="LA6" s="13" t="str">
        <f t="shared" si="361"/>
        <v>T</v>
      </c>
      <c r="LB6" s="13" t="str">
        <f t="shared" si="361"/>
        <v>F</v>
      </c>
      <c r="LC6" s="13" t="str">
        <f t="shared" si="361"/>
        <v>S</v>
      </c>
      <c r="LD6" s="13" t="str">
        <f t="shared" si="361"/>
        <v>S</v>
      </c>
      <c r="LE6" s="13" t="str">
        <f t="shared" si="361"/>
        <v>M</v>
      </c>
      <c r="LF6" s="13" t="str">
        <f t="shared" si="361"/>
        <v>T</v>
      </c>
      <c r="LG6" s="13" t="str">
        <f t="shared" si="361"/>
        <v>W</v>
      </c>
      <c r="LH6" s="13" t="str">
        <f t="shared" si="361"/>
        <v>T</v>
      </c>
      <c r="LI6" s="13" t="str">
        <f t="shared" si="361"/>
        <v>F</v>
      </c>
      <c r="LJ6" s="13" t="str">
        <f t="shared" si="361"/>
        <v>S</v>
      </c>
      <c r="LK6" s="13" t="str">
        <f t="shared" si="361"/>
        <v>S</v>
      </c>
      <c r="LL6" s="13" t="str">
        <f t="shared" si="361"/>
        <v>M</v>
      </c>
      <c r="LM6" s="13" t="str">
        <f t="shared" si="361"/>
        <v>T</v>
      </c>
      <c r="LN6" s="13" t="str">
        <f t="shared" si="361"/>
        <v>W</v>
      </c>
      <c r="LO6" s="13" t="str">
        <f t="shared" si="361"/>
        <v>T</v>
      </c>
      <c r="LP6" s="13" t="str">
        <f t="shared" si="361"/>
        <v>F</v>
      </c>
      <c r="LQ6" s="13" t="str">
        <f t="shared" si="361"/>
        <v>S</v>
      </c>
      <c r="LR6" s="13" t="str">
        <f t="shared" si="361"/>
        <v>S</v>
      </c>
      <c r="LS6" s="13" t="str">
        <f t="shared" si="361"/>
        <v>M</v>
      </c>
      <c r="LT6" s="13" t="str">
        <f t="shared" si="361"/>
        <v>T</v>
      </c>
      <c r="LU6" s="13" t="str">
        <f t="shared" si="361"/>
        <v>W</v>
      </c>
      <c r="LV6" s="13" t="str">
        <f t="shared" si="361"/>
        <v>T</v>
      </c>
      <c r="LW6" s="13" t="str">
        <f t="shared" si="361"/>
        <v>F</v>
      </c>
      <c r="LX6" s="13" t="str">
        <f t="shared" si="361"/>
        <v>S</v>
      </c>
      <c r="LY6" s="13" t="str">
        <f t="shared" si="361"/>
        <v>S</v>
      </c>
      <c r="LZ6" s="13" t="str">
        <f t="shared" si="361"/>
        <v>M</v>
      </c>
      <c r="MA6" s="13" t="str">
        <f t="shared" si="361"/>
        <v>T</v>
      </c>
      <c r="MB6" s="13" t="str">
        <f t="shared" si="361"/>
        <v>W</v>
      </c>
      <c r="MC6" s="13" t="str">
        <f t="shared" si="361"/>
        <v>T</v>
      </c>
      <c r="MD6" s="13" t="str">
        <f t="shared" si="361"/>
        <v>F</v>
      </c>
      <c r="ME6" s="13" t="str">
        <f t="shared" si="361"/>
        <v>S</v>
      </c>
      <c r="MF6" s="13" t="str">
        <f t="shared" si="361"/>
        <v>S</v>
      </c>
      <c r="MG6" s="13" t="str">
        <f t="shared" si="361"/>
        <v>M</v>
      </c>
      <c r="MH6" s="13" t="str">
        <f t="shared" si="361"/>
        <v>T</v>
      </c>
      <c r="MI6" s="13" t="str">
        <f t="shared" si="361"/>
        <v>W</v>
      </c>
      <c r="MJ6" s="13" t="str">
        <f t="shared" si="361"/>
        <v>T</v>
      </c>
      <c r="MK6" s="13" t="str">
        <f t="shared" ref="MK6:OV6" si="362">LEFT(TEXT(MK5,"ddd"),1)</f>
        <v>F</v>
      </c>
      <c r="ML6" s="13" t="str">
        <f t="shared" si="362"/>
        <v>S</v>
      </c>
      <c r="MM6" s="13" t="str">
        <f t="shared" si="362"/>
        <v>S</v>
      </c>
      <c r="MN6" s="13" t="str">
        <f t="shared" si="362"/>
        <v>M</v>
      </c>
      <c r="MO6" s="13" t="str">
        <f t="shared" si="362"/>
        <v>T</v>
      </c>
      <c r="MP6" s="13" t="str">
        <f t="shared" si="362"/>
        <v>W</v>
      </c>
      <c r="MQ6" s="13" t="str">
        <f t="shared" si="362"/>
        <v>T</v>
      </c>
      <c r="MR6" s="13" t="str">
        <f t="shared" si="362"/>
        <v>F</v>
      </c>
      <c r="MS6" s="13" t="str">
        <f t="shared" si="362"/>
        <v>S</v>
      </c>
      <c r="MT6" s="13" t="str">
        <f t="shared" si="362"/>
        <v>S</v>
      </c>
      <c r="MU6" s="13" t="str">
        <f t="shared" si="362"/>
        <v>M</v>
      </c>
      <c r="MV6" s="13" t="str">
        <f t="shared" si="362"/>
        <v>T</v>
      </c>
      <c r="MW6" s="13" t="str">
        <f t="shared" si="362"/>
        <v>W</v>
      </c>
      <c r="MX6" s="13" t="str">
        <f t="shared" si="362"/>
        <v>T</v>
      </c>
      <c r="MY6" s="13" t="str">
        <f t="shared" si="362"/>
        <v>F</v>
      </c>
      <c r="MZ6" s="13" t="str">
        <f t="shared" si="362"/>
        <v>S</v>
      </c>
      <c r="NA6" s="13" t="str">
        <f t="shared" si="362"/>
        <v>S</v>
      </c>
      <c r="NB6" s="13" t="str">
        <f t="shared" si="362"/>
        <v>M</v>
      </c>
      <c r="NC6" s="13" t="str">
        <f t="shared" si="362"/>
        <v>T</v>
      </c>
      <c r="ND6" s="13" t="str">
        <f t="shared" si="362"/>
        <v>W</v>
      </c>
      <c r="NE6" s="13" t="str">
        <f t="shared" si="362"/>
        <v>T</v>
      </c>
      <c r="NF6" s="13" t="str">
        <f t="shared" si="362"/>
        <v>F</v>
      </c>
      <c r="NG6" s="13" t="str">
        <f t="shared" si="362"/>
        <v>S</v>
      </c>
      <c r="NH6" s="13" t="str">
        <f t="shared" si="362"/>
        <v>S</v>
      </c>
      <c r="NI6" s="13" t="str">
        <f t="shared" si="362"/>
        <v>M</v>
      </c>
      <c r="NJ6" s="13" t="str">
        <f t="shared" si="362"/>
        <v>T</v>
      </c>
      <c r="NK6" s="13" t="str">
        <f t="shared" si="362"/>
        <v>W</v>
      </c>
      <c r="NL6" s="13" t="str">
        <f t="shared" si="362"/>
        <v>T</v>
      </c>
      <c r="NM6" s="13" t="str">
        <f t="shared" si="362"/>
        <v>F</v>
      </c>
      <c r="NN6" s="13" t="str">
        <f t="shared" si="362"/>
        <v>S</v>
      </c>
      <c r="NO6" s="13" t="str">
        <f t="shared" si="362"/>
        <v>S</v>
      </c>
      <c r="NP6" s="13" t="str">
        <f t="shared" si="362"/>
        <v>M</v>
      </c>
      <c r="NQ6" s="13" t="str">
        <f t="shared" si="362"/>
        <v>T</v>
      </c>
      <c r="NR6" s="13" t="str">
        <f t="shared" si="362"/>
        <v>W</v>
      </c>
      <c r="NS6" s="13" t="str">
        <f t="shared" si="362"/>
        <v>T</v>
      </c>
      <c r="NT6" s="13" t="str">
        <f t="shared" si="362"/>
        <v>F</v>
      </c>
      <c r="NU6" s="13" t="str">
        <f t="shared" si="362"/>
        <v>S</v>
      </c>
      <c r="NV6" s="13" t="str">
        <f t="shared" si="362"/>
        <v>S</v>
      </c>
      <c r="NW6" s="13" t="str">
        <f t="shared" si="362"/>
        <v>M</v>
      </c>
      <c r="NX6" s="13" t="str">
        <f t="shared" si="362"/>
        <v>T</v>
      </c>
      <c r="NY6" s="13" t="str">
        <f t="shared" si="362"/>
        <v>W</v>
      </c>
      <c r="NZ6" s="13" t="str">
        <f t="shared" si="362"/>
        <v>T</v>
      </c>
      <c r="OA6" s="13" t="str">
        <f t="shared" si="362"/>
        <v>F</v>
      </c>
      <c r="OB6" s="13" t="str">
        <f t="shared" si="362"/>
        <v>S</v>
      </c>
      <c r="OC6" s="13" t="str">
        <f t="shared" si="362"/>
        <v>S</v>
      </c>
      <c r="OD6" s="13" t="str">
        <f t="shared" si="362"/>
        <v>M</v>
      </c>
      <c r="OE6" s="13" t="str">
        <f t="shared" si="362"/>
        <v>T</v>
      </c>
      <c r="OF6" s="13" t="str">
        <f t="shared" si="362"/>
        <v>W</v>
      </c>
      <c r="OG6" s="13" t="str">
        <f t="shared" si="362"/>
        <v>T</v>
      </c>
      <c r="OH6" s="13" t="str">
        <f t="shared" si="362"/>
        <v>F</v>
      </c>
      <c r="OI6" s="13" t="str">
        <f t="shared" si="362"/>
        <v>S</v>
      </c>
      <c r="OJ6" s="13" t="str">
        <f t="shared" si="362"/>
        <v>S</v>
      </c>
      <c r="OK6" s="13" t="str">
        <f t="shared" si="362"/>
        <v>M</v>
      </c>
      <c r="OL6" s="13" t="str">
        <f t="shared" si="362"/>
        <v>T</v>
      </c>
      <c r="OM6" s="13" t="str">
        <f t="shared" si="362"/>
        <v>W</v>
      </c>
      <c r="ON6" s="13" t="str">
        <f t="shared" si="362"/>
        <v>T</v>
      </c>
      <c r="OO6" s="13" t="str">
        <f t="shared" si="362"/>
        <v>F</v>
      </c>
      <c r="OP6" s="13" t="str">
        <f t="shared" si="362"/>
        <v>S</v>
      </c>
      <c r="OQ6" s="13" t="str">
        <f t="shared" si="362"/>
        <v>S</v>
      </c>
      <c r="OR6" s="13" t="str">
        <f t="shared" si="362"/>
        <v>M</v>
      </c>
      <c r="OS6" s="13" t="str">
        <f t="shared" si="362"/>
        <v>T</v>
      </c>
      <c r="OT6" s="13" t="str">
        <f t="shared" si="362"/>
        <v>W</v>
      </c>
      <c r="OU6" s="13" t="str">
        <f t="shared" si="362"/>
        <v>T</v>
      </c>
      <c r="OV6" s="13" t="str">
        <f t="shared" si="362"/>
        <v>F</v>
      </c>
      <c r="OW6" s="13" t="str">
        <f t="shared" ref="OW6:OX6" si="363">LEFT(TEXT(OW5,"ddd"),1)</f>
        <v>S</v>
      </c>
      <c r="OX6" s="13" t="str">
        <f t="shared" si="363"/>
        <v>S</v>
      </c>
    </row>
    <row r="7" spans="1:414" ht="30" hidden="1" customHeight="1" thickBot="1" x14ac:dyDescent="0.25">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414" s="3" customFormat="1" ht="30" customHeight="1" thickBot="1" x14ac:dyDescent="0.25">
      <c r="A8" s="59" t="s">
        <v>32</v>
      </c>
      <c r="B8" s="18" t="s">
        <v>41</v>
      </c>
      <c r="C8" s="70"/>
      <c r="D8" s="19"/>
      <c r="E8" s="20"/>
      <c r="F8" s="21"/>
      <c r="G8" s="17"/>
      <c r="H8" s="17" t="str">
        <f t="shared" ref="H8:H44" si="36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IF8" s="44"/>
      <c r="IG8" s="44"/>
      <c r="IH8" s="44"/>
      <c r="II8" s="44"/>
      <c r="IJ8" s="44"/>
      <c r="IK8" s="44"/>
      <c r="IL8" s="44"/>
      <c r="IM8" s="44"/>
      <c r="IN8" s="44"/>
      <c r="IO8" s="44"/>
      <c r="IP8" s="44"/>
      <c r="IQ8" s="44"/>
      <c r="IR8" s="44"/>
      <c r="IS8" s="44"/>
      <c r="IT8" s="44"/>
      <c r="IU8" s="44"/>
      <c r="IV8" s="44"/>
      <c r="IW8" s="44"/>
      <c r="IX8" s="44"/>
      <c r="IY8" s="44"/>
      <c r="IZ8" s="44"/>
      <c r="JA8" s="44"/>
      <c r="JB8" s="44"/>
      <c r="JC8" s="44"/>
      <c r="JD8" s="44"/>
      <c r="JE8" s="44"/>
      <c r="JF8" s="44"/>
      <c r="JG8" s="44"/>
      <c r="JH8" s="44"/>
      <c r="JI8" s="44"/>
      <c r="JJ8" s="44"/>
      <c r="JK8" s="44"/>
      <c r="JL8" s="44"/>
      <c r="JM8" s="44"/>
      <c r="JN8" s="44"/>
      <c r="JO8" s="44"/>
      <c r="JP8" s="44"/>
      <c r="JQ8" s="44"/>
      <c r="JR8" s="44"/>
      <c r="JS8" s="44"/>
      <c r="JT8" s="44"/>
      <c r="JU8" s="44"/>
      <c r="JV8" s="44"/>
      <c r="JW8" s="44"/>
      <c r="JX8" s="44"/>
      <c r="JY8" s="44"/>
      <c r="JZ8" s="44"/>
      <c r="KA8" s="44"/>
      <c r="KB8" s="44"/>
    </row>
    <row r="9" spans="1:414" s="3" customFormat="1" ht="30" customHeight="1" thickBot="1" x14ac:dyDescent="0.25">
      <c r="A9" s="59" t="s">
        <v>37</v>
      </c>
      <c r="B9" s="79" t="s">
        <v>44</v>
      </c>
      <c r="C9" s="71" t="s">
        <v>40</v>
      </c>
      <c r="D9" s="22">
        <v>1</v>
      </c>
      <c r="E9" s="65">
        <f>Project_Start</f>
        <v>45365</v>
      </c>
      <c r="F9" s="65">
        <f>E9</f>
        <v>45365</v>
      </c>
      <c r="G9" s="17"/>
      <c r="H9" s="17">
        <f t="shared" si="364"/>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IF9" s="44"/>
      <c r="IG9" s="44"/>
      <c r="IH9" s="44"/>
      <c r="II9" s="44"/>
      <c r="IJ9" s="44"/>
      <c r="IK9" s="44"/>
      <c r="IL9" s="44"/>
      <c r="IM9" s="44"/>
      <c r="IN9" s="44"/>
      <c r="IO9" s="44"/>
      <c r="IP9" s="44"/>
      <c r="IQ9" s="44"/>
      <c r="IR9" s="44"/>
      <c r="IS9" s="44"/>
      <c r="IT9" s="44"/>
      <c r="IU9" s="44"/>
      <c r="IV9" s="44"/>
      <c r="IW9" s="44"/>
      <c r="IX9" s="44"/>
      <c r="IY9" s="44"/>
      <c r="IZ9" s="44"/>
      <c r="JA9" s="44"/>
      <c r="JB9" s="44"/>
      <c r="JC9" s="44"/>
      <c r="JD9" s="44"/>
      <c r="JE9" s="44"/>
      <c r="JF9" s="44"/>
      <c r="JG9" s="44"/>
      <c r="JH9" s="44"/>
      <c r="JI9" s="44"/>
      <c r="JJ9" s="44"/>
      <c r="JK9" s="44"/>
      <c r="JL9" s="44"/>
      <c r="JM9" s="44"/>
      <c r="JN9" s="44"/>
      <c r="JO9" s="44"/>
      <c r="JP9" s="44"/>
      <c r="JQ9" s="44"/>
      <c r="JR9" s="44"/>
      <c r="JS9" s="44"/>
      <c r="JT9" s="44"/>
      <c r="JU9" s="44"/>
      <c r="JV9" s="44"/>
      <c r="JW9" s="44"/>
      <c r="JX9" s="44"/>
      <c r="JY9" s="44"/>
      <c r="JZ9" s="44"/>
      <c r="KA9" s="44"/>
      <c r="KB9" s="44"/>
    </row>
    <row r="10" spans="1:414" s="3" customFormat="1" ht="30" customHeight="1" thickBot="1" x14ac:dyDescent="0.25">
      <c r="A10" s="59" t="s">
        <v>33</v>
      </c>
      <c r="B10" s="79" t="s">
        <v>43</v>
      </c>
      <c r="C10" s="71" t="s">
        <v>40</v>
      </c>
      <c r="D10" s="22">
        <v>1</v>
      </c>
      <c r="E10" s="65">
        <f>F9+4</f>
        <v>45369</v>
      </c>
      <c r="F10" s="65">
        <f>E10+1</f>
        <v>45370</v>
      </c>
      <c r="G10" s="17"/>
      <c r="H10" s="17">
        <f t="shared" si="364"/>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IF10" s="44"/>
      <c r="IG10" s="44"/>
      <c r="IH10" s="44"/>
      <c r="II10" s="44"/>
      <c r="IJ10" s="44"/>
      <c r="IK10" s="44"/>
      <c r="IL10" s="44"/>
      <c r="IM10" s="44"/>
      <c r="IN10" s="44"/>
      <c r="IO10" s="44"/>
      <c r="IP10" s="44"/>
      <c r="IQ10" s="44"/>
      <c r="IR10" s="44"/>
      <c r="IS10" s="44"/>
      <c r="IT10" s="44"/>
      <c r="IU10" s="44"/>
      <c r="IV10" s="44"/>
      <c r="IW10" s="44"/>
      <c r="IX10" s="44"/>
      <c r="IY10" s="44"/>
      <c r="IZ10" s="44"/>
      <c r="JA10" s="44"/>
      <c r="JB10" s="44"/>
      <c r="JC10" s="44"/>
      <c r="JD10" s="44"/>
      <c r="JE10" s="44"/>
      <c r="JF10" s="44"/>
      <c r="JG10" s="44"/>
      <c r="JH10" s="44"/>
      <c r="JI10" s="44"/>
      <c r="JJ10" s="44"/>
      <c r="JK10" s="44"/>
      <c r="JL10" s="44"/>
      <c r="JM10" s="44"/>
      <c r="JN10" s="44"/>
      <c r="JO10" s="44"/>
      <c r="JP10" s="44"/>
      <c r="JQ10" s="44"/>
      <c r="JR10" s="44"/>
      <c r="JS10" s="44"/>
      <c r="JT10" s="44"/>
      <c r="JU10" s="44"/>
      <c r="JV10" s="44"/>
      <c r="JW10" s="44"/>
      <c r="JX10" s="44"/>
      <c r="JY10" s="44"/>
      <c r="JZ10" s="44"/>
      <c r="KA10" s="44"/>
      <c r="KB10" s="44"/>
    </row>
    <row r="11" spans="1:414" s="3" customFormat="1" ht="33" thickBot="1" x14ac:dyDescent="0.25">
      <c r="A11" s="58"/>
      <c r="B11" s="88" t="s">
        <v>45</v>
      </c>
      <c r="C11" s="71" t="s">
        <v>40</v>
      </c>
      <c r="D11" s="22">
        <v>1</v>
      </c>
      <c r="E11" s="65">
        <f>F10+1</f>
        <v>45371</v>
      </c>
      <c r="F11" s="65">
        <f>E11</f>
        <v>45371</v>
      </c>
      <c r="G11" s="17"/>
      <c r="H11" s="17">
        <f t="shared" si="364"/>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IF11" s="44"/>
      <c r="IG11" s="44"/>
      <c r="IH11" s="44"/>
      <c r="II11" s="44"/>
      <c r="IJ11" s="44"/>
      <c r="IK11" s="44"/>
      <c r="IL11" s="44"/>
      <c r="IM11" s="44"/>
      <c r="IN11" s="44"/>
      <c r="IO11" s="44"/>
      <c r="IP11" s="44"/>
      <c r="IQ11" s="44"/>
      <c r="IR11" s="44"/>
      <c r="IS11" s="44"/>
      <c r="IT11" s="44"/>
      <c r="IU11" s="44"/>
      <c r="IV11" s="44"/>
      <c r="IW11" s="44"/>
      <c r="IX11" s="44"/>
      <c r="IY11" s="44"/>
      <c r="IZ11" s="44"/>
      <c r="JA11" s="44"/>
      <c r="JB11" s="44"/>
      <c r="JC11" s="44"/>
      <c r="JD11" s="44"/>
      <c r="JE11" s="44"/>
      <c r="JF11" s="44"/>
      <c r="JG11" s="44"/>
      <c r="JH11" s="44"/>
      <c r="JI11" s="44"/>
      <c r="JJ11" s="44"/>
      <c r="JK11" s="44"/>
      <c r="JL11" s="44"/>
      <c r="JM11" s="44"/>
      <c r="JN11" s="44"/>
      <c r="JO11" s="44"/>
      <c r="JP11" s="44"/>
      <c r="JQ11" s="44"/>
      <c r="JR11" s="44"/>
      <c r="JS11" s="44"/>
      <c r="JT11" s="44"/>
      <c r="JU11" s="44"/>
      <c r="JV11" s="44"/>
      <c r="JW11" s="44"/>
      <c r="JX11" s="44"/>
      <c r="JY11" s="44"/>
      <c r="JZ11" s="44"/>
      <c r="KA11" s="44"/>
      <c r="KB11" s="44"/>
    </row>
    <row r="12" spans="1:414" s="3" customFormat="1" ht="30" customHeight="1" thickBot="1" x14ac:dyDescent="0.25">
      <c r="A12" s="58"/>
      <c r="B12" s="88" t="s">
        <v>46</v>
      </c>
      <c r="C12" s="71" t="s">
        <v>40</v>
      </c>
      <c r="D12" s="22">
        <v>1</v>
      </c>
      <c r="E12" s="65">
        <f>F11+4</f>
        <v>45375</v>
      </c>
      <c r="F12" s="65">
        <f>E12</f>
        <v>45375</v>
      </c>
      <c r="G12" s="17"/>
      <c r="H12" s="17">
        <f t="shared" si="364"/>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IF12" s="44"/>
      <c r="IG12" s="44"/>
      <c r="IH12" s="44"/>
      <c r="II12" s="44"/>
      <c r="IJ12" s="44"/>
      <c r="IK12" s="44"/>
      <c r="IL12" s="44"/>
      <c r="IM12" s="44"/>
      <c r="IN12" s="44"/>
      <c r="IO12" s="44"/>
      <c r="IP12" s="44"/>
      <c r="IQ12" s="44"/>
      <c r="IR12" s="44"/>
      <c r="IS12" s="44"/>
      <c r="IT12" s="44"/>
      <c r="IU12" s="44"/>
      <c r="IV12" s="44"/>
      <c r="IW12" s="44"/>
      <c r="IX12" s="44"/>
      <c r="IY12" s="44"/>
      <c r="IZ12" s="44"/>
      <c r="JA12" s="44"/>
      <c r="JB12" s="44"/>
      <c r="JC12" s="44"/>
      <c r="JD12" s="44"/>
      <c r="JE12" s="44"/>
      <c r="JF12" s="44"/>
      <c r="JG12" s="44"/>
      <c r="JH12" s="44"/>
      <c r="JI12" s="44"/>
      <c r="JJ12" s="44"/>
      <c r="JK12" s="44"/>
      <c r="JL12" s="44"/>
      <c r="JM12" s="44"/>
      <c r="JN12" s="44"/>
      <c r="JO12" s="44"/>
      <c r="JP12" s="44"/>
      <c r="JQ12" s="44"/>
      <c r="JR12" s="44"/>
      <c r="JS12" s="44"/>
      <c r="JT12" s="44"/>
      <c r="JU12" s="44"/>
      <c r="JV12" s="44"/>
      <c r="JW12" s="44"/>
      <c r="JX12" s="44"/>
      <c r="JY12" s="44"/>
      <c r="JZ12" s="44"/>
      <c r="KA12" s="44"/>
      <c r="KB12" s="44"/>
    </row>
    <row r="13" spans="1:414" s="3" customFormat="1" ht="30" customHeight="1" thickBot="1" x14ac:dyDescent="0.25">
      <c r="A13" s="58"/>
      <c r="B13" s="79" t="s">
        <v>47</v>
      </c>
      <c r="C13" s="71" t="s">
        <v>40</v>
      </c>
      <c r="D13" s="22">
        <v>1</v>
      </c>
      <c r="E13" s="65">
        <f>E12+2</f>
        <v>45377</v>
      </c>
      <c r="F13" s="65">
        <f>E13+1</f>
        <v>45378</v>
      </c>
      <c r="G13" s="17"/>
      <c r="H13" s="17">
        <f t="shared" si="364"/>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IF13" s="44"/>
      <c r="IG13" s="44"/>
      <c r="IH13" s="44"/>
      <c r="II13" s="44"/>
      <c r="IJ13" s="44"/>
      <c r="IK13" s="44"/>
      <c r="IL13" s="44"/>
      <c r="IM13" s="44"/>
      <c r="IN13" s="44"/>
      <c r="IO13" s="44"/>
      <c r="IP13" s="44"/>
      <c r="IQ13" s="44"/>
      <c r="IR13" s="44"/>
      <c r="IS13" s="44"/>
      <c r="IT13" s="44"/>
      <c r="IU13" s="44"/>
      <c r="IV13" s="44"/>
      <c r="IW13" s="44"/>
      <c r="IX13" s="44"/>
      <c r="IY13" s="44"/>
      <c r="IZ13" s="44"/>
      <c r="JA13" s="44"/>
      <c r="JB13" s="44"/>
      <c r="JC13" s="44"/>
      <c r="JD13" s="44"/>
      <c r="JE13" s="44"/>
      <c r="JF13" s="44"/>
      <c r="JG13" s="44"/>
      <c r="JH13" s="44"/>
      <c r="JI13" s="44"/>
      <c r="JJ13" s="44"/>
      <c r="JK13" s="44"/>
      <c r="JL13" s="44"/>
      <c r="JM13" s="44"/>
      <c r="JN13" s="44"/>
      <c r="JO13" s="44"/>
      <c r="JP13" s="44"/>
      <c r="JQ13" s="44"/>
      <c r="JR13" s="44"/>
      <c r="JS13" s="44"/>
      <c r="JT13" s="44"/>
      <c r="JU13" s="44"/>
      <c r="JV13" s="44"/>
      <c r="JW13" s="44"/>
      <c r="JX13" s="44"/>
      <c r="JY13" s="44"/>
      <c r="JZ13" s="44"/>
      <c r="KA13" s="44"/>
      <c r="KB13" s="44"/>
    </row>
    <row r="14" spans="1:414" s="3" customFormat="1" ht="30" customHeight="1" thickBot="1" x14ac:dyDescent="0.25">
      <c r="A14" s="59" t="s">
        <v>34</v>
      </c>
      <c r="B14" s="79" t="s">
        <v>48</v>
      </c>
      <c r="C14" s="71" t="s">
        <v>40</v>
      </c>
      <c r="D14" s="22">
        <v>1</v>
      </c>
      <c r="E14" s="65">
        <f>F13+1</f>
        <v>45379</v>
      </c>
      <c r="F14" s="65">
        <f>E14</f>
        <v>45379</v>
      </c>
      <c r="G14" s="17"/>
      <c r="H14" s="17">
        <f t="shared" si="364"/>
        <v>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IF14" s="44"/>
      <c r="IG14" s="44"/>
      <c r="IH14" s="44"/>
      <c r="II14" s="44"/>
      <c r="IJ14" s="44"/>
      <c r="IK14" s="44"/>
      <c r="IL14" s="44"/>
      <c r="IM14" s="44"/>
      <c r="IN14" s="44"/>
      <c r="IO14" s="44"/>
      <c r="IP14" s="44"/>
      <c r="IQ14" s="44"/>
      <c r="IR14" s="44"/>
      <c r="IS14" s="44"/>
      <c r="IT14" s="44"/>
      <c r="IU14" s="44"/>
      <c r="IV14" s="44"/>
      <c r="IW14" s="44"/>
      <c r="IX14" s="44"/>
      <c r="IY14" s="44"/>
      <c r="IZ14" s="44"/>
      <c r="JA14" s="44"/>
      <c r="JB14" s="44"/>
      <c r="JC14" s="44"/>
      <c r="JD14" s="44"/>
      <c r="JE14" s="44"/>
      <c r="JF14" s="44"/>
      <c r="JG14" s="44"/>
      <c r="JH14" s="44"/>
      <c r="JI14" s="44"/>
      <c r="JJ14" s="44"/>
      <c r="JK14" s="44"/>
      <c r="JL14" s="44"/>
      <c r="JM14" s="44"/>
      <c r="JN14" s="44"/>
      <c r="JO14" s="44"/>
      <c r="JP14" s="44"/>
      <c r="JQ14" s="44"/>
      <c r="JR14" s="44"/>
      <c r="JS14" s="44"/>
      <c r="JT14" s="44"/>
      <c r="JU14" s="44"/>
      <c r="JV14" s="44"/>
      <c r="JW14" s="44"/>
      <c r="JX14" s="44"/>
      <c r="JY14" s="44"/>
      <c r="JZ14" s="44"/>
      <c r="KA14" s="44"/>
      <c r="KB14" s="44"/>
    </row>
    <row r="15" spans="1:414" s="3" customFormat="1" ht="30" customHeight="1" thickBot="1" x14ac:dyDescent="0.25">
      <c r="A15" s="59"/>
      <c r="B15" s="23" t="s">
        <v>42</v>
      </c>
      <c r="C15" s="72"/>
      <c r="D15" s="24"/>
      <c r="E15" s="25"/>
      <c r="F15" s="26"/>
      <c r="G15" s="17"/>
      <c r="H15" s="17" t="str">
        <f t="shared" si="364"/>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row>
    <row r="16" spans="1:414" s="3" customFormat="1" ht="30" customHeight="1" thickBot="1" x14ac:dyDescent="0.25">
      <c r="A16" s="58"/>
      <c r="B16" s="80" t="s">
        <v>49</v>
      </c>
      <c r="C16" s="73" t="s">
        <v>40</v>
      </c>
      <c r="D16" s="27">
        <v>1</v>
      </c>
      <c r="E16" s="66">
        <f>E14+25</f>
        <v>45404</v>
      </c>
      <c r="F16" s="66">
        <f>E16</f>
        <v>45404</v>
      </c>
      <c r="G16" s="17"/>
      <c r="H16" s="17">
        <f t="shared" si="364"/>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row>
    <row r="17" spans="1:288" s="3" customFormat="1" ht="49" thickBot="1" x14ac:dyDescent="0.25">
      <c r="A17" s="58"/>
      <c r="B17" s="89" t="s">
        <v>50</v>
      </c>
      <c r="C17" s="73" t="s">
        <v>40</v>
      </c>
      <c r="D17" s="27">
        <v>1</v>
      </c>
      <c r="E17" s="66">
        <f>E16+8</f>
        <v>45412</v>
      </c>
      <c r="F17" s="66">
        <f>E17</f>
        <v>45412</v>
      </c>
      <c r="G17" s="17"/>
      <c r="H17" s="17">
        <f t="shared" si="364"/>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row>
    <row r="18" spans="1:288" s="3" customFormat="1" ht="30" customHeight="1" thickBot="1" x14ac:dyDescent="0.25">
      <c r="A18" s="58"/>
      <c r="B18" s="28" t="s">
        <v>51</v>
      </c>
      <c r="C18" s="74"/>
      <c r="D18" s="29"/>
      <c r="E18" s="30"/>
      <c r="F18" s="31"/>
      <c r="G18" s="17"/>
      <c r="H18" s="17" t="str">
        <f t="shared" si="364"/>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row>
    <row r="19" spans="1:288" s="3" customFormat="1" ht="81" thickBot="1" x14ac:dyDescent="0.25">
      <c r="A19" s="58"/>
      <c r="B19" s="90" t="s">
        <v>53</v>
      </c>
      <c r="C19" s="75" t="s">
        <v>40</v>
      </c>
      <c r="D19" s="32">
        <v>1</v>
      </c>
      <c r="E19" s="67">
        <f>F17</f>
        <v>45412</v>
      </c>
      <c r="F19" s="67">
        <f>E19</f>
        <v>45412</v>
      </c>
      <c r="G19" s="17"/>
      <c r="H19" s="17">
        <f t="shared" si="364"/>
        <v>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IF19" s="44"/>
      <c r="IG19" s="44"/>
      <c r="IH19" s="44"/>
      <c r="II19" s="44"/>
      <c r="IJ19" s="44"/>
      <c r="IK19" s="44"/>
      <c r="IL19" s="44"/>
      <c r="IM19" s="44"/>
      <c r="IN19" s="44"/>
      <c r="IO19" s="44"/>
      <c r="IP19" s="44"/>
      <c r="IQ19" s="44"/>
      <c r="IR19" s="44"/>
      <c r="IS19" s="44"/>
      <c r="IT19" s="44"/>
      <c r="IU19" s="44"/>
      <c r="IV19" s="44"/>
      <c r="IW19" s="44"/>
      <c r="IX19" s="44"/>
      <c r="IY19" s="44"/>
      <c r="IZ19" s="44"/>
      <c r="JA19" s="44"/>
      <c r="JB19" s="44"/>
      <c r="JC19" s="44"/>
      <c r="JD19" s="44"/>
      <c r="JE19" s="44"/>
      <c r="JF19" s="44"/>
      <c r="JG19" s="44"/>
      <c r="JH19" s="44"/>
      <c r="JI19" s="44"/>
      <c r="JJ19" s="44"/>
      <c r="JK19" s="44"/>
      <c r="JL19" s="44"/>
      <c r="JM19" s="44"/>
      <c r="JN19" s="44"/>
      <c r="JO19" s="44"/>
      <c r="JP19" s="44"/>
      <c r="JQ19" s="44"/>
      <c r="JR19" s="44"/>
      <c r="JS19" s="44"/>
      <c r="JT19" s="44"/>
      <c r="JU19" s="44"/>
      <c r="JV19" s="44"/>
      <c r="JW19" s="44"/>
      <c r="JX19" s="44"/>
      <c r="JY19" s="44"/>
      <c r="JZ19" s="44"/>
      <c r="KA19" s="44"/>
      <c r="KB19" s="44"/>
    </row>
    <row r="20" spans="1:288" s="3" customFormat="1" ht="30" customHeight="1" thickBot="1" x14ac:dyDescent="0.25">
      <c r="A20" s="58"/>
      <c r="B20" s="90" t="s">
        <v>52</v>
      </c>
      <c r="C20" s="75" t="s">
        <v>40</v>
      </c>
      <c r="D20" s="32">
        <v>1</v>
      </c>
      <c r="E20" s="67">
        <f>F19+9</f>
        <v>45421</v>
      </c>
      <c r="F20" s="67">
        <f>E20</f>
        <v>45421</v>
      </c>
      <c r="G20" s="17"/>
      <c r="H20" s="17">
        <f t="shared" si="364"/>
        <v>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row>
    <row r="21" spans="1:288" s="3" customFormat="1" ht="33" thickBot="1" x14ac:dyDescent="0.25">
      <c r="A21" s="58"/>
      <c r="B21" s="90" t="s">
        <v>55</v>
      </c>
      <c r="C21" s="75" t="s">
        <v>40</v>
      </c>
      <c r="D21" s="32">
        <v>1</v>
      </c>
      <c r="E21" s="67">
        <f>E20+2</f>
        <v>45423</v>
      </c>
      <c r="F21" s="67">
        <f>E21+1</f>
        <v>45424</v>
      </c>
      <c r="G21" s="17"/>
      <c r="H21" s="17">
        <f t="shared" si="364"/>
        <v>2</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IF21" s="44"/>
      <c r="IG21" s="44"/>
      <c r="IH21" s="44"/>
      <c r="II21" s="44"/>
      <c r="IJ21" s="44"/>
      <c r="IK21" s="44"/>
      <c r="IL21" s="44"/>
      <c r="IM21" s="44"/>
      <c r="IN21" s="44"/>
      <c r="IO21" s="44"/>
      <c r="IP21" s="44"/>
      <c r="IQ21" s="44"/>
      <c r="IR21" s="44"/>
      <c r="IS21" s="44"/>
      <c r="IT21" s="44"/>
      <c r="IU21" s="44"/>
      <c r="IV21" s="44"/>
      <c r="IW21" s="44"/>
      <c r="IX21" s="44"/>
      <c r="IY21" s="44"/>
      <c r="IZ21" s="44"/>
      <c r="JA21" s="44"/>
      <c r="JB21" s="44"/>
      <c r="JC21" s="44"/>
      <c r="JD21" s="44"/>
      <c r="JE21" s="44"/>
      <c r="JF21" s="44"/>
      <c r="JG21" s="44"/>
      <c r="JH21" s="44"/>
      <c r="JI21" s="44"/>
      <c r="JJ21" s="44"/>
      <c r="JK21" s="44"/>
      <c r="JL21" s="44"/>
      <c r="JM21" s="44"/>
      <c r="JN21" s="44"/>
      <c r="JO21" s="44"/>
      <c r="JP21" s="44"/>
      <c r="JQ21" s="44"/>
      <c r="JR21" s="44"/>
      <c r="JS21" s="44"/>
      <c r="JT21" s="44"/>
      <c r="JU21" s="44"/>
      <c r="JV21" s="44"/>
      <c r="JW21" s="44"/>
      <c r="JX21" s="44"/>
      <c r="JY21" s="44"/>
      <c r="JZ21" s="44"/>
      <c r="KA21" s="44"/>
      <c r="KB21" s="44"/>
    </row>
    <row r="22" spans="1:288" s="3" customFormat="1" ht="30" customHeight="1" thickBot="1" x14ac:dyDescent="0.25">
      <c r="A22" s="58"/>
      <c r="B22" s="90" t="s">
        <v>57</v>
      </c>
      <c r="C22" s="75" t="s">
        <v>40</v>
      </c>
      <c r="D22" s="32">
        <v>1</v>
      </c>
      <c r="E22" s="67">
        <f>F21+1</f>
        <v>45425</v>
      </c>
      <c r="F22" s="67">
        <f>E22+5</f>
        <v>45430</v>
      </c>
      <c r="G22" s="17"/>
      <c r="H22" s="17">
        <f t="shared" si="364"/>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row>
    <row r="23" spans="1:288" s="3" customFormat="1" ht="30" customHeight="1" thickBot="1" x14ac:dyDescent="0.25">
      <c r="A23" s="58" t="s">
        <v>25</v>
      </c>
      <c r="B23" s="81" t="s">
        <v>56</v>
      </c>
      <c r="C23" s="75" t="s">
        <v>40</v>
      </c>
      <c r="D23" s="32">
        <v>1</v>
      </c>
      <c r="E23" s="67">
        <f>F22-2</f>
        <v>45428</v>
      </c>
      <c r="F23" s="67">
        <f>E23+2</f>
        <v>45430</v>
      </c>
      <c r="G23" s="17"/>
      <c r="H23" s="17">
        <f t="shared" si="364"/>
        <v>3</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IF23" s="44"/>
      <c r="IG23" s="44"/>
      <c r="IH23" s="44"/>
      <c r="II23" s="44"/>
      <c r="IJ23" s="44"/>
      <c r="IK23" s="44"/>
      <c r="IL23" s="44"/>
      <c r="IM23" s="44"/>
      <c r="IN23" s="44"/>
      <c r="IO23" s="44"/>
      <c r="IP23" s="44"/>
      <c r="IQ23" s="44"/>
      <c r="IR23" s="44"/>
      <c r="IS23" s="44"/>
      <c r="IT23" s="44"/>
      <c r="IU23" s="44"/>
      <c r="IV23" s="44"/>
      <c r="IW23" s="44"/>
      <c r="IX23" s="44"/>
      <c r="IY23" s="44"/>
      <c r="IZ23" s="44"/>
      <c r="JA23" s="44"/>
      <c r="JB23" s="44"/>
      <c r="JC23" s="44"/>
      <c r="JD23" s="44"/>
      <c r="JE23" s="44"/>
      <c r="JF23" s="44"/>
      <c r="JG23" s="44"/>
      <c r="JH23" s="44"/>
      <c r="JI23" s="44"/>
      <c r="JJ23" s="44"/>
      <c r="JK23" s="44"/>
      <c r="JL23" s="44"/>
      <c r="JM23" s="44"/>
      <c r="JN23" s="44"/>
      <c r="JO23" s="44"/>
      <c r="JP23" s="44"/>
      <c r="JQ23" s="44"/>
      <c r="JR23" s="44"/>
      <c r="JS23" s="44"/>
      <c r="JT23" s="44"/>
      <c r="JU23" s="44"/>
      <c r="JV23" s="44"/>
      <c r="JW23" s="44"/>
      <c r="JX23" s="44"/>
      <c r="JY23" s="44"/>
      <c r="JZ23" s="44"/>
      <c r="KA23" s="44"/>
      <c r="KB23" s="44"/>
    </row>
    <row r="24" spans="1:288" s="3" customFormat="1" ht="30" customHeight="1" thickBot="1" x14ac:dyDescent="0.25">
      <c r="A24" s="58"/>
      <c r="B24" s="33" t="s">
        <v>54</v>
      </c>
      <c r="C24" s="76"/>
      <c r="D24" s="34"/>
      <c r="E24" s="35"/>
      <c r="F24" s="36"/>
      <c r="G24" s="17"/>
      <c r="H24" s="17" t="str">
        <f t="shared" si="364"/>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row>
    <row r="25" spans="1:288" s="3" customFormat="1" ht="30" customHeight="1" thickBot="1" x14ac:dyDescent="0.25">
      <c r="A25" s="58"/>
      <c r="B25" s="82" t="s">
        <v>59</v>
      </c>
      <c r="C25" s="77" t="s">
        <v>40</v>
      </c>
      <c r="D25" s="37">
        <v>1</v>
      </c>
      <c r="E25" s="68">
        <f>F23</f>
        <v>45430</v>
      </c>
      <c r="F25" s="68">
        <f>E25+1</f>
        <v>45431</v>
      </c>
      <c r="G25" s="17"/>
      <c r="H25" s="17">
        <f t="shared" si="364"/>
        <v>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row>
    <row r="26" spans="1:288" s="3" customFormat="1" ht="30" customHeight="1" thickBot="1" x14ac:dyDescent="0.25">
      <c r="A26" s="58"/>
      <c r="B26" s="82" t="s">
        <v>64</v>
      </c>
      <c r="C26" s="77" t="s">
        <v>40</v>
      </c>
      <c r="D26" s="37">
        <v>1</v>
      </c>
      <c r="E26" s="68">
        <f>F25-1</f>
        <v>45430</v>
      </c>
      <c r="F26" s="68">
        <f>E26+1</f>
        <v>45431</v>
      </c>
      <c r="G26" s="17"/>
      <c r="H26" s="17">
        <f t="shared" si="364"/>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IF26" s="44"/>
      <c r="IG26" s="44"/>
      <c r="IH26" s="44"/>
      <c r="II26" s="44"/>
      <c r="IJ26" s="44"/>
      <c r="IK26" s="44"/>
      <c r="IL26" s="44"/>
      <c r="IM26" s="44"/>
      <c r="IN26" s="44"/>
      <c r="IO26" s="44"/>
      <c r="IP26" s="44"/>
      <c r="IQ26" s="44"/>
      <c r="IR26" s="44"/>
      <c r="IS26" s="44"/>
      <c r="IT26" s="44"/>
      <c r="IU26" s="44"/>
      <c r="IV26" s="44"/>
      <c r="IW26" s="44"/>
      <c r="IX26" s="44"/>
      <c r="IY26" s="44"/>
      <c r="IZ26" s="44"/>
      <c r="JA26" s="44"/>
      <c r="JB26" s="44"/>
      <c r="JC26" s="44"/>
      <c r="JD26" s="44"/>
      <c r="JE26" s="44"/>
      <c r="JF26" s="44"/>
      <c r="JG26" s="44"/>
      <c r="JH26" s="44"/>
      <c r="JI26" s="44"/>
      <c r="JJ26" s="44"/>
      <c r="JK26" s="44"/>
      <c r="JL26" s="44"/>
      <c r="JM26" s="44"/>
      <c r="JN26" s="44"/>
      <c r="JO26" s="44"/>
      <c r="JP26" s="44"/>
      <c r="JQ26" s="44"/>
      <c r="JR26" s="44"/>
      <c r="JS26" s="44"/>
      <c r="JT26" s="44"/>
      <c r="JU26" s="44"/>
      <c r="JV26" s="44"/>
      <c r="JW26" s="44"/>
      <c r="JX26" s="44"/>
      <c r="JY26" s="44"/>
      <c r="JZ26" s="44"/>
      <c r="KA26" s="44"/>
      <c r="KB26" s="44"/>
    </row>
    <row r="27" spans="1:288" s="3" customFormat="1" ht="30" customHeight="1" thickBot="1" x14ac:dyDescent="0.25">
      <c r="A27" s="58"/>
      <c r="B27" s="82" t="s">
        <v>58</v>
      </c>
      <c r="C27" s="77" t="s">
        <v>40</v>
      </c>
      <c r="D27" s="37">
        <v>1</v>
      </c>
      <c r="E27" s="68">
        <f>F26-1</f>
        <v>45430</v>
      </c>
      <c r="F27" s="68">
        <f>E27+1</f>
        <v>45431</v>
      </c>
      <c r="G27" s="17"/>
      <c r="H27" s="17">
        <f t="shared" si="364"/>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IF27" s="44"/>
      <c r="IG27" s="44"/>
      <c r="IH27" s="44"/>
      <c r="II27" s="44"/>
      <c r="IJ27" s="44"/>
      <c r="IK27" s="44"/>
      <c r="IL27" s="44"/>
      <c r="IM27" s="44"/>
      <c r="IN27" s="44"/>
      <c r="IO27" s="44"/>
      <c r="IP27" s="44"/>
      <c r="IQ27" s="44"/>
      <c r="IR27" s="44"/>
      <c r="IS27" s="44"/>
      <c r="IT27" s="44"/>
      <c r="IU27" s="44"/>
      <c r="IV27" s="44"/>
      <c r="IW27" s="44"/>
      <c r="IX27" s="44"/>
      <c r="IY27" s="44"/>
      <c r="IZ27" s="44"/>
      <c r="JA27" s="44"/>
      <c r="JB27" s="44"/>
      <c r="JC27" s="44"/>
      <c r="JD27" s="44"/>
      <c r="JE27" s="44"/>
      <c r="JF27" s="44"/>
      <c r="JG27" s="44"/>
      <c r="JH27" s="44"/>
      <c r="JI27" s="44"/>
      <c r="JJ27" s="44"/>
      <c r="JK27" s="44"/>
      <c r="JL27" s="44"/>
      <c r="JM27" s="44"/>
      <c r="JN27" s="44"/>
      <c r="JO27" s="44"/>
      <c r="JP27" s="44"/>
      <c r="JQ27" s="44"/>
      <c r="JR27" s="44"/>
      <c r="JS27" s="44"/>
      <c r="JT27" s="44"/>
      <c r="JU27" s="44"/>
      <c r="JV27" s="44"/>
      <c r="JW27" s="44"/>
      <c r="JX27" s="44"/>
      <c r="JY27" s="44"/>
      <c r="JZ27" s="44"/>
      <c r="KA27" s="44"/>
      <c r="KB27" s="44"/>
    </row>
    <row r="28" spans="1:288" s="3" customFormat="1" ht="30" customHeight="1" thickBot="1" x14ac:dyDescent="0.25">
      <c r="A28" s="58"/>
      <c r="B28" s="82" t="s">
        <v>61</v>
      </c>
      <c r="C28" s="77" t="s">
        <v>40</v>
      </c>
      <c r="D28" s="37">
        <v>1</v>
      </c>
      <c r="E28" s="68">
        <f>F27-1</f>
        <v>45430</v>
      </c>
      <c r="F28" s="68">
        <f>E28+1</f>
        <v>45431</v>
      </c>
      <c r="G28" s="17"/>
      <c r="H28" s="17">
        <f t="shared" si="364"/>
        <v>2</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IF28" s="44"/>
      <c r="IG28" s="44"/>
      <c r="IH28" s="44"/>
      <c r="II28" s="44"/>
      <c r="IJ28" s="44"/>
      <c r="IK28" s="44"/>
      <c r="IL28" s="44"/>
      <c r="IM28" s="44"/>
      <c r="IN28" s="44"/>
      <c r="IO28" s="44"/>
      <c r="IP28" s="44"/>
      <c r="IQ28" s="44"/>
      <c r="IR28" s="44"/>
      <c r="IS28" s="44"/>
      <c r="IT28" s="44"/>
      <c r="IU28" s="44"/>
      <c r="IV28" s="44"/>
      <c r="IW28" s="44"/>
      <c r="IX28" s="44"/>
      <c r="IY28" s="44"/>
      <c r="IZ28" s="44"/>
      <c r="JA28" s="44"/>
      <c r="JB28" s="44"/>
      <c r="JC28" s="44"/>
      <c r="JD28" s="44"/>
      <c r="JE28" s="44"/>
      <c r="JF28" s="44"/>
      <c r="JG28" s="44"/>
      <c r="JH28" s="44"/>
      <c r="JI28" s="44"/>
      <c r="JJ28" s="44"/>
      <c r="JK28" s="44"/>
      <c r="JL28" s="44"/>
      <c r="JM28" s="44"/>
      <c r="JN28" s="44"/>
      <c r="JO28" s="44"/>
      <c r="JP28" s="44"/>
      <c r="JQ28" s="44"/>
      <c r="JR28" s="44"/>
      <c r="JS28" s="44"/>
      <c r="JT28" s="44"/>
      <c r="JU28" s="44"/>
      <c r="JV28" s="44"/>
      <c r="JW28" s="44"/>
      <c r="JX28" s="44"/>
      <c r="JY28" s="44"/>
      <c r="JZ28" s="44"/>
      <c r="KA28" s="44"/>
      <c r="KB28" s="44"/>
    </row>
    <row r="29" spans="1:288" s="3" customFormat="1" ht="30" customHeight="1" thickBot="1" x14ac:dyDescent="0.25">
      <c r="A29" s="58" t="s">
        <v>27</v>
      </c>
      <c r="B29" s="82" t="s">
        <v>60</v>
      </c>
      <c r="C29" s="77" t="s">
        <v>40</v>
      </c>
      <c r="D29" s="37">
        <v>1</v>
      </c>
      <c r="E29" s="68">
        <f>F28-1</f>
        <v>45430</v>
      </c>
      <c r="F29" s="68">
        <f>E29+1</f>
        <v>45431</v>
      </c>
      <c r="G29" s="17"/>
      <c r="H29" s="17">
        <f t="shared" si="364"/>
        <v>2</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IF29" s="44"/>
      <c r="IG29" s="44"/>
      <c r="IH29" s="44"/>
      <c r="II29" s="44"/>
      <c r="IJ29" s="44"/>
      <c r="IK29" s="44"/>
      <c r="IL29" s="44"/>
      <c r="IM29" s="44"/>
      <c r="IN29" s="44"/>
      <c r="IO29" s="44"/>
      <c r="IP29" s="44"/>
      <c r="IQ29" s="44"/>
      <c r="IR29" s="44"/>
      <c r="IS29" s="44"/>
      <c r="IT29" s="44"/>
      <c r="IU29" s="44"/>
      <c r="IV29" s="44"/>
      <c r="IW29" s="44"/>
      <c r="IX29" s="44"/>
      <c r="IY29" s="44"/>
      <c r="IZ29" s="44"/>
      <c r="JA29" s="44"/>
      <c r="JB29" s="44"/>
      <c r="JC29" s="44"/>
      <c r="JD29" s="44"/>
      <c r="JE29" s="44"/>
      <c r="JF29" s="44"/>
      <c r="JG29" s="44"/>
      <c r="JH29" s="44"/>
      <c r="JI29" s="44"/>
      <c r="JJ29" s="44"/>
      <c r="JK29" s="44"/>
      <c r="JL29" s="44"/>
      <c r="JM29" s="44"/>
      <c r="JN29" s="44"/>
      <c r="JO29" s="44"/>
      <c r="JP29" s="44"/>
      <c r="JQ29" s="44"/>
      <c r="JR29" s="44"/>
      <c r="JS29" s="44"/>
      <c r="JT29" s="44"/>
      <c r="JU29" s="44"/>
      <c r="JV29" s="44"/>
      <c r="JW29" s="44"/>
      <c r="JX29" s="44"/>
      <c r="JY29" s="44"/>
      <c r="JZ29" s="44"/>
      <c r="KA29" s="44"/>
      <c r="KB29" s="44"/>
    </row>
    <row r="30" spans="1:288" s="3" customFormat="1" ht="30" customHeight="1" thickBot="1" x14ac:dyDescent="0.25">
      <c r="A30" s="58"/>
      <c r="B30" s="91" t="s">
        <v>62</v>
      </c>
      <c r="C30" s="92"/>
      <c r="D30" s="93"/>
      <c r="E30" s="94"/>
      <c r="F30" s="95"/>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row>
    <row r="31" spans="1:288" s="3" customFormat="1" ht="30" customHeight="1" thickBot="1" x14ac:dyDescent="0.25">
      <c r="A31" s="58"/>
      <c r="B31" s="96" t="s">
        <v>63</v>
      </c>
      <c r="C31" s="97" t="s">
        <v>40</v>
      </c>
      <c r="D31" s="98">
        <v>1</v>
      </c>
      <c r="E31" s="99">
        <f>F29</f>
        <v>45431</v>
      </c>
      <c r="F31" s="99">
        <f>E31+4</f>
        <v>45435</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IF31" s="44"/>
      <c r="IG31" s="44"/>
      <c r="IH31" s="44"/>
      <c r="II31" s="44"/>
      <c r="IJ31" s="44"/>
      <c r="IK31" s="44"/>
      <c r="IL31" s="44"/>
      <c r="IM31" s="44"/>
      <c r="IN31" s="44"/>
      <c r="IO31" s="44"/>
      <c r="IP31" s="44"/>
      <c r="IQ31" s="44"/>
      <c r="IR31" s="44"/>
      <c r="IS31" s="44"/>
      <c r="IT31" s="44"/>
      <c r="IU31" s="44"/>
      <c r="IV31" s="44"/>
      <c r="IW31" s="44"/>
      <c r="IX31" s="44"/>
      <c r="IY31" s="44"/>
      <c r="IZ31" s="44"/>
      <c r="JA31" s="44"/>
      <c r="JB31" s="44"/>
      <c r="JC31" s="44"/>
      <c r="JD31" s="44"/>
      <c r="JE31" s="44"/>
      <c r="JF31" s="44"/>
      <c r="JG31" s="44"/>
      <c r="JH31" s="44"/>
      <c r="JI31" s="44"/>
      <c r="JJ31" s="44"/>
      <c r="JK31" s="44"/>
      <c r="JL31" s="44"/>
      <c r="JM31" s="44"/>
      <c r="JN31" s="44"/>
      <c r="JO31" s="44"/>
      <c r="JP31" s="44"/>
      <c r="JQ31" s="44"/>
      <c r="JR31" s="44"/>
      <c r="JS31" s="44"/>
      <c r="JT31" s="44"/>
      <c r="JU31" s="44"/>
      <c r="JV31" s="44"/>
      <c r="JW31" s="44"/>
      <c r="JX31" s="44"/>
      <c r="JY31" s="44"/>
      <c r="JZ31" s="44"/>
      <c r="KA31" s="44"/>
      <c r="KB31" s="44"/>
    </row>
    <row r="32" spans="1:288" s="3" customFormat="1" ht="30" customHeight="1" thickBot="1" x14ac:dyDescent="0.25">
      <c r="A32" s="58"/>
      <c r="B32" s="107" t="s">
        <v>72</v>
      </c>
      <c r="C32" s="100"/>
      <c r="D32" s="101"/>
      <c r="E32" s="102"/>
      <c r="F32" s="103"/>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IF32" s="44"/>
      <c r="IG32" s="44"/>
      <c r="IH32" s="44"/>
      <c r="II32" s="44"/>
      <c r="IJ32" s="44"/>
      <c r="IK32" s="44"/>
      <c r="IL32" s="44"/>
      <c r="IM32" s="44"/>
      <c r="IN32" s="44"/>
      <c r="IO32" s="44"/>
      <c r="IP32" s="44"/>
      <c r="IQ32" s="44"/>
      <c r="IR32" s="44"/>
      <c r="IS32" s="44"/>
      <c r="IT32" s="44"/>
      <c r="IU32" s="44"/>
      <c r="IV32" s="44"/>
      <c r="IW32" s="44"/>
      <c r="IX32" s="44"/>
      <c r="IY32" s="44"/>
      <c r="IZ32" s="44"/>
      <c r="JA32" s="44"/>
      <c r="JB32" s="44"/>
      <c r="JC32" s="44"/>
      <c r="JD32" s="44"/>
      <c r="JE32" s="44"/>
      <c r="JF32" s="44"/>
      <c r="JG32" s="44"/>
      <c r="JH32" s="44"/>
      <c r="JI32" s="44"/>
      <c r="JJ32" s="44"/>
      <c r="JK32" s="44"/>
      <c r="JL32" s="44"/>
      <c r="JM32" s="44"/>
      <c r="JN32" s="44"/>
      <c r="JO32" s="44"/>
      <c r="JP32" s="44"/>
      <c r="JQ32" s="44"/>
      <c r="JR32" s="44"/>
      <c r="JS32" s="44"/>
      <c r="JT32" s="44"/>
      <c r="JU32" s="44"/>
      <c r="JV32" s="44"/>
      <c r="JW32" s="44"/>
      <c r="JX32" s="44"/>
      <c r="JY32" s="44"/>
      <c r="JZ32" s="44"/>
      <c r="KA32" s="44"/>
      <c r="KB32" s="44"/>
    </row>
    <row r="33" spans="1:288" s="3" customFormat="1" ht="65" thickBot="1" x14ac:dyDescent="0.25">
      <c r="A33" s="58"/>
      <c r="B33" s="109" t="s">
        <v>65</v>
      </c>
      <c r="C33" s="104" t="s">
        <v>40</v>
      </c>
      <c r="D33" s="105">
        <v>1</v>
      </c>
      <c r="E33" s="106">
        <v>45593</v>
      </c>
      <c r="F33" s="106">
        <f>E33+3</f>
        <v>45596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IF33" s="108"/>
      <c r="IG33" s="108"/>
      <c r="IH33" s="108"/>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row>
    <row r="34" spans="1:288" s="3" customFormat="1" ht="65" thickBot="1" x14ac:dyDescent="0.25">
      <c r="A34" s="58"/>
      <c r="B34" s="109" t="s">
        <v>66</v>
      </c>
      <c r="C34" s="104" t="s">
        <v>40</v>
      </c>
      <c r="D34" s="105">
        <v>1</v>
      </c>
      <c r="E34" s="106">
        <f>F33+1</f>
        <v>45597</v>
      </c>
      <c r="F34" s="106">
        <f>E34</f>
        <v>45597</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row>
    <row r="35" spans="1:288" s="3" customFormat="1" ht="81" thickBot="1" x14ac:dyDescent="0.25">
      <c r="A35" s="58"/>
      <c r="B35" s="109" t="s">
        <v>67</v>
      </c>
      <c r="C35" s="104" t="s">
        <v>40</v>
      </c>
      <c r="D35" s="105">
        <v>1</v>
      </c>
      <c r="E35" s="106">
        <f>F34+1</f>
        <v>45598</v>
      </c>
      <c r="F35" s="106">
        <f>E35</f>
        <v>45598</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IF35" s="44"/>
      <c r="IG35" s="44"/>
      <c r="IH35" s="44"/>
      <c r="II35" s="44"/>
      <c r="IJ35" s="44"/>
      <c r="IK35" s="44"/>
      <c r="IL35" s="44"/>
      <c r="IM35" s="44"/>
      <c r="IN35" s="44"/>
      <c r="IO35" s="44"/>
      <c r="IP35" s="44"/>
      <c r="IQ35" s="44"/>
      <c r="IR35" s="44"/>
      <c r="IS35" s="44"/>
      <c r="IT35" s="44"/>
      <c r="IU35" s="44"/>
      <c r="IV35" s="44"/>
      <c r="IW35" s="44"/>
      <c r="IX35" s="44"/>
      <c r="IY35" s="44"/>
      <c r="IZ35" s="44"/>
      <c r="JA35" s="44"/>
      <c r="JB35" s="44"/>
      <c r="JC35" s="44"/>
      <c r="JD35" s="44"/>
      <c r="JE35" s="44"/>
      <c r="JF35" s="44"/>
      <c r="JG35" s="44"/>
      <c r="JH35" s="44"/>
      <c r="JI35" s="44"/>
      <c r="JJ35" s="44"/>
      <c r="JK35" s="44"/>
      <c r="JL35" s="44"/>
      <c r="JM35" s="44"/>
      <c r="JN35" s="44"/>
      <c r="JO35" s="44"/>
      <c r="JP35" s="44"/>
      <c r="JQ35" s="44"/>
      <c r="JR35" s="44"/>
      <c r="JS35" s="44"/>
      <c r="JT35" s="44"/>
      <c r="JU35" s="44"/>
      <c r="JV35" s="44"/>
      <c r="JW35" s="44"/>
      <c r="JX35" s="44"/>
      <c r="JY35" s="44"/>
      <c r="JZ35" s="44"/>
      <c r="KA35" s="44"/>
      <c r="KB35" s="44"/>
    </row>
    <row r="36" spans="1:288" s="3" customFormat="1" ht="129" thickBot="1" x14ac:dyDescent="0.25">
      <c r="A36" s="58"/>
      <c r="B36" s="109" t="s">
        <v>76</v>
      </c>
      <c r="C36" s="104" t="s">
        <v>40</v>
      </c>
      <c r="D36" s="105">
        <v>1</v>
      </c>
      <c r="E36" s="106">
        <f>F35+1</f>
        <v>45599</v>
      </c>
      <c r="F36" s="106">
        <f>E36</f>
        <v>45599</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IF36" s="44"/>
      <c r="IG36" s="44"/>
      <c r="IH36" s="44"/>
      <c r="II36" s="44"/>
      <c r="IJ36" s="44"/>
      <c r="IK36" s="44"/>
      <c r="IL36" s="44"/>
      <c r="IM36" s="44"/>
      <c r="IN36" s="44"/>
      <c r="IO36" s="44"/>
      <c r="IP36" s="44"/>
      <c r="IQ36" s="44"/>
      <c r="IR36" s="44"/>
      <c r="IS36" s="44"/>
      <c r="IT36" s="44"/>
      <c r="IU36" s="44"/>
      <c r="IV36" s="44"/>
      <c r="IW36" s="44"/>
      <c r="IX36" s="44"/>
      <c r="IY36" s="44"/>
      <c r="IZ36" s="44"/>
      <c r="JA36" s="44"/>
      <c r="JB36" s="44"/>
      <c r="JC36" s="44"/>
      <c r="JD36" s="44"/>
      <c r="JE36" s="44"/>
      <c r="JF36" s="44"/>
      <c r="JG36" s="44"/>
      <c r="JH36" s="44"/>
      <c r="JI36" s="44"/>
      <c r="JJ36" s="44"/>
      <c r="JK36" s="44"/>
      <c r="JL36" s="44"/>
      <c r="JM36" s="44"/>
      <c r="JN36" s="44"/>
      <c r="JO36" s="44"/>
      <c r="JP36" s="44"/>
      <c r="JQ36" s="44"/>
      <c r="JR36" s="44"/>
      <c r="JS36" s="44"/>
      <c r="JT36" s="44"/>
      <c r="JU36" s="44"/>
      <c r="JV36" s="44"/>
      <c r="JW36" s="44"/>
      <c r="JX36" s="44"/>
      <c r="JY36" s="44"/>
      <c r="JZ36" s="44"/>
      <c r="KA36" s="44"/>
      <c r="KB36" s="44"/>
    </row>
    <row r="37" spans="1:288" s="3" customFormat="1" ht="49" thickBot="1" x14ac:dyDescent="0.25">
      <c r="A37" s="58"/>
      <c r="B37" s="109" t="s">
        <v>68</v>
      </c>
      <c r="C37" s="104" t="s">
        <v>40</v>
      </c>
      <c r="D37" s="105">
        <v>1</v>
      </c>
      <c r="E37" s="106">
        <f>F36+1</f>
        <v>45600</v>
      </c>
      <c r="F37" s="106">
        <f>E37+1</f>
        <v>45601</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IF37" s="44"/>
      <c r="IG37" s="44"/>
      <c r="IH37" s="44"/>
      <c r="II37" s="44"/>
      <c r="IJ37" s="44"/>
      <c r="IK37" s="44"/>
      <c r="IL37" s="44"/>
      <c r="IM37" s="44"/>
      <c r="IN37" s="44"/>
      <c r="IO37" s="44"/>
      <c r="IP37" s="44"/>
      <c r="IQ37" s="44"/>
      <c r="IR37" s="44"/>
      <c r="IS37" s="44"/>
      <c r="IT37" s="44"/>
      <c r="IU37" s="44"/>
      <c r="IV37" s="44"/>
      <c r="IW37" s="44"/>
      <c r="IX37" s="44"/>
      <c r="IY37" s="44"/>
      <c r="IZ37" s="44"/>
      <c r="JA37" s="44"/>
      <c r="JB37" s="44"/>
      <c r="JC37" s="44"/>
      <c r="JD37" s="44"/>
      <c r="JE37" s="44"/>
      <c r="JF37" s="44"/>
      <c r="JG37" s="44"/>
      <c r="JH37" s="44"/>
      <c r="JI37" s="44"/>
      <c r="JJ37" s="44"/>
      <c r="JK37" s="44"/>
      <c r="JL37" s="44"/>
      <c r="JM37" s="44"/>
      <c r="JN37" s="44"/>
      <c r="JO37" s="44"/>
      <c r="JP37" s="44"/>
      <c r="JQ37" s="44"/>
      <c r="JR37" s="44"/>
      <c r="JS37" s="44"/>
      <c r="JT37" s="44"/>
      <c r="JU37" s="44"/>
      <c r="JV37" s="44"/>
      <c r="JW37" s="44"/>
      <c r="JX37" s="44"/>
      <c r="JY37" s="44"/>
      <c r="JZ37" s="44"/>
      <c r="KA37" s="44"/>
      <c r="KB37" s="44"/>
    </row>
    <row r="38" spans="1:288" s="3" customFormat="1" ht="30" customHeight="1" thickBot="1" x14ac:dyDescent="0.25">
      <c r="A38" s="58"/>
      <c r="B38" s="118" t="s">
        <v>70</v>
      </c>
      <c r="C38" s="119"/>
      <c r="D38" s="120"/>
      <c r="E38" s="121"/>
      <c r="F38" s="122"/>
      <c r="G38" s="17"/>
      <c r="H38" s="17"/>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IF38" s="44"/>
      <c r="IG38" s="44"/>
      <c r="IH38" s="44"/>
      <c r="II38" s="44"/>
      <c r="IJ38" s="44"/>
      <c r="IK38" s="44"/>
      <c r="IL38" s="44"/>
      <c r="IM38" s="44"/>
      <c r="IN38" s="44"/>
      <c r="IO38" s="44"/>
      <c r="IP38" s="44"/>
      <c r="IQ38" s="44"/>
      <c r="IR38" s="44"/>
      <c r="IS38" s="44"/>
      <c r="IT38" s="44"/>
      <c r="IU38" s="44"/>
      <c r="IV38" s="44"/>
      <c r="IW38" s="44"/>
      <c r="IX38" s="44"/>
      <c r="IY38" s="44"/>
      <c r="IZ38" s="44"/>
      <c r="JA38" s="44"/>
      <c r="JB38" s="44"/>
      <c r="JC38" s="44"/>
      <c r="JD38" s="44"/>
      <c r="JE38" s="44"/>
      <c r="JF38" s="44"/>
      <c r="JG38" s="44"/>
      <c r="JH38" s="44"/>
      <c r="JI38" s="44"/>
      <c r="JJ38" s="44"/>
      <c r="JK38" s="44"/>
      <c r="JL38" s="44"/>
      <c r="JM38" s="44"/>
      <c r="JN38" s="44"/>
      <c r="JO38" s="44"/>
      <c r="JP38" s="44"/>
      <c r="JQ38" s="44"/>
      <c r="JR38" s="44"/>
      <c r="JS38" s="44"/>
      <c r="JT38" s="44"/>
      <c r="JU38" s="44"/>
      <c r="JV38" s="44"/>
      <c r="JW38" s="44"/>
      <c r="JX38" s="44"/>
      <c r="JY38" s="44"/>
      <c r="JZ38" s="44"/>
      <c r="KA38" s="44"/>
      <c r="KB38" s="44"/>
    </row>
    <row r="39" spans="1:288" s="3" customFormat="1" ht="30" customHeight="1" thickBot="1" x14ac:dyDescent="0.25">
      <c r="A39" s="58"/>
      <c r="B39" s="123" t="s">
        <v>73</v>
      </c>
      <c r="C39" s="124" t="s">
        <v>40</v>
      </c>
      <c r="D39" s="125">
        <v>1</v>
      </c>
      <c r="E39" s="126">
        <f>F37+1</f>
        <v>45602</v>
      </c>
      <c r="F39" s="126">
        <f>E39</f>
        <v>45602</v>
      </c>
      <c r="G39" s="17"/>
      <c r="H39" s="17"/>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IF39" s="44"/>
      <c r="IG39" s="44"/>
      <c r="IH39" s="44"/>
      <c r="II39" s="44"/>
      <c r="IJ39" s="44"/>
      <c r="IK39" s="44"/>
      <c r="IL39" s="44"/>
      <c r="IM39" s="44"/>
      <c r="IN39" s="44"/>
      <c r="IO39" s="44"/>
      <c r="IP39" s="44"/>
      <c r="IQ39" s="44"/>
      <c r="IR39" s="44"/>
      <c r="IS39" s="44"/>
      <c r="IT39" s="44"/>
      <c r="IU39" s="44"/>
      <c r="IV39" s="44"/>
      <c r="IW39" s="44"/>
      <c r="IX39" s="44"/>
      <c r="IY39" s="44"/>
      <c r="IZ39" s="44"/>
      <c r="JA39" s="44"/>
      <c r="JB39" s="44"/>
      <c r="JC39" s="44"/>
      <c r="JD39" s="44"/>
      <c r="JE39" s="44"/>
      <c r="JF39" s="44"/>
      <c r="JG39" s="44"/>
      <c r="JH39" s="44"/>
      <c r="JI39" s="44"/>
      <c r="JJ39" s="44"/>
      <c r="JK39" s="44"/>
      <c r="JL39" s="44"/>
      <c r="JM39" s="44"/>
      <c r="JN39" s="44"/>
      <c r="JO39" s="44"/>
      <c r="JP39" s="44"/>
      <c r="JQ39" s="44"/>
      <c r="JR39" s="44"/>
      <c r="JS39" s="44"/>
      <c r="JT39" s="44"/>
      <c r="JU39" s="44"/>
      <c r="JV39" s="44"/>
      <c r="JW39" s="44"/>
      <c r="JX39" s="44"/>
      <c r="JY39" s="44"/>
      <c r="JZ39" s="44"/>
      <c r="KA39" s="44"/>
      <c r="KB39" s="44"/>
    </row>
    <row r="40" spans="1:288" s="3" customFormat="1" ht="30" customHeight="1" thickBot="1" x14ac:dyDescent="0.25">
      <c r="A40" s="58"/>
      <c r="B40" s="123" t="s">
        <v>74</v>
      </c>
      <c r="C40" s="124" t="s">
        <v>40</v>
      </c>
      <c r="D40" s="125">
        <v>1</v>
      </c>
      <c r="E40" s="126">
        <f>F39+1</f>
        <v>45603</v>
      </c>
      <c r="F40" s="126">
        <f>E40+1</f>
        <v>45604</v>
      </c>
      <c r="G40" s="17"/>
      <c r="H40" s="17"/>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IF40" s="44"/>
      <c r="IG40" s="44"/>
      <c r="IH40" s="44"/>
      <c r="II40" s="44"/>
      <c r="IJ40" s="44"/>
      <c r="IK40" s="44"/>
      <c r="IL40" s="44"/>
      <c r="IM40" s="44"/>
      <c r="IN40" s="44"/>
      <c r="IO40" s="44"/>
      <c r="IP40" s="44"/>
      <c r="IQ40" s="44"/>
      <c r="IR40" s="44"/>
      <c r="IS40" s="44"/>
      <c r="IT40" s="44"/>
      <c r="IU40" s="44"/>
      <c r="IV40" s="44"/>
      <c r="IW40" s="44"/>
      <c r="IX40" s="44"/>
      <c r="IY40" s="44"/>
      <c r="IZ40" s="44"/>
      <c r="JA40" s="44"/>
      <c r="JB40" s="44"/>
      <c r="JC40" s="44"/>
      <c r="JD40" s="44"/>
      <c r="JE40" s="44"/>
      <c r="JF40" s="44"/>
      <c r="JG40" s="44"/>
      <c r="JH40" s="44"/>
      <c r="JI40" s="44"/>
      <c r="JJ40" s="44"/>
      <c r="JK40" s="44"/>
      <c r="JL40" s="44"/>
      <c r="JM40" s="44"/>
      <c r="JN40" s="44"/>
      <c r="JO40" s="44"/>
      <c r="JP40" s="44"/>
      <c r="JQ40" s="44"/>
      <c r="JR40" s="44"/>
      <c r="JS40" s="44"/>
      <c r="JT40" s="44"/>
      <c r="JU40" s="44"/>
      <c r="JV40" s="44"/>
      <c r="JW40" s="44"/>
      <c r="JX40" s="44"/>
      <c r="JY40" s="44"/>
      <c r="JZ40" s="44"/>
      <c r="KA40" s="44"/>
      <c r="KB40" s="44"/>
    </row>
    <row r="41" spans="1:288" s="3" customFormat="1" ht="30" customHeight="1" thickBot="1" x14ac:dyDescent="0.25">
      <c r="A41" s="58"/>
      <c r="B41" s="127" t="s">
        <v>71</v>
      </c>
      <c r="C41" s="114"/>
      <c r="D41" s="115"/>
      <c r="E41" s="116"/>
      <c r="F41" s="117"/>
      <c r="G41" s="17"/>
      <c r="H41" s="17"/>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row>
    <row r="42" spans="1:288" s="3" customFormat="1" ht="33" thickBot="1" x14ac:dyDescent="0.25">
      <c r="A42" s="58"/>
      <c r="B42" s="110" t="s">
        <v>75</v>
      </c>
      <c r="C42" s="111" t="s">
        <v>40</v>
      </c>
      <c r="D42" s="112">
        <v>1</v>
      </c>
      <c r="E42" s="113">
        <f>F40+2</f>
        <v>45606</v>
      </c>
      <c r="F42" s="113">
        <f>E42</f>
        <v>45606</v>
      </c>
      <c r="G42" s="17"/>
      <c r="H42" s="17"/>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row>
    <row r="43" spans="1:288" s="3" customFormat="1" ht="30" customHeight="1" thickBot="1" x14ac:dyDescent="0.25">
      <c r="A43" s="58"/>
      <c r="B43" s="110" t="s">
        <v>69</v>
      </c>
      <c r="C43" s="111" t="s">
        <v>40</v>
      </c>
      <c r="D43" s="112">
        <v>1</v>
      </c>
      <c r="E43" s="113">
        <f>F42</f>
        <v>45606</v>
      </c>
      <c r="F43" s="113">
        <f>E43</f>
        <v>45606</v>
      </c>
      <c r="G43" s="17"/>
      <c r="H43" s="17"/>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IF43" s="44"/>
      <c r="IG43" s="44"/>
      <c r="IH43" s="44"/>
      <c r="II43" s="44"/>
      <c r="IJ43" s="44"/>
      <c r="IK43" s="44"/>
      <c r="IL43" s="44"/>
      <c r="IM43" s="44"/>
      <c r="IN43" s="44"/>
      <c r="IO43" s="44"/>
      <c r="IP43" s="44"/>
      <c r="IQ43" s="44"/>
      <c r="IR43" s="44"/>
      <c r="IS43" s="44"/>
      <c r="IT43" s="44"/>
      <c r="IU43" s="44"/>
      <c r="IV43" s="44"/>
      <c r="IW43" s="44"/>
      <c r="IX43" s="44"/>
      <c r="IY43" s="44"/>
      <c r="IZ43" s="44"/>
      <c r="JA43" s="44"/>
      <c r="JB43" s="44"/>
      <c r="JC43" s="44"/>
      <c r="JD43" s="44"/>
      <c r="JE43" s="44"/>
      <c r="JF43" s="44"/>
      <c r="JG43" s="44"/>
      <c r="JH43" s="44"/>
      <c r="JI43" s="44"/>
      <c r="JJ43" s="44"/>
      <c r="JK43" s="44"/>
      <c r="JL43" s="44"/>
      <c r="JM43" s="44"/>
      <c r="JN43" s="44"/>
      <c r="JO43" s="44"/>
      <c r="JP43" s="44"/>
      <c r="JQ43" s="44"/>
      <c r="JR43" s="44"/>
      <c r="JS43" s="44"/>
      <c r="JT43" s="44"/>
      <c r="JU43" s="44"/>
      <c r="JV43" s="44"/>
      <c r="JW43" s="44"/>
      <c r="JX43" s="44"/>
      <c r="JY43" s="44"/>
      <c r="JZ43" s="44"/>
      <c r="KA43" s="44"/>
      <c r="KB43" s="44"/>
    </row>
    <row r="44" spans="1:288" s="3" customFormat="1" ht="30" customHeight="1" thickBot="1" x14ac:dyDescent="0.25">
      <c r="A44" s="59" t="s">
        <v>26</v>
      </c>
      <c r="B44" s="83"/>
      <c r="C44" s="78"/>
      <c r="D44" s="16"/>
      <c r="E44" s="69"/>
      <c r="F44" s="69"/>
      <c r="G44" s="43"/>
      <c r="H44" s="43" t="str">
        <f t="shared" si="364"/>
        <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IF44" s="46"/>
      <c r="IG44" s="46"/>
      <c r="IH44" s="46"/>
      <c r="II44" s="46"/>
      <c r="IJ44" s="46"/>
      <c r="IK44" s="46"/>
      <c r="IL44" s="46"/>
      <c r="IM44" s="46"/>
      <c r="IN44" s="46"/>
      <c r="IO44" s="46"/>
      <c r="IP44" s="46"/>
      <c r="IQ44" s="46"/>
      <c r="IR44" s="46"/>
      <c r="IS44" s="46"/>
      <c r="IT44" s="46"/>
      <c r="IU44" s="46"/>
      <c r="IV44" s="46"/>
      <c r="IW44" s="46"/>
      <c r="IX44" s="46"/>
      <c r="IY44" s="46"/>
      <c r="IZ44" s="46"/>
      <c r="JA44" s="46"/>
      <c r="JB44" s="46"/>
      <c r="JC44" s="46"/>
      <c r="JD44" s="46"/>
      <c r="JE44" s="46"/>
      <c r="JF44" s="46"/>
      <c r="JG44" s="46"/>
      <c r="JH44" s="46"/>
      <c r="JI44" s="46"/>
      <c r="JJ44" s="46"/>
      <c r="JK44" s="46"/>
      <c r="JL44" s="46"/>
      <c r="JM44" s="46"/>
      <c r="JN44" s="46"/>
      <c r="JO44" s="46"/>
      <c r="JP44" s="46"/>
      <c r="JQ44" s="46"/>
      <c r="JR44" s="46"/>
      <c r="JS44" s="46"/>
      <c r="JT44" s="46"/>
      <c r="JU44" s="46"/>
      <c r="JV44" s="46"/>
      <c r="JW44" s="46"/>
      <c r="JX44" s="46"/>
      <c r="JY44" s="46"/>
      <c r="JZ44" s="46"/>
      <c r="KA44" s="46"/>
      <c r="KB44" s="46"/>
    </row>
    <row r="45" spans="1:288" ht="30" customHeight="1" thickBot="1" x14ac:dyDescent="0.25">
      <c r="B45" s="38" t="s">
        <v>0</v>
      </c>
      <c r="C45" s="39"/>
      <c r="D45" s="40"/>
      <c r="E45" s="41"/>
      <c r="F45" s="42"/>
      <c r="G45" s="6"/>
    </row>
    <row r="47" spans="1:288" ht="30" customHeight="1" x14ac:dyDescent="0.2">
      <c r="C47" s="14"/>
      <c r="F47" s="60"/>
    </row>
    <row r="48" spans="1:288" ht="30" customHeight="1" x14ac:dyDescent="0.2">
      <c r="C48" s="15"/>
    </row>
  </sheetData>
  <mergeCells count="61">
    <mergeCell ref="CA4:CG4"/>
    <mergeCell ref="CH4:CN4"/>
    <mergeCell ref="BM4:BS4"/>
    <mergeCell ref="BT4:BZ4"/>
    <mergeCell ref="C3:D3"/>
    <mergeCell ref="C4:D4"/>
    <mergeCell ref="AK4:AQ4"/>
    <mergeCell ref="AR4:AX4"/>
    <mergeCell ref="AY4:BE4"/>
    <mergeCell ref="BF4:BL4"/>
    <mergeCell ref="E3:F3"/>
    <mergeCell ref="I4:O4"/>
    <mergeCell ref="P4:V4"/>
    <mergeCell ref="W4:AC4"/>
    <mergeCell ref="AD4:AJ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GW4:HC4"/>
    <mergeCell ref="HD4:HJ4"/>
    <mergeCell ref="HK4:HQ4"/>
    <mergeCell ref="HR4:HX4"/>
    <mergeCell ref="HY4:IE4"/>
    <mergeCell ref="IF4:IL4"/>
    <mergeCell ref="IM4:IS4"/>
    <mergeCell ref="IT4:IZ4"/>
    <mergeCell ref="JA4:JG4"/>
    <mergeCell ref="LL4:LR4"/>
    <mergeCell ref="LS4:LY4"/>
    <mergeCell ref="JH4:JN4"/>
    <mergeCell ref="JO4:JU4"/>
    <mergeCell ref="JV4:KB4"/>
    <mergeCell ref="OR4:OX4"/>
    <mergeCell ref="KJ4:KP4"/>
    <mergeCell ref="KC4:KI4"/>
    <mergeCell ref="NI4:NO4"/>
    <mergeCell ref="NP4:NV4"/>
    <mergeCell ref="NW4:OC4"/>
    <mergeCell ref="OD4:OJ4"/>
    <mergeCell ref="OK4:OQ4"/>
    <mergeCell ref="LZ4:MF4"/>
    <mergeCell ref="MG4:MM4"/>
    <mergeCell ref="MN4:MT4"/>
    <mergeCell ref="MU4:NA4"/>
    <mergeCell ref="NB4:NH4"/>
    <mergeCell ref="KQ4:KW4"/>
    <mergeCell ref="KX4:LD4"/>
    <mergeCell ref="LE4:LK4"/>
  </mergeCells>
  <conditionalFormatting sqref="D7:D45">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BM8:BZ17 CA8:CN43 IF8:KB44 I18:BZ43 I44:CN44 BM5:OX6">
    <cfRule type="expression" dxfId="2" priority="36">
      <formula>AND(TODAY()&gt;=I$5,TODAY()&lt;J$5)</formula>
    </cfRule>
  </conditionalFormatting>
  <conditionalFormatting sqref="I7:BL17 BM8:BZ17 CA8:CN43 IF8:KB44 I18:BZ43 I44:CN44">
    <cfRule type="expression" dxfId="1" priority="30">
      <formula>AND(task_start&lt;=I$5,ROUNDDOWN((task_end-task_start+1)*task_progress,0)+task_start-1&gt;=I$5)</formula>
    </cfRule>
    <cfRule type="expression" dxfId="0" priority="31"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10 E11 F13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87"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2024-11-10T21:54:38Z</dcterms:modified>
</cp:coreProperties>
</file>