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BB1F32A8-37F1-4267-9B8C-ADAB9FBA61CF}" xr6:coauthVersionLast="47" xr6:coauthVersionMax="47" xr10:uidLastSave="{00000000-0000-0000-0000-000000000000}"/>
  <bookViews>
    <workbookView xWindow="-120" yWindow="-120" windowWidth="20730" windowHeight="11160" xr2:uid="{458079E3-9545-486D-8422-BC89669E0974}"/>
  </bookViews>
  <sheets>
    <sheet name="DASHBOARD" sheetId="1" r:id="rId1"/>
    <sheet name="COLORES" sheetId="2" r:id="rId2"/>
    <sheet name="DATOS" sheetId="3" r:id="rId3"/>
    <sheet name="TD 1" sheetId="4" r:id="rId4"/>
    <sheet name="TD 2" sheetId="5" r:id="rId5"/>
    <sheet name="TD 3" sheetId="8" r:id="rId6"/>
  </sheets>
  <definedNames>
    <definedName name="_xlchart.v1.0" hidden="1">'TD 3'!$O$10:$O$14</definedName>
    <definedName name="_xlchart.v1.1" hidden="1">'TD 3'!$P$10:$P$14</definedName>
    <definedName name="_xlchart.v1.2" hidden="1">'TD 3'!$P$9</definedName>
    <definedName name="_xlnm.Print_Area" localSheetId="0">DASHBOARD!$A$1:$U$39</definedName>
    <definedName name="SegmentaciónDeDatos_Año">#N/A</definedName>
    <definedName name="SegmentaciónDeDatos_Country">#N/A</definedName>
    <definedName name="SegmentaciónDeDatos_Rank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8" l="1"/>
  <c r="S10" i="8"/>
  <c r="R11" i="8"/>
  <c r="S11" i="8"/>
  <c r="R12" i="8"/>
  <c r="S12" i="8"/>
  <c r="R13" i="8"/>
  <c r="S13" i="8"/>
  <c r="S9" i="8"/>
  <c r="R9" i="8"/>
  <c r="O14" i="8"/>
  <c r="P14" i="8"/>
  <c r="O10" i="8"/>
  <c r="P10" i="8"/>
  <c r="O11" i="8"/>
  <c r="P11" i="8"/>
  <c r="O12" i="8"/>
  <c r="P12" i="8"/>
  <c r="O13" i="8"/>
  <c r="P13" i="8"/>
  <c r="P9" i="8"/>
  <c r="O9" i="8"/>
  <c r="E3" i="8"/>
  <c r="F3" i="8"/>
  <c r="G3" i="8" s="1"/>
  <c r="E4" i="8"/>
  <c r="F4" i="8"/>
  <c r="G4" i="8" s="1"/>
  <c r="E5" i="8"/>
  <c r="F5" i="8"/>
  <c r="G5" i="8" s="1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F2" i="8"/>
  <c r="E2" i="8"/>
  <c r="J2" i="8" l="1"/>
  <c r="J3" i="8"/>
  <c r="S3" i="4"/>
  <c r="M10" i="5"/>
  <c r="M11" i="5"/>
  <c r="M12" i="5"/>
  <c r="M13" i="5"/>
  <c r="N9" i="5"/>
  <c r="M9" i="5"/>
  <c r="K11" i="5"/>
  <c r="N5" i="5" s="1"/>
  <c r="K14" i="5"/>
  <c r="N6" i="5" s="1"/>
  <c r="K8" i="5"/>
  <c r="N4" i="5" s="1"/>
  <c r="K5" i="5"/>
  <c r="N3" i="5" s="1"/>
  <c r="E9" i="5"/>
  <c r="D9" i="5"/>
  <c r="D7" i="5"/>
  <c r="E7" i="5"/>
  <c r="F7" i="5" s="1"/>
  <c r="D10" i="5"/>
  <c r="E10" i="5"/>
  <c r="F10" i="5" s="1"/>
  <c r="E6" i="5"/>
  <c r="D6" i="5"/>
  <c r="L10" i="4"/>
  <c r="L8" i="4"/>
  <c r="L9" i="4"/>
  <c r="K9" i="4"/>
  <c r="K10" i="4"/>
  <c r="K8" i="4"/>
  <c r="G4" i="4"/>
  <c r="G5" i="4"/>
  <c r="G6" i="4"/>
  <c r="G7" i="4"/>
  <c r="G8" i="4"/>
  <c r="G9" i="4"/>
  <c r="G10" i="4"/>
  <c r="G11" i="4"/>
  <c r="G12" i="4"/>
  <c r="G13" i="4"/>
  <c r="G14" i="4"/>
  <c r="G15" i="4"/>
  <c r="H3" i="4"/>
  <c r="I3" i="4" s="1"/>
  <c r="G3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L3" i="3"/>
  <c r="L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J4" i="8" l="1"/>
  <c r="I7" i="8" s="1"/>
  <c r="N7" i="5"/>
  <c r="O5" i="5" s="1"/>
  <c r="N12" i="5" s="1"/>
  <c r="O12" i="5" s="1"/>
  <c r="O6" i="5" l="1"/>
  <c r="N13" i="5" s="1"/>
  <c r="O13" i="5" s="1"/>
  <c r="O4" i="5"/>
  <c r="N11" i="5" s="1"/>
  <c r="O11" i="5" s="1"/>
  <c r="O3" i="5"/>
  <c r="N10" i="5" s="1"/>
  <c r="O10" i="5" s="1"/>
</calcChain>
</file>

<file path=xl/sharedStrings.xml><?xml version="1.0" encoding="utf-8"?>
<sst xmlns="http://schemas.openxmlformats.org/spreadsheetml/2006/main" count="29507" uniqueCount="144">
  <si>
    <t xml:space="preserve">Fuentes </t>
  </si>
  <si>
    <t>Calibri</t>
  </si>
  <si>
    <t>Calibri cuerpo</t>
  </si>
  <si>
    <t>Arial especial G1</t>
  </si>
  <si>
    <t>Agency FBI</t>
  </si>
  <si>
    <t xml:space="preserve">Colores </t>
  </si>
  <si>
    <t xml:space="preserve">Codigos </t>
  </si>
  <si>
    <t>120, 0, 0</t>
  </si>
  <si>
    <t>193, 18, 31</t>
  </si>
  <si>
    <t>253, 240, 213</t>
  </si>
  <si>
    <t xml:space="preserve">0, 48, 73 </t>
  </si>
  <si>
    <t>120, 155, 188</t>
  </si>
  <si>
    <t>Region</t>
  </si>
  <si>
    <t>Country</t>
  </si>
  <si>
    <t>Sales Reps</t>
  </si>
  <si>
    <t>First Name</t>
  </si>
  <si>
    <t>Last Name</t>
  </si>
  <si>
    <t>Age</t>
  </si>
  <si>
    <t>Rank Levels</t>
  </si>
  <si>
    <t>Rank</t>
  </si>
  <si>
    <t>Month (YYYYMM)</t>
  </si>
  <si>
    <t>Asia</t>
  </si>
  <si>
    <t>Hong Kong</t>
  </si>
  <si>
    <t>Louis N.</t>
  </si>
  <si>
    <t>Louis</t>
  </si>
  <si>
    <t>Ng</t>
  </si>
  <si>
    <t>Male</t>
  </si>
  <si>
    <t>A1</t>
  </si>
  <si>
    <t>Store 1</t>
  </si>
  <si>
    <t>Smartphones</t>
  </si>
  <si>
    <t>Laptops</t>
  </si>
  <si>
    <t>Assessories</t>
  </si>
  <si>
    <t>Tablets</t>
  </si>
  <si>
    <t>Winnie C.</t>
  </si>
  <si>
    <t>Winnie</t>
  </si>
  <si>
    <t>Cheung</t>
  </si>
  <si>
    <t>Female</t>
  </si>
  <si>
    <t>C3</t>
  </si>
  <si>
    <t>Store 2</t>
  </si>
  <si>
    <t>Edson L.</t>
  </si>
  <si>
    <t>Edson</t>
  </si>
  <si>
    <t>Lau</t>
  </si>
  <si>
    <t>D5</t>
  </si>
  <si>
    <t>Store 5</t>
  </si>
  <si>
    <t>Japan</t>
  </si>
  <si>
    <t>Toshiro T.</t>
  </si>
  <si>
    <t>Toshiro</t>
  </si>
  <si>
    <t>Takuji</t>
  </si>
  <si>
    <t>B2</t>
  </si>
  <si>
    <t>Store 4</t>
  </si>
  <si>
    <t>Yui M.</t>
  </si>
  <si>
    <t>Yui</t>
  </si>
  <si>
    <t>Matsuko</t>
  </si>
  <si>
    <t>D4</t>
  </si>
  <si>
    <t>Store 3</t>
  </si>
  <si>
    <t>Singapore</t>
  </si>
  <si>
    <t>Andrew T.</t>
  </si>
  <si>
    <t>Andrew</t>
  </si>
  <si>
    <t>Tan</t>
  </si>
  <si>
    <t>Jason W.</t>
  </si>
  <si>
    <t>Jason</t>
  </si>
  <si>
    <t>Wong</t>
  </si>
  <si>
    <t>Michelle L.</t>
  </si>
  <si>
    <t>Michelle</t>
  </si>
  <si>
    <t>Lim</t>
  </si>
  <si>
    <t>Taiwan</t>
  </si>
  <si>
    <t>Dennis C.</t>
  </si>
  <si>
    <t>Dennis</t>
  </si>
  <si>
    <t>Cheng</t>
  </si>
  <si>
    <t>Aaron C.</t>
  </si>
  <si>
    <t>Aaron</t>
  </si>
  <si>
    <t>U.K.</t>
  </si>
  <si>
    <t>England</t>
  </si>
  <si>
    <t>Jansen B.</t>
  </si>
  <si>
    <t>Jansen</t>
  </si>
  <si>
    <t>Brown</t>
  </si>
  <si>
    <t>Claire P.</t>
  </si>
  <si>
    <t>Claire</t>
  </si>
  <si>
    <t>Pullman</t>
  </si>
  <si>
    <t>Simon W.</t>
  </si>
  <si>
    <t>Simon</t>
  </si>
  <si>
    <t>Walsh</t>
  </si>
  <si>
    <t>Wales</t>
  </si>
  <si>
    <t>Trevor P.</t>
  </si>
  <si>
    <t>Trevor</t>
  </si>
  <si>
    <t>Parr</t>
  </si>
  <si>
    <t>U.S.A.</t>
  </si>
  <si>
    <t>Ohio</t>
  </si>
  <si>
    <t>George C.</t>
  </si>
  <si>
    <t>George</t>
  </si>
  <si>
    <t>Campbell</t>
  </si>
  <si>
    <t>Las Vegas</t>
  </si>
  <si>
    <t>Emma J.</t>
  </si>
  <si>
    <t>Emma</t>
  </si>
  <si>
    <t>Jones</t>
  </si>
  <si>
    <t>New York</t>
  </si>
  <si>
    <t>Bryan K.</t>
  </si>
  <si>
    <t>Bryan</t>
  </si>
  <si>
    <t>Kingston</t>
  </si>
  <si>
    <t>Mes</t>
  </si>
  <si>
    <t>Año</t>
  </si>
  <si>
    <t>Etiquetas de fila</t>
  </si>
  <si>
    <t>Suma de Revenue (USD)</t>
  </si>
  <si>
    <t>12</t>
  </si>
  <si>
    <t>11</t>
  </si>
  <si>
    <t>01</t>
  </si>
  <si>
    <t>10</t>
  </si>
  <si>
    <t>09</t>
  </si>
  <si>
    <t>08</t>
  </si>
  <si>
    <t>02</t>
  </si>
  <si>
    <t>07</t>
  </si>
  <si>
    <t>06</t>
  </si>
  <si>
    <t>05</t>
  </si>
  <si>
    <t>03</t>
  </si>
  <si>
    <t>04</t>
  </si>
  <si>
    <t>Suma de Revenue (USD)2</t>
  </si>
  <si>
    <t>2015</t>
  </si>
  <si>
    <t>2016</t>
  </si>
  <si>
    <t>Black area</t>
  </si>
  <si>
    <t>Qtr</t>
  </si>
  <si>
    <t>Qtr 1</t>
  </si>
  <si>
    <t>Qtr 2</t>
  </si>
  <si>
    <t>Qtr 3</t>
  </si>
  <si>
    <t>Qrt 4</t>
  </si>
  <si>
    <t>Ingresos (USD)</t>
  </si>
  <si>
    <t>Productos</t>
  </si>
  <si>
    <t>Genero</t>
  </si>
  <si>
    <t>Ingresos</t>
  </si>
  <si>
    <t>Total</t>
  </si>
  <si>
    <t>Ingresos %</t>
  </si>
  <si>
    <t xml:space="preserve">Black area </t>
  </si>
  <si>
    <t>Promedio de Ingresos (USD)</t>
  </si>
  <si>
    <t>Suma de Ingresos (USD)2</t>
  </si>
  <si>
    <t>Suma de Ingresos (USD)</t>
  </si>
  <si>
    <t>Suma de Ingresos  (USD)</t>
  </si>
  <si>
    <t>Ciudades</t>
  </si>
  <si>
    <t>Total de Region</t>
  </si>
  <si>
    <t xml:space="preserve">Representantes de ventas </t>
  </si>
  <si>
    <t>Meses</t>
  </si>
  <si>
    <t>Top</t>
  </si>
  <si>
    <t>TOP</t>
  </si>
  <si>
    <t xml:space="preserve">Todos los ingresos </t>
  </si>
  <si>
    <t>% deff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</si>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</sst>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80000"/>
        <bgColor indexed="64"/>
      </patternFill>
    </fill>
    <fill>
      <patternFill patternType="solid">
        <fgColor rgb="FFC1121F"/>
        <bgColor indexed="64"/>
      </patternFill>
    </fill>
    <fill>
      <patternFill patternType="solid">
        <fgColor rgb="FFFDF0D5"/>
        <bgColor indexed="64"/>
      </patternFill>
    </fill>
    <fill>
      <patternFill patternType="solid">
        <fgColor rgb="FF003049"/>
        <bgColor indexed="64"/>
      </patternFill>
    </fill>
    <fill>
      <patternFill patternType="solid">
        <fgColor rgb="FF789BB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0" fontId="0" fillId="0" borderId="5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0" fontId="0" fillId="0" borderId="5" xfId="0" pivotButton="1" applyBorder="1"/>
    <xf numFmtId="0" fontId="0" fillId="0" borderId="5" xfId="0" applyBorder="1"/>
    <xf numFmtId="0" fontId="0" fillId="0" borderId="5" xfId="0" applyBorder="1" applyAlignment="1">
      <alignment horizontal="left"/>
    </xf>
    <xf numFmtId="10" fontId="0" fillId="0" borderId="5" xfId="0" applyNumberFormat="1" applyBorder="1"/>
    <xf numFmtId="164" fontId="0" fillId="0" borderId="5" xfId="0" applyNumberFormat="1" applyBorder="1"/>
    <xf numFmtId="9" fontId="0" fillId="0" borderId="5" xfId="0" applyNumberFormat="1" applyBorder="1"/>
    <xf numFmtId="1" fontId="0" fillId="0" borderId="5" xfId="0" applyNumberFormat="1" applyBorder="1"/>
    <xf numFmtId="0" fontId="0" fillId="0" borderId="5" xfId="0" applyBorder="1" applyAlignment="1">
      <alignment horizontal="center"/>
    </xf>
    <xf numFmtId="9" fontId="0" fillId="0" borderId="5" xfId="1" applyFont="1" applyBorder="1"/>
  </cellXfs>
  <cellStyles count="2">
    <cellStyle name="Normal" xfId="0" builtinId="0"/>
    <cellStyle name="Porcentaje" xfId="1" builtinId="5"/>
  </cellStyles>
  <dxfs count="70">
    <dxf>
      <numFmt numFmtId="164" formatCode="&quot;$&quot;#,##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"/>
    </dxf>
    <dxf>
      <numFmt numFmtId="165" formatCode="&quot;$&quot;#,##0.00"/>
    </dxf>
    <dxf>
      <numFmt numFmtId="14" formatCode="0.00%"/>
    </dxf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"/>
    </dxf>
    <dxf>
      <numFmt numFmtId="165" formatCode="&quot;$&quot;#,##0.0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64" formatCode="&quot;$&quot;#,##0"/>
    </dxf>
    <dxf>
      <numFmt numFmtId="165" formatCode="&quot;$&quot;#,##0.00"/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#.##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003049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003049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003049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TableStyleMedium2" defaultPivotStyle="PivotStyleLight16">
    <tableStyle name="SlicerStyleLight1 2" pivot="0" table="0" count="10" xr9:uid="{36AF635E-A05A-4E31-84A2-48359EFD11D3}">
      <tableStyleElement type="wholeTable" dxfId="69"/>
      <tableStyleElement type="headerRow" dxfId="68"/>
    </tableStyle>
    <tableStyle name="SlicerStyleLight1 2 2" pivot="0" table="0" count="10" xr9:uid="{CF53F0CC-999D-437F-8F53-56B1C1360944}">
      <tableStyleElement type="wholeTable" dxfId="67"/>
      <tableStyleElement type="headerRow" dxfId="66"/>
    </tableStyle>
    <tableStyle name="SlicerStyleLight1 2 2 2" pivot="0" table="0" count="10" xr9:uid="{DD5C7626-16D0-4C9B-B7C0-2D4D57CAD3AB}">
      <tableStyleElement type="wholeTable" dxfId="65"/>
      <tableStyleElement type="headerRow" dxfId="64"/>
    </tableStyle>
  </tableStyles>
  <colors>
    <mruColors>
      <color rgb="FF003049"/>
      <color rgb="FF00C000"/>
      <color rgb="FF789BBC"/>
      <color rgb="FFC1121F"/>
      <color rgb="FF780000"/>
      <color rgb="FFFFFFFF"/>
      <color rgb="FFFDF0D5"/>
      <color rgb="FF78FFFF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>
              <bgColor rgb="FF00304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rgb="FFFFFFFF"/>
              <bgColor rgb="FF00304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>
              <bgColor rgb="FF00304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 tint="-0.14996795556505021"/>
          </font>
          <fill>
            <patternFill>
              <bgColor rgb="FF00304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 2 2">
        <x14:slicerStyle name="SlicerStyleLight1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[Excel_Dashboard.xlsx]TD 1!TablaDinámica1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600" b="1">
                <a:solidFill>
                  <a:schemeClr val="bg2">
                    <a:lumMod val="50000"/>
                  </a:schemeClr>
                </a:solidFill>
                <a:latin typeface="+mj-lt"/>
              </a:rPr>
              <a:t>Ingresos regionales</a:t>
            </a:r>
          </a:p>
        </c:rich>
      </c:tx>
      <c:layout>
        <c:manualLayout>
          <c:xMode val="edge"/>
          <c:yMode val="edge"/>
          <c:x val="0.1983221611830702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3049"/>
          </a:solidFill>
          <a:ln w="19050">
            <a:noFill/>
          </a:ln>
          <a:effectLst/>
        </c:spPr>
      </c:pivotFmt>
      <c:pivotFmt>
        <c:idx val="19"/>
        <c:spPr>
          <a:solidFill>
            <a:srgbClr val="789BBC"/>
          </a:solidFill>
          <a:ln w="19050">
            <a:noFill/>
          </a:ln>
          <a:effectLst/>
        </c:spPr>
      </c:pivotFmt>
      <c:pivotFmt>
        <c:idx val="20"/>
        <c:spPr>
          <a:solidFill>
            <a:srgbClr val="780000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036648529085168"/>
          <c:y val="0.1667250270186815"/>
          <c:w val="0.58578609805900472"/>
          <c:h val="0.48623899953682259"/>
        </c:manualLayout>
      </c:layout>
      <c:doughnutChart>
        <c:varyColors val="1"/>
        <c:ser>
          <c:idx val="0"/>
          <c:order val="0"/>
          <c:tx>
            <c:strRef>
              <c:f>'TD 1'!$B$3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304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DB-4E1C-8E1F-569DE83A5580}"/>
              </c:ext>
            </c:extLst>
          </c:dPt>
          <c:dPt>
            <c:idx val="1"/>
            <c:bubble3D val="0"/>
            <c:spPr>
              <a:solidFill>
                <a:srgbClr val="789BB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DB-4E1C-8E1F-569DE83A5580}"/>
              </c:ext>
            </c:extLst>
          </c:dPt>
          <c:dPt>
            <c:idx val="2"/>
            <c:bubble3D val="0"/>
            <c:spPr>
              <a:solidFill>
                <a:srgbClr val="78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DB-4E1C-8E1F-569DE83A5580}"/>
              </c:ext>
            </c:extLst>
          </c:dPt>
          <c:cat>
            <c:strRef>
              <c:f>'TD 1'!$A$4:$A$6</c:f>
              <c:strCache>
                <c:ptCount val="3"/>
                <c:pt idx="0">
                  <c:v>Asia</c:v>
                </c:pt>
                <c:pt idx="1">
                  <c:v>U.K.</c:v>
                </c:pt>
                <c:pt idx="2">
                  <c:v>U.S.A.</c:v>
                </c:pt>
              </c:strCache>
            </c:strRef>
          </c:cat>
          <c:val>
            <c:numRef>
              <c:f>'TD 1'!$B$4:$B$6</c:f>
              <c:numCache>
                <c:formatCode>"$"#,##0</c:formatCode>
                <c:ptCount val="3"/>
                <c:pt idx="0">
                  <c:v>78652364.469825134</c:v>
                </c:pt>
                <c:pt idx="1">
                  <c:v>32139673.766374711</c:v>
                </c:pt>
                <c:pt idx="2">
                  <c:v>16622020.692639181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DB-4E1C-8E1F-569DE83A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tr"/>
      <c:layout>
        <c:manualLayout>
          <c:xMode val="edge"/>
          <c:yMode val="edge"/>
          <c:x val="7.5260793466225134E-2"/>
          <c:y val="0.7348968086627401"/>
          <c:w val="0.25755484367190395"/>
          <c:h val="0.24408640295106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'TD 2'!$M$13</c:f>
              <c:strCache>
                <c:ptCount val="1"/>
                <c:pt idx="0">
                  <c:v>Qrt 4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solidFill>
                <a:srgbClr val="789BB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82-49E8-898C-5C217B7FCF0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82-49E8-898C-5C217B7FCF01}"/>
              </c:ext>
            </c:extLst>
          </c:dPt>
          <c:val>
            <c:numRef>
              <c:f>'TD 2'!$N$13:$O$13</c:f>
              <c:numCache>
                <c:formatCode>0%</c:formatCode>
                <c:ptCount val="2"/>
                <c:pt idx="0">
                  <c:v>0.25219824870001201</c:v>
                </c:pt>
                <c:pt idx="1">
                  <c:v>0.74780175129998794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82-49E8-898C-5C217B7F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458963787064151E-2"/>
          <c:y val="3.0582954457887029E-2"/>
          <c:w val="0.70085184050662097"/>
          <c:h val="0.938834091084225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'TD 3'!$F$2</c:f>
              <c:strCache>
                <c:ptCount val="1"/>
                <c:pt idx="0">
                  <c:v>Suma de Ingresos (USD)</c:v>
                </c:pt>
              </c:strCache>
            </c:strRef>
          </c:tx>
          <c:spPr>
            <a:solidFill>
              <a:srgbClr val="789BB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overflow" horzOverflow="overflow" vert="horz" wrap="square" lIns="360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F732E0-647D-4F83-8895-B147D6FE036E}" type="VALUE">
                      <a:rPr lang="en-US" b="1">
                        <a:solidFill>
                          <a:schemeClr val="bg1"/>
                        </a:solidFill>
                      </a:rPr>
                      <a:pPr algn="l">
                        <a:defRPr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[VALOR]</a:t>
                    </a:fld>
                    <a:endParaRPr lang="es-EC"/>
                  </a:p>
                </c:rich>
              </c:tx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190206984479569"/>
                      <c:h val="4.09495658322282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F8B-422B-9AE4-D410D09DADE1}"/>
                </c:ext>
              </c:extLst>
            </c:dLbl>
            <c:dLbl>
              <c:idx val="1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 rtl="0">
                    <a:defRPr lang="en-US"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190206984479569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F8B-422B-9AE4-D410D09DADE1}"/>
                </c:ext>
              </c:extLst>
            </c:dLbl>
            <c:dLbl>
              <c:idx val="2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 rtl="0">
                    <a:defRPr lang="en-US"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098948360126261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F8B-422B-9AE4-D410D09DADE1}"/>
                </c:ext>
              </c:extLst>
            </c:dLbl>
            <c:dLbl>
              <c:idx val="3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07689735772944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F8B-422B-9AE4-D410D09DADE1}"/>
                </c:ext>
              </c:extLst>
            </c:dLbl>
            <c:dLbl>
              <c:idx val="4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07689735772944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F8B-422B-9AE4-D410D09DADE1}"/>
                </c:ext>
              </c:extLst>
            </c:dLbl>
            <c:dLbl>
              <c:idx val="5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07689735772944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F8B-422B-9AE4-D410D09DADE1}"/>
                </c:ext>
              </c:extLst>
            </c:dLbl>
            <c:dLbl>
              <c:idx val="6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07689735772944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F8B-422B-9AE4-D410D09DADE1}"/>
                </c:ext>
              </c:extLst>
            </c:dLbl>
            <c:dLbl>
              <c:idx val="7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916431111419627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2F8B-422B-9AE4-D410D09DADE1}"/>
                </c:ext>
              </c:extLst>
            </c:dLbl>
            <c:dLbl>
              <c:idx val="8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916431111419627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2F8B-422B-9AE4-D410D09DADE1}"/>
                </c:ext>
              </c:extLst>
            </c:dLbl>
            <c:dLbl>
              <c:idx val="9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916431111419627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2F8B-422B-9AE4-D410D09DADE1}"/>
                </c:ext>
              </c:extLst>
            </c:dLbl>
            <c:dLbl>
              <c:idx val="10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916431111419627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F8B-422B-9AE4-D410D09DADE1}"/>
                </c:ext>
              </c:extLst>
            </c:dLbl>
            <c:dLbl>
              <c:idx val="11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07689735772944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2F8B-422B-9AE4-D410D09DADE1}"/>
                </c:ext>
              </c:extLst>
            </c:dLbl>
            <c:dLbl>
              <c:idx val="12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916431111419627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2F8B-422B-9AE4-D410D09DADE1}"/>
                </c:ext>
              </c:extLst>
            </c:dLbl>
            <c:dLbl>
              <c:idx val="13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916431111419627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2F8B-422B-9AE4-D410D09DADE1}"/>
                </c:ext>
              </c:extLst>
            </c:dLbl>
            <c:dLbl>
              <c:idx val="14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916431111419627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2F8B-422B-9AE4-D410D09DADE1}"/>
                </c:ext>
              </c:extLst>
            </c:dLbl>
            <c:dLbl>
              <c:idx val="15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916431111419627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2F8B-422B-9AE4-D410D09DADE1}"/>
                </c:ext>
              </c:extLst>
            </c:dLbl>
            <c:dLbl>
              <c:idx val="16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916431111419627"/>
                      <c:h val="4.09495658322282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2F8B-422B-9AE4-D410D09DADE1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3'!$E$3:$E$19</c:f>
              <c:strCache>
                <c:ptCount val="17"/>
                <c:pt idx="0">
                  <c:v>Andrew T.</c:v>
                </c:pt>
                <c:pt idx="1">
                  <c:v>Louis N.</c:v>
                </c:pt>
                <c:pt idx="2">
                  <c:v>Jansen B.</c:v>
                </c:pt>
                <c:pt idx="3">
                  <c:v>Dennis C.</c:v>
                </c:pt>
                <c:pt idx="4">
                  <c:v>Trevor P.</c:v>
                </c:pt>
                <c:pt idx="5">
                  <c:v>Jason W.</c:v>
                </c:pt>
                <c:pt idx="6">
                  <c:v>Bryan K.</c:v>
                </c:pt>
                <c:pt idx="7">
                  <c:v>Claire P.</c:v>
                </c:pt>
                <c:pt idx="8">
                  <c:v>George C.</c:v>
                </c:pt>
                <c:pt idx="9">
                  <c:v>Winnie C.</c:v>
                </c:pt>
                <c:pt idx="10">
                  <c:v>Toshiro T.</c:v>
                </c:pt>
                <c:pt idx="11">
                  <c:v>Edson L.</c:v>
                </c:pt>
                <c:pt idx="12">
                  <c:v>Michelle L.</c:v>
                </c:pt>
                <c:pt idx="13">
                  <c:v>Yui M.</c:v>
                </c:pt>
                <c:pt idx="14">
                  <c:v>Simon W.</c:v>
                </c:pt>
                <c:pt idx="15">
                  <c:v>Emma J.</c:v>
                </c:pt>
                <c:pt idx="16">
                  <c:v>Aaron C.</c:v>
                </c:pt>
              </c:strCache>
            </c:strRef>
          </c:cat>
          <c:val>
            <c:numRef>
              <c:f>'TD 3'!$F$3:$F$19</c:f>
              <c:numCache>
                <c:formatCode>"$"#,##0</c:formatCode>
                <c:ptCount val="17"/>
                <c:pt idx="0">
                  <c:v>20920686.972505331</c:v>
                </c:pt>
                <c:pt idx="1">
                  <c:v>19008610.840358566</c:v>
                </c:pt>
                <c:pt idx="2">
                  <c:v>13743773.059063967</c:v>
                </c:pt>
                <c:pt idx="3">
                  <c:v>8649488.0586949158</c:v>
                </c:pt>
                <c:pt idx="4">
                  <c:v>8352822.3813658031</c:v>
                </c:pt>
                <c:pt idx="5">
                  <c:v>8313976.4537921706</c:v>
                </c:pt>
                <c:pt idx="6">
                  <c:v>8273187.8874214692</c:v>
                </c:pt>
                <c:pt idx="7">
                  <c:v>6930946.2836891506</c:v>
                </c:pt>
                <c:pt idx="8">
                  <c:v>6147842.0364849232</c:v>
                </c:pt>
                <c:pt idx="9">
                  <c:v>5632002.9758284567</c:v>
                </c:pt>
                <c:pt idx="10">
                  <c:v>3919573.1885712873</c:v>
                </c:pt>
                <c:pt idx="11">
                  <c:v>3453300.709556981</c:v>
                </c:pt>
                <c:pt idx="12">
                  <c:v>3384749.7755658906</c:v>
                </c:pt>
                <c:pt idx="13">
                  <c:v>3206644.7877542484</c:v>
                </c:pt>
                <c:pt idx="14">
                  <c:v>3112132.0422558417</c:v>
                </c:pt>
                <c:pt idx="15">
                  <c:v>2200990.7687327708</c:v>
                </c:pt>
                <c:pt idx="16">
                  <c:v>2163330.7071974291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8-4EEA-B017-F000EFB00205}"/>
            </c:ext>
          </c:extLst>
        </c:ser>
        <c:ser>
          <c:idx val="1"/>
          <c:order val="1"/>
          <c:tx>
            <c:strRef>
              <c:f>'TD 3'!$G$2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val>
            <c:numRef>
              <c:f>'TD 3'!$G$3:$G$5</c:f>
              <c:numCache>
                <c:formatCode>"$"#,##0</c:formatCode>
                <c:ptCount val="3"/>
                <c:pt idx="0">
                  <c:v>20920686.972505331</c:v>
                </c:pt>
                <c:pt idx="1">
                  <c:v>19008610.840358566</c:v>
                </c:pt>
                <c:pt idx="2">
                  <c:v>13743773.059063967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8-4EEA-B017-F000EFB0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85242127"/>
        <c:axId val="285238383"/>
      </c:barChart>
      <c:catAx>
        <c:axId val="285242127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285238383"/>
        <c:crosses val="autoZero"/>
        <c:auto val="1"/>
        <c:lblAlgn val="ctr"/>
        <c:lblOffset val="100"/>
        <c:noMultiLvlLbl val="0"/>
      </c:catAx>
      <c:valAx>
        <c:axId val="285238383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2852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'TD 3'!$S$9</c:f>
              <c:strCache>
                <c:ptCount val="1"/>
                <c:pt idx="0">
                  <c:v>Suma de Ingresos (USD)2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 w="92075"/>
            </c:spPr>
          </c:marker>
          <c:dPt>
            <c:idx val="0"/>
            <c:marker>
              <c:symbol val="circle"/>
              <c:size val="5"/>
              <c:spPr>
                <a:solidFill>
                  <a:srgbClr val="003049"/>
                </a:solidFill>
                <a:ln w="92075">
                  <a:solidFill>
                    <a:srgbClr val="003049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4F-458A-8DAA-1E66C12A562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80000"/>
                </a:solidFill>
                <a:ln w="92075">
                  <a:solidFill>
                    <a:srgbClr val="78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94F-458A-8DAA-1E66C12A562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89BBC"/>
                </a:solidFill>
                <a:ln w="92075">
                  <a:solidFill>
                    <a:srgbClr val="789BBC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4F-458A-8DAA-1E66C12A562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1121F"/>
                </a:solidFill>
                <a:ln w="92075">
                  <a:solidFill>
                    <a:srgbClr val="C1121F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4F-458A-8DAA-1E66C12A562F}"/>
              </c:ext>
            </c:extLst>
          </c:dPt>
          <c:dLbls>
            <c:dLbl>
              <c:idx val="0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1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035908890849618"/>
                      <c:h val="0.134975535684157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94F-458A-8DAA-1E66C12A562F}"/>
                </c:ext>
              </c:extLst>
            </c:dLbl>
            <c:dLbl>
              <c:idx val="1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1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035908890849618"/>
                      <c:h val="0.134975535684157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94F-458A-8DAA-1E66C12A562F}"/>
                </c:ext>
              </c:extLst>
            </c:dLbl>
            <c:dLbl>
              <c:idx val="2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1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035908890849618"/>
                      <c:h val="0.134975535684157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94F-458A-8DAA-1E66C12A562F}"/>
                </c:ext>
              </c:extLst>
            </c:dLbl>
            <c:dLbl>
              <c:idx val="3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1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035908890849618"/>
                      <c:h val="0.134975535684157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94F-458A-8DAA-1E66C12A562F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'TD 3'!$R$10:$R$13</c:f>
              <c:strCache>
                <c:ptCount val="4"/>
                <c:pt idx="0">
                  <c:v>Assessories</c:v>
                </c:pt>
                <c:pt idx="1">
                  <c:v>Laptops</c:v>
                </c:pt>
                <c:pt idx="2">
                  <c:v>Smartphones</c:v>
                </c:pt>
                <c:pt idx="3">
                  <c:v>Tablets</c:v>
                </c:pt>
              </c:strCache>
            </c:strRef>
          </c:xVal>
          <c:yVal>
            <c:numRef>
              <c:f>'TD 3'!$S$10:$S$13</c:f>
              <c:numCache>
                <c:formatCode>General</c:formatCode>
                <c:ptCount val="4"/>
                <c:pt idx="0">
                  <c:v>21139311.22287998</c:v>
                </c:pt>
                <c:pt idx="1">
                  <c:v>13175998.535983605</c:v>
                </c:pt>
                <c:pt idx="2">
                  <c:v>78922187.633665413</c:v>
                </c:pt>
                <c:pt idx="3">
                  <c:v>14176561.536310144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F-458A-8DAA-1E66C12A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011168"/>
        <c:axId val="943011584"/>
      </c:scatterChart>
      <c:valAx>
        <c:axId val="9430111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43011584"/>
        <c:crosses val="autoZero"/>
        <c:crossBetween val="midCat"/>
      </c:valAx>
      <c:valAx>
        <c:axId val="943011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4301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66724549032314E-3"/>
          <c:y val="0"/>
          <c:w val="0.97384998263529032"/>
          <c:h val="0.8054668726037717"/>
        </c:manualLayout>
      </c:layout>
      <c:areaChart>
        <c:grouping val="stacked"/>
        <c:varyColors val="0"/>
        <c:ser>
          <c:idx val="1"/>
          <c:order val="1"/>
          <c:tx>
            <c:strRef>
              <c:f>'TD 1'!$I$3</c:f>
              <c:strCache>
                <c:ptCount val="1"/>
                <c:pt idx="0">
                  <c:v>Suma de Ingresos  (USD)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rgbClr val="780000"/>
                </a:gs>
                <a:gs pos="100000">
                  <a:srgbClr val="FFFFFF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ffectLst/>
          </c:spPr>
          <c:val>
            <c:numRef>
              <c:f>'TD 1'!$I$4:$I$15</c:f>
              <c:numCache>
                <c:formatCode>"$"#,##0</c:formatCode>
                <c:ptCount val="12"/>
                <c:pt idx="0">
                  <c:v>19665347.485584829</c:v>
                </c:pt>
                <c:pt idx="1">
                  <c:v>14430983.400292039</c:v>
                </c:pt>
                <c:pt idx="2">
                  <c:v>13737949.445888445</c:v>
                </c:pt>
                <c:pt idx="3">
                  <c:v>10208546.098602904</c:v>
                </c:pt>
                <c:pt idx="4">
                  <c:v>6530381.3249928914</c:v>
                </c:pt>
                <c:pt idx="5">
                  <c:v>13358989.849215686</c:v>
                </c:pt>
                <c:pt idx="6">
                  <c:v>5796234.9055902697</c:v>
                </c:pt>
                <c:pt idx="7">
                  <c:v>6600863.1706040222</c:v>
                </c:pt>
                <c:pt idx="8">
                  <c:v>4951160.7264547581</c:v>
                </c:pt>
                <c:pt idx="9">
                  <c:v>10394215.079977268</c:v>
                </c:pt>
                <c:pt idx="10">
                  <c:v>16258594.268763311</c:v>
                </c:pt>
                <c:pt idx="11">
                  <c:v>5480793.172872805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1-4B87-8154-2CFE1DE3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47023"/>
        <c:axId val="1403745359"/>
      </c:areaChart>
      <c:lineChart>
        <c:grouping val="stacked"/>
        <c:varyColors val="0"/>
        <c:ser>
          <c:idx val="0"/>
          <c:order val="0"/>
          <c:tx>
            <c:strRef>
              <c:f>'TD 1'!$H$3</c:f>
              <c:strCache>
                <c:ptCount val="1"/>
                <c:pt idx="0">
                  <c:v>Suma de Ingresos  (USD)</c:v>
                </c:pt>
              </c:strCache>
            </c:strRef>
          </c:tx>
          <c:spPr>
            <a:ln w="50800" cap="rnd">
              <a:solidFill>
                <a:srgbClr val="780000"/>
              </a:solidFill>
              <a:round/>
              <a:headEnd type="oval"/>
            </a:ln>
            <a:effectLst/>
          </c:spPr>
          <c:marker>
            <c:symbol val="none"/>
          </c:marker>
          <c:cat>
            <c:strRef>
              <c:f>'TD 1'!$G$4:$G$15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'TD 1'!$H$4:$H$15</c:f>
              <c:numCache>
                <c:formatCode>"$"#,##0</c:formatCode>
                <c:ptCount val="12"/>
                <c:pt idx="0">
                  <c:v>19665347.485584829</c:v>
                </c:pt>
                <c:pt idx="1">
                  <c:v>14430983.400292039</c:v>
                </c:pt>
                <c:pt idx="2">
                  <c:v>13737949.445888445</c:v>
                </c:pt>
                <c:pt idx="3">
                  <c:v>10208546.098602904</c:v>
                </c:pt>
                <c:pt idx="4">
                  <c:v>6530381.3249928914</c:v>
                </c:pt>
                <c:pt idx="5">
                  <c:v>13358989.849215686</c:v>
                </c:pt>
                <c:pt idx="6">
                  <c:v>5796234.9055902697</c:v>
                </c:pt>
                <c:pt idx="7">
                  <c:v>6600863.1706040222</c:v>
                </c:pt>
                <c:pt idx="8">
                  <c:v>4951160.7264547581</c:v>
                </c:pt>
                <c:pt idx="9">
                  <c:v>10394215.079977268</c:v>
                </c:pt>
                <c:pt idx="10">
                  <c:v>16258594.268763311</c:v>
                </c:pt>
                <c:pt idx="11">
                  <c:v>5480793.172872805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31-4B87-8154-2CFE1DE3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747023"/>
        <c:axId val="1403745359"/>
      </c:lineChart>
      <c:catAx>
        <c:axId val="140374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03745359"/>
        <c:crosses val="autoZero"/>
        <c:auto val="1"/>
        <c:lblAlgn val="ctr"/>
        <c:lblOffset val="100"/>
        <c:noMultiLvlLbl val="0"/>
      </c:catAx>
      <c:valAx>
        <c:axId val="1403745359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140374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35221508727728E-2"/>
          <c:y val="9.6889345709091995E-2"/>
          <c:w val="0.87830201099573202"/>
          <c:h val="0.845937706367276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'TD 1'!$L$8</c:f>
              <c:strCache>
                <c:ptCount val="1"/>
                <c:pt idx="0">
                  <c:v>Suma de Ingresos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8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35-4C2B-BA88-F2D77EB0AB61}"/>
              </c:ext>
            </c:extLst>
          </c:dPt>
          <c:cat>
            <c:strRef>
              <c:f>'TD 1'!$K$9:$K$10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'TD 1'!$L$9:$L$10</c:f>
              <c:numCache>
                <c:formatCode>0%</c:formatCode>
                <c:ptCount val="2"/>
                <c:pt idx="0">
                  <c:v>0.16760579461248856</c:v>
                </c:pt>
                <c:pt idx="1">
                  <c:v>0.83239420538751141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5-4C2B-BA88-F2D77EB0A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axId val="694210064"/>
        <c:axId val="694223376"/>
      </c:barChart>
      <c:catAx>
        <c:axId val="694210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4223376"/>
        <c:crosses val="autoZero"/>
        <c:auto val="1"/>
        <c:lblAlgn val="ctr"/>
        <c:lblOffset val="100"/>
        <c:noMultiLvlLbl val="0"/>
      </c:catAx>
      <c:valAx>
        <c:axId val="694223376"/>
        <c:scaling>
          <c:orientation val="minMax"/>
          <c:max val="1"/>
          <c:min val="0"/>
        </c:scaling>
        <c:delete val="1"/>
        <c:axPos val="b"/>
        <c:numFmt formatCode="0%" sourceLinked="1"/>
        <c:majorTickMark val="none"/>
        <c:minorTickMark val="none"/>
        <c:tickLblPos val="nextTo"/>
        <c:crossAx val="6942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35221508727728E-2"/>
          <c:y val="9.6889345709091995E-2"/>
          <c:w val="0.87830201099573202"/>
          <c:h val="0.845937706367276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'TD 1'!$L$8</c:f>
              <c:strCache>
                <c:ptCount val="1"/>
                <c:pt idx="0">
                  <c:v>Suma de Ingresos (USD)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cat>
            <c:strRef>
              <c:f>'TD 1'!$K$9:$K$10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'TD 1'!$L$9:$L$10</c:f>
              <c:numCache>
                <c:formatCode>0%</c:formatCode>
                <c:ptCount val="2"/>
                <c:pt idx="0">
                  <c:v>0.16760579461248856</c:v>
                </c:pt>
                <c:pt idx="1">
                  <c:v>0.83239420538751141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7-40FB-AC4F-847D29F30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axId val="694210064"/>
        <c:axId val="694223376"/>
      </c:barChart>
      <c:catAx>
        <c:axId val="694210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4223376"/>
        <c:crosses val="autoZero"/>
        <c:auto val="1"/>
        <c:lblAlgn val="ctr"/>
        <c:lblOffset val="100"/>
        <c:noMultiLvlLbl val="0"/>
      </c:catAx>
      <c:valAx>
        <c:axId val="694223376"/>
        <c:scaling>
          <c:orientation val="minMax"/>
          <c:max val="1"/>
          <c:min val="0"/>
        </c:scaling>
        <c:delete val="1"/>
        <c:axPos val="b"/>
        <c:numFmt formatCode="0%" sourceLinked="1"/>
        <c:majorTickMark val="none"/>
        <c:minorTickMark val="none"/>
        <c:tickLblPos val="nextTo"/>
        <c:crossAx val="6942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'TD 2'!$D$7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F9-4E6D-BA82-4FCBB0F001C8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F9-4E6D-BA82-4FCBB0F001C8}"/>
              </c:ext>
            </c:extLst>
          </c:dPt>
          <c:cat>
            <c:strRef>
              <c:f>'TD 2'!$E$6:$F$6</c:f>
              <c:strCache>
                <c:ptCount val="2"/>
                <c:pt idx="0">
                  <c:v>Suma de Revenue (USD)</c:v>
                </c:pt>
                <c:pt idx="1">
                  <c:v>Black area</c:v>
                </c:pt>
              </c:strCache>
            </c:strRef>
          </c:cat>
          <c:val>
            <c:numRef>
              <c:f>'TD 2'!$E$7:$F$7</c:f>
              <c:numCache>
                <c:formatCode>0%</c:formatCode>
                <c:ptCount val="2"/>
                <c:pt idx="0">
                  <c:v>0.42582213941368752</c:v>
                </c:pt>
                <c:pt idx="1">
                  <c:v>0.57417786058631248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E6D-BA82-4FCBB0F0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'TD 2'!$D$10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304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F9-4E6D-BA82-4FCBB0F001C8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F9-4E6D-BA82-4FCBB0F001C8}"/>
              </c:ext>
            </c:extLst>
          </c:dPt>
          <c:cat>
            <c:strRef>
              <c:f>'TD 2'!$E$9:$F$9</c:f>
              <c:strCache>
                <c:ptCount val="2"/>
                <c:pt idx="0">
                  <c:v>Suma de Revenue (USD)</c:v>
                </c:pt>
                <c:pt idx="1">
                  <c:v>Black area</c:v>
                </c:pt>
              </c:strCache>
            </c:strRef>
          </c:cat>
          <c:val>
            <c:numRef>
              <c:f>'TD 2'!$E$10:$F$10</c:f>
              <c:numCache>
                <c:formatCode>0%</c:formatCode>
                <c:ptCount val="2"/>
                <c:pt idx="0">
                  <c:v>0.57417786058631248</c:v>
                </c:pt>
                <c:pt idx="1">
                  <c:v>0.42582213941368752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E6D-BA82-4FCBB0F0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'TD 2'!$M$10</c:f>
              <c:strCache>
                <c:ptCount val="1"/>
                <c:pt idx="0">
                  <c:v>Qtr 1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explosion val="1"/>
            <c:spPr>
              <a:solidFill>
                <a:srgbClr val="78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82-49E8-898C-5C217B7FCF0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82-49E8-898C-5C217B7FCF01}"/>
              </c:ext>
            </c:extLst>
          </c:dPt>
          <c:cat>
            <c:strRef>
              <c:f>'TD 2'!$N$9:$O$9</c:f>
              <c:strCache>
                <c:ptCount val="2"/>
                <c:pt idx="0">
                  <c:v>Ingresos %</c:v>
                </c:pt>
                <c:pt idx="1">
                  <c:v>Black area </c:v>
                </c:pt>
              </c:strCache>
            </c:strRef>
          </c:cat>
          <c:val>
            <c:numRef>
              <c:f>'TD 2'!$N$10:$O$10</c:f>
              <c:numCache>
                <c:formatCode>0%</c:formatCode>
                <c:ptCount val="2"/>
                <c:pt idx="0">
                  <c:v>0.37542387970295144</c:v>
                </c:pt>
                <c:pt idx="1">
                  <c:v>0.62457612029704856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82-49E8-898C-5C217B7F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'TD 2'!$M$11</c:f>
              <c:strCache>
                <c:ptCount val="1"/>
                <c:pt idx="0">
                  <c:v>Qtr 2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304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82-49E8-898C-5C217B7FCF0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82-49E8-898C-5C217B7FCF01}"/>
              </c:ext>
            </c:extLst>
          </c:dPt>
          <c:val>
            <c:numRef>
              <c:f>'TD 2'!$N$11:$O$11</c:f>
              <c:numCache>
                <c:formatCode>0%</c:formatCode>
                <c:ptCount val="2"/>
                <c:pt idx="0">
                  <c:v>0.23622132067561846</c:v>
                </c:pt>
                <c:pt idx="1">
                  <c:v>0.76377867932438148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82-49E8-898C-5C217B7F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'TD 2'!$M$12</c:f>
              <c:strCache>
                <c:ptCount val="1"/>
                <c:pt idx="0">
                  <c:v>Qtr 3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solidFill>
                <a:srgbClr val="C1121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82-49E8-898C-5C217B7FCF0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82-49E8-898C-5C217B7FCF01}"/>
              </c:ext>
            </c:extLst>
          </c:dPt>
          <c:val>
            <c:numRef>
              <c:f>'TD 2'!$N$12:$O$12</c:f>
              <c:numCache>
                <c:formatCode>0%</c:formatCode>
                <c:ptCount val="2"/>
                <c:pt idx="0">
                  <c:v>0.13615655092141798</c:v>
                </c:pt>
                <c:pt idx="1">
                  <c:v>0.86384344907858202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82-49E8-898C-5C217B7F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3B41729C-2F1E-497F-AB4D-426740D6DF99}">
          <cx:tx>
            <cx:txData>
              <cx:f>_xlchart.v1.2</cx:f>
              <cx:v>Suma de Ingresos (USD)2</cx:v>
            </cx:txData>
          </cx:tx>
          <cx:dataPt idx="0">
            <cx:spPr>
              <a:solidFill>
                <a:srgbClr val="003049"/>
              </a:solidFill>
            </cx:spPr>
          </cx:dataPt>
          <cx:dataPt idx="1">
            <cx:spPr>
              <a:solidFill>
                <a:srgbClr val="78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0070C0"/>
              </a:solidFill>
            </cx:spPr>
          </cx:dataPt>
          <cx:dataPt idx="4">
            <cx:spPr>
              <a:solidFill>
                <a:srgbClr val="789BBC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80063</xdr:rowOff>
    </xdr:from>
    <xdr:to>
      <xdr:col>2</xdr:col>
      <xdr:colOff>697200</xdr:colOff>
      <xdr:row>69</xdr:row>
      <xdr:rowOff>124238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3BC21BC-9FF9-7C3A-695E-7CCF3C431E61}"/>
            </a:ext>
          </a:extLst>
        </xdr:cNvPr>
        <xdr:cNvSpPr/>
      </xdr:nvSpPr>
      <xdr:spPr>
        <a:xfrm>
          <a:off x="0" y="466585"/>
          <a:ext cx="2215678" cy="12992653"/>
        </a:xfrm>
        <a:prstGeom prst="rect">
          <a:avLst/>
        </a:prstGeom>
        <a:solidFill>
          <a:srgbClr val="00304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119855</xdr:colOff>
      <xdr:row>0</xdr:row>
      <xdr:rowOff>66676</xdr:rowOff>
    </xdr:from>
    <xdr:to>
      <xdr:col>2</xdr:col>
      <xdr:colOff>654842</xdr:colOff>
      <xdr:row>1</xdr:row>
      <xdr:rowOff>180976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8FA31F2-50F7-0418-0B86-0CE27B50EA96}"/>
            </a:ext>
          </a:extLst>
        </xdr:cNvPr>
        <xdr:cNvSpPr txBox="1"/>
      </xdr:nvSpPr>
      <xdr:spPr>
        <a:xfrm>
          <a:off x="119855" y="66676"/>
          <a:ext cx="2062956" cy="302816"/>
        </a:xfrm>
        <a:prstGeom prst="rect">
          <a:avLst/>
        </a:prstGeom>
        <a:solidFill>
          <a:srgbClr val="00304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800" b="1">
              <a:solidFill>
                <a:schemeClr val="bg1"/>
              </a:solidFill>
            </a:rPr>
            <a:t>DASHBOARD EXCEL</a:t>
          </a:r>
          <a:endParaRPr lang="es-EC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733425</xdr:colOff>
      <xdr:row>0</xdr:row>
      <xdr:rowOff>76201</xdr:rowOff>
    </xdr:from>
    <xdr:to>
      <xdr:col>6</xdr:col>
      <xdr:colOff>276225</xdr:colOff>
      <xdr:row>1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E3D6DC1-2BAB-406A-A298-5354DBA455DF}"/>
            </a:ext>
          </a:extLst>
        </xdr:cNvPr>
        <xdr:cNvSpPr txBox="1"/>
      </xdr:nvSpPr>
      <xdr:spPr>
        <a:xfrm>
          <a:off x="2257425" y="76201"/>
          <a:ext cx="2590800" cy="247649"/>
        </a:xfrm>
        <a:prstGeom prst="rect">
          <a:avLst/>
        </a:prstGeom>
        <a:solidFill>
          <a:srgbClr val="00304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200" b="1">
              <a:solidFill>
                <a:schemeClr val="bg1"/>
              </a:solidFill>
            </a:rPr>
            <a:t>"Demostración 13/01/2023"</a:t>
          </a:r>
          <a:endParaRPr lang="es-EC" sz="7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123825</xdr:colOff>
      <xdr:row>0</xdr:row>
      <xdr:rowOff>76201</xdr:rowOff>
    </xdr:from>
    <xdr:to>
      <xdr:col>16</xdr:col>
      <xdr:colOff>466725</xdr:colOff>
      <xdr:row>1</xdr:row>
      <xdr:rowOff>133350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D4380DC-393A-4504-B77B-AB17DFE11A96}"/>
            </a:ext>
          </a:extLst>
        </xdr:cNvPr>
        <xdr:cNvSpPr txBox="1"/>
      </xdr:nvSpPr>
      <xdr:spPr>
        <a:xfrm>
          <a:off x="11553825" y="76201"/>
          <a:ext cx="1104900" cy="247649"/>
        </a:xfrm>
        <a:prstGeom prst="rect">
          <a:avLst/>
        </a:prstGeom>
        <a:solidFill>
          <a:srgbClr val="00304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100" b="1">
              <a:solidFill>
                <a:schemeClr val="bg1"/>
              </a:solidFill>
            </a:rPr>
            <a:t>Autor: Cristian</a:t>
          </a:r>
          <a:endParaRPr lang="es-EC" sz="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28575</xdr:colOff>
      <xdr:row>2</xdr:row>
      <xdr:rowOff>31260</xdr:rowOff>
    </xdr:from>
    <xdr:to>
      <xdr:col>2</xdr:col>
      <xdr:colOff>676275</xdr:colOff>
      <xdr:row>3</xdr:row>
      <xdr:rowOff>156363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D44D21FD-2CDA-277F-8AEE-C9A515FEDE65}"/>
            </a:ext>
          </a:extLst>
        </xdr:cNvPr>
        <xdr:cNvSpPr/>
      </xdr:nvSpPr>
      <xdr:spPr>
        <a:xfrm>
          <a:off x="28575" y="414817"/>
          <a:ext cx="2169143" cy="316882"/>
        </a:xfrm>
        <a:prstGeom prst="rect">
          <a:avLst/>
        </a:prstGeom>
        <a:solidFill>
          <a:srgbClr val="00304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600" b="1"/>
            <a:t>FILTRO</a:t>
          </a:r>
        </a:p>
      </xdr:txBody>
    </xdr:sp>
    <xdr:clientData/>
  </xdr:twoCellAnchor>
  <xdr:twoCellAnchor>
    <xdr:from>
      <xdr:col>0</xdr:col>
      <xdr:colOff>2877</xdr:colOff>
      <xdr:row>4</xdr:row>
      <xdr:rowOff>2621</xdr:rowOff>
    </xdr:from>
    <xdr:to>
      <xdr:col>2</xdr:col>
      <xdr:colOff>695434</xdr:colOff>
      <xdr:row>4</xdr:row>
      <xdr:rowOff>2621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A8337A8-A7F7-6E03-D425-408400B7C7DC}"/>
            </a:ext>
          </a:extLst>
        </xdr:cNvPr>
        <xdr:cNvCxnSpPr/>
      </xdr:nvCxnSpPr>
      <xdr:spPr>
        <a:xfrm>
          <a:off x="2877" y="769735"/>
          <a:ext cx="22140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1854</xdr:colOff>
      <xdr:row>2</xdr:row>
      <xdr:rowOff>1602</xdr:rowOff>
    </xdr:from>
    <xdr:to>
      <xdr:col>2</xdr:col>
      <xdr:colOff>694411</xdr:colOff>
      <xdr:row>2</xdr:row>
      <xdr:rowOff>1602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B2831579-21AD-4A05-A7EB-3FD600573C04}"/>
            </a:ext>
          </a:extLst>
        </xdr:cNvPr>
        <xdr:cNvCxnSpPr/>
      </xdr:nvCxnSpPr>
      <xdr:spPr>
        <a:xfrm>
          <a:off x="1854" y="385159"/>
          <a:ext cx="22140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2577</xdr:colOff>
      <xdr:row>3</xdr:row>
      <xdr:rowOff>86847</xdr:rowOff>
    </xdr:from>
    <xdr:to>
      <xdr:col>6</xdr:col>
      <xdr:colOff>327824</xdr:colOff>
      <xdr:row>20</xdr:row>
      <xdr:rowOff>68081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60A5DA08-7FDE-D3E9-E855-305A876EFD4D}"/>
            </a:ext>
          </a:extLst>
        </xdr:cNvPr>
        <xdr:cNvSpPr/>
      </xdr:nvSpPr>
      <xdr:spPr>
        <a:xfrm>
          <a:off x="2303421" y="643503"/>
          <a:ext cx="2626091" cy="313561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6</xdr:col>
      <xdr:colOff>433571</xdr:colOff>
      <xdr:row>3</xdr:row>
      <xdr:rowOff>114747</xdr:rowOff>
    </xdr:from>
    <xdr:to>
      <xdr:col>12</xdr:col>
      <xdr:colOff>619882</xdr:colOff>
      <xdr:row>11</xdr:row>
      <xdr:rowOff>174732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1CFD2ACD-DB64-4530-97FA-9B453377633A}"/>
            </a:ext>
          </a:extLst>
        </xdr:cNvPr>
        <xdr:cNvSpPr/>
      </xdr:nvSpPr>
      <xdr:spPr>
        <a:xfrm>
          <a:off x="5035259" y="671403"/>
          <a:ext cx="4788000" cy="15444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6</xdr:col>
      <xdr:colOff>478074</xdr:colOff>
      <xdr:row>12</xdr:row>
      <xdr:rowOff>32116</xdr:rowOff>
    </xdr:from>
    <xdr:to>
      <xdr:col>12</xdr:col>
      <xdr:colOff>664385</xdr:colOff>
      <xdr:row>20</xdr:row>
      <xdr:rowOff>92100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BD975398-282F-4930-B9BC-6DCDD66773D9}"/>
            </a:ext>
          </a:extLst>
        </xdr:cNvPr>
        <xdr:cNvSpPr/>
      </xdr:nvSpPr>
      <xdr:spPr>
        <a:xfrm>
          <a:off x="5050074" y="2318116"/>
          <a:ext cx="4758311" cy="158398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12</xdr:col>
      <xdr:colOff>715753</xdr:colOff>
      <xdr:row>3</xdr:row>
      <xdr:rowOff>183330</xdr:rowOff>
    </xdr:from>
    <xdr:to>
      <xdr:col>15</xdr:col>
      <xdr:colOff>437408</xdr:colOff>
      <xdr:row>11</xdr:row>
      <xdr:rowOff>99316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9D6013CD-5066-4D44-95A9-A7958E4106E3}"/>
            </a:ext>
          </a:extLst>
        </xdr:cNvPr>
        <xdr:cNvSpPr/>
      </xdr:nvSpPr>
      <xdr:spPr>
        <a:xfrm>
          <a:off x="9859753" y="754830"/>
          <a:ext cx="2007655" cy="143998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11</a:t>
          </a:r>
        </a:p>
      </xdr:txBody>
    </xdr:sp>
    <xdr:clientData/>
  </xdr:twoCellAnchor>
  <xdr:twoCellAnchor>
    <xdr:from>
      <xdr:col>18</xdr:col>
      <xdr:colOff>306553</xdr:colOff>
      <xdr:row>3</xdr:row>
      <xdr:rowOff>162549</xdr:rowOff>
    </xdr:from>
    <xdr:to>
      <xdr:col>21</xdr:col>
      <xdr:colOff>0</xdr:colOff>
      <xdr:row>11</xdr:row>
      <xdr:rowOff>78535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91292D7F-C6CC-43D5-AAC7-FFE09ED770BD}"/>
            </a:ext>
          </a:extLst>
        </xdr:cNvPr>
        <xdr:cNvSpPr/>
      </xdr:nvSpPr>
      <xdr:spPr>
        <a:xfrm>
          <a:off x="14022553" y="734049"/>
          <a:ext cx="2007655" cy="1439986"/>
        </a:xfrm>
        <a:prstGeom prst="roundRect">
          <a:avLst/>
        </a:prstGeom>
        <a:solidFill>
          <a:srgbClr val="00304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15</xdr:col>
      <xdr:colOff>505958</xdr:colOff>
      <xdr:row>3</xdr:row>
      <xdr:rowOff>166508</xdr:rowOff>
    </xdr:from>
    <xdr:to>
      <xdr:col>18</xdr:col>
      <xdr:colOff>227613</xdr:colOff>
      <xdr:row>11</xdr:row>
      <xdr:rowOff>82494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F254F5DC-1412-4EB4-A1BC-583F7DD68C7B}"/>
            </a:ext>
          </a:extLst>
        </xdr:cNvPr>
        <xdr:cNvSpPr/>
      </xdr:nvSpPr>
      <xdr:spPr>
        <a:xfrm>
          <a:off x="11935958" y="738008"/>
          <a:ext cx="2007655" cy="1439986"/>
        </a:xfrm>
        <a:prstGeom prst="roundRect">
          <a:avLst/>
        </a:prstGeom>
        <a:solidFill>
          <a:srgbClr val="C1121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18427</xdr:colOff>
      <xdr:row>3</xdr:row>
      <xdr:rowOff>111331</xdr:rowOff>
    </xdr:from>
    <xdr:to>
      <xdr:col>6</xdr:col>
      <xdr:colOff>420584</xdr:colOff>
      <xdr:row>20</xdr:row>
      <xdr:rowOff>111331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B70B211-1913-46FA-AD6E-B931173B2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296883</xdr:colOff>
      <xdr:row>16</xdr:row>
      <xdr:rowOff>0</xdr:rowOff>
    </xdr:from>
    <xdr:to>
      <xdr:col>5</xdr:col>
      <xdr:colOff>537935</xdr:colOff>
      <xdr:row>17</xdr:row>
      <xdr:rowOff>66448</xdr:rowOff>
    </xdr:to>
    <xdr:sp macro="" textlink="'TD 1'!B4">
      <xdr:nvSpPr>
        <xdr:cNvPr id="7" name="CuadroTexto 6">
          <a:extLst>
            <a:ext uri="{FF2B5EF4-FFF2-40B4-BE49-F238E27FC236}">
              <a16:creationId xmlns:a16="http://schemas.microsoft.com/office/drawing/2014/main" id="{8BD1438F-25B6-1F1D-CC84-9A54B2503234}"/>
            </a:ext>
          </a:extLst>
        </xdr:cNvPr>
        <xdr:cNvSpPr txBox="1"/>
      </xdr:nvSpPr>
      <xdr:spPr>
        <a:xfrm>
          <a:off x="3364675" y="2968831"/>
          <a:ext cx="1008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52281D-595F-4679-A8BE-65C396F9EF95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/>
            <a:t>$78.652.364</a:t>
          </a:fld>
          <a:endParaRPr lang="es-EC" sz="14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4</xdr:col>
      <xdr:colOff>325583</xdr:colOff>
      <xdr:row>17</xdr:row>
      <xdr:rowOff>65809</xdr:rowOff>
    </xdr:from>
    <xdr:to>
      <xdr:col>5</xdr:col>
      <xdr:colOff>566635</xdr:colOff>
      <xdr:row>18</xdr:row>
      <xdr:rowOff>132257</xdr:rowOff>
    </xdr:to>
    <xdr:sp macro="" textlink="'TD 1'!B5">
      <xdr:nvSpPr>
        <xdr:cNvPr id="12" name="CuadroTexto 11">
          <a:extLst>
            <a:ext uri="{FF2B5EF4-FFF2-40B4-BE49-F238E27FC236}">
              <a16:creationId xmlns:a16="http://schemas.microsoft.com/office/drawing/2014/main" id="{FB1F7FA8-10E2-421C-A567-7EB95D9E01EE}"/>
            </a:ext>
          </a:extLst>
        </xdr:cNvPr>
        <xdr:cNvSpPr txBox="1"/>
      </xdr:nvSpPr>
      <xdr:spPr>
        <a:xfrm>
          <a:off x="3393375" y="3220192"/>
          <a:ext cx="1008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B58310-7C1F-458C-9C3F-D62691D50E36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/>
            <a:t>$32.139.674</a:t>
          </a:fld>
          <a:endParaRPr lang="es-EC" sz="14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4</xdr:col>
      <xdr:colOff>329541</xdr:colOff>
      <xdr:row>18</xdr:row>
      <xdr:rowOff>143987</xdr:rowOff>
    </xdr:from>
    <xdr:to>
      <xdr:col>5</xdr:col>
      <xdr:colOff>570593</xdr:colOff>
      <xdr:row>20</xdr:row>
      <xdr:rowOff>24883</xdr:rowOff>
    </xdr:to>
    <xdr:sp macro="" textlink="'TD 1'!B6">
      <xdr:nvSpPr>
        <xdr:cNvPr id="18" name="CuadroTexto 17">
          <a:extLst>
            <a:ext uri="{FF2B5EF4-FFF2-40B4-BE49-F238E27FC236}">
              <a16:creationId xmlns:a16="http://schemas.microsoft.com/office/drawing/2014/main" id="{99E9018E-D475-4928-B053-764DDE4048B3}"/>
            </a:ext>
          </a:extLst>
        </xdr:cNvPr>
        <xdr:cNvSpPr txBox="1"/>
      </xdr:nvSpPr>
      <xdr:spPr>
        <a:xfrm>
          <a:off x="3397333" y="3483922"/>
          <a:ext cx="1008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89BA61-852A-49BC-8E26-392DA8583B73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/>
            <a:t>$16.622.021</a:t>
          </a:fld>
          <a:endParaRPr lang="es-EC" sz="14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3</xdr:col>
      <xdr:colOff>111331</xdr:colOff>
      <xdr:row>14</xdr:row>
      <xdr:rowOff>148442</xdr:rowOff>
    </xdr:from>
    <xdr:to>
      <xdr:col>4</xdr:col>
      <xdr:colOff>74221</xdr:colOff>
      <xdr:row>16</xdr:row>
      <xdr:rowOff>49481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FF499E3D-35FD-B091-893A-281692840F63}"/>
            </a:ext>
          </a:extLst>
        </xdr:cNvPr>
        <xdr:cNvSpPr txBox="1"/>
      </xdr:nvSpPr>
      <xdr:spPr>
        <a:xfrm>
          <a:off x="2412175" y="2746169"/>
          <a:ext cx="729838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050">
              <a:solidFill>
                <a:schemeClr val="bg1">
                  <a:lumMod val="75000"/>
                </a:schemeClr>
              </a:solidFill>
            </a:rPr>
            <a:t>Leyenda:</a:t>
          </a:r>
        </a:p>
      </xdr:txBody>
    </xdr:sp>
    <xdr:clientData/>
  </xdr:twoCellAnchor>
  <xdr:twoCellAnchor>
    <xdr:from>
      <xdr:col>8</xdr:col>
      <xdr:colOff>451710</xdr:colOff>
      <xdr:row>3</xdr:row>
      <xdr:rowOff>148442</xdr:rowOff>
    </xdr:from>
    <xdr:to>
      <xdr:col>10</xdr:col>
      <xdr:colOff>475710</xdr:colOff>
      <xdr:row>5</xdr:row>
      <xdr:rowOff>173182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70493E4F-CE1C-69E9-6279-752FF9391DFC}"/>
            </a:ext>
          </a:extLst>
        </xdr:cNvPr>
        <xdr:cNvSpPr txBox="1"/>
      </xdr:nvSpPr>
      <xdr:spPr>
        <a:xfrm>
          <a:off x="6547710" y="719942"/>
          <a:ext cx="1548000" cy="4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rPr>
            <a:t>Tendencia mensual</a:t>
          </a:r>
          <a:endParaRPr lang="es-EC" sz="1600" b="1" i="0" u="none" strike="noStrike" kern="1200" spc="0" baseline="0">
            <a:solidFill>
              <a:schemeClr val="bg2">
                <a:lumMod val="50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678330</xdr:colOff>
      <xdr:row>3</xdr:row>
      <xdr:rowOff>151602</xdr:rowOff>
    </xdr:from>
    <xdr:to>
      <xdr:col>7</xdr:col>
      <xdr:colOff>641220</xdr:colOff>
      <xdr:row>5</xdr:row>
      <xdr:rowOff>43596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85112702-8B84-4E6F-89D2-96E67A8F68BD}"/>
            </a:ext>
          </a:extLst>
        </xdr:cNvPr>
        <xdr:cNvSpPr txBox="1"/>
      </xdr:nvSpPr>
      <xdr:spPr>
        <a:xfrm>
          <a:off x="5225749" y="735392"/>
          <a:ext cx="720794" cy="281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050">
              <a:solidFill>
                <a:schemeClr val="bg1">
                  <a:lumMod val="75000"/>
                </a:schemeClr>
              </a:solidFill>
            </a:rPr>
            <a:t>Revenue</a:t>
          </a:r>
        </a:p>
      </xdr:txBody>
    </xdr:sp>
    <xdr:clientData/>
  </xdr:twoCellAnchor>
  <xdr:twoCellAnchor>
    <xdr:from>
      <xdr:col>6</xdr:col>
      <xdr:colOff>692727</xdr:colOff>
      <xdr:row>4</xdr:row>
      <xdr:rowOff>54135</xdr:rowOff>
    </xdr:from>
    <xdr:to>
      <xdr:col>6</xdr:col>
      <xdr:colOff>728727</xdr:colOff>
      <xdr:row>4</xdr:row>
      <xdr:rowOff>90135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5312B05E-EAA7-B489-54AE-D525997F56D0}"/>
            </a:ext>
          </a:extLst>
        </xdr:cNvPr>
        <xdr:cNvSpPr/>
      </xdr:nvSpPr>
      <xdr:spPr>
        <a:xfrm>
          <a:off x="5240146" y="832522"/>
          <a:ext cx="36000" cy="36000"/>
        </a:xfrm>
        <a:prstGeom prst="ellipse">
          <a:avLst/>
        </a:prstGeom>
        <a:solidFill>
          <a:srgbClr val="780000"/>
        </a:solidFill>
        <a:ln>
          <a:solidFill>
            <a:srgbClr val="78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rgbClr val="780000"/>
            </a:solidFill>
          </a:endParaRPr>
        </a:p>
      </xdr:txBody>
    </xdr:sp>
    <xdr:clientData/>
  </xdr:twoCellAnchor>
  <xdr:twoCellAnchor>
    <xdr:from>
      <xdr:col>6</xdr:col>
      <xdr:colOff>553065</xdr:colOff>
      <xdr:row>4</xdr:row>
      <xdr:rowOff>92177</xdr:rowOff>
    </xdr:from>
    <xdr:to>
      <xdr:col>12</xdr:col>
      <xdr:colOff>460887</xdr:colOff>
      <xdr:row>11</xdr:row>
      <xdr:rowOff>143386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3A654F8-5FBC-498C-9BBB-5709FE2A4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98827</xdr:colOff>
      <xdr:row>21</xdr:row>
      <xdr:rowOff>12163</xdr:rowOff>
    </xdr:from>
    <xdr:to>
      <xdr:col>6</xdr:col>
      <xdr:colOff>402167</xdr:colOff>
      <xdr:row>29</xdr:row>
      <xdr:rowOff>72149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F6F5B209-B4C0-49FC-8637-3DD80E27587F}"/>
            </a:ext>
          </a:extLst>
        </xdr:cNvPr>
        <xdr:cNvSpPr/>
      </xdr:nvSpPr>
      <xdr:spPr>
        <a:xfrm>
          <a:off x="2384827" y="4012663"/>
          <a:ext cx="2589340" cy="158398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11</a:t>
          </a:r>
        </a:p>
      </xdr:txBody>
    </xdr:sp>
    <xdr:clientData/>
  </xdr:twoCellAnchor>
  <xdr:twoCellAnchor>
    <xdr:from>
      <xdr:col>3</xdr:col>
      <xdr:colOff>270791</xdr:colOff>
      <xdr:row>23</xdr:row>
      <xdr:rowOff>34798</xdr:rowOff>
    </xdr:from>
    <xdr:to>
      <xdr:col>6</xdr:col>
      <xdr:colOff>520188</xdr:colOff>
      <xdr:row>29</xdr:row>
      <xdr:rowOff>29398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D4B30FF-024A-449B-A777-477BBCE88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98826</xdr:colOff>
      <xdr:row>29</xdr:row>
      <xdr:rowOff>135070</xdr:rowOff>
    </xdr:from>
    <xdr:to>
      <xdr:col>6</xdr:col>
      <xdr:colOff>402166</xdr:colOff>
      <xdr:row>38</xdr:row>
      <xdr:rowOff>459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174E8C29-07B4-4714-B599-B8D6F56111F8}"/>
            </a:ext>
          </a:extLst>
        </xdr:cNvPr>
        <xdr:cNvSpPr/>
      </xdr:nvSpPr>
      <xdr:spPr>
        <a:xfrm>
          <a:off x="2384826" y="5659570"/>
          <a:ext cx="2589340" cy="157988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11</a:t>
          </a:r>
        </a:p>
      </xdr:txBody>
    </xdr:sp>
    <xdr:clientData/>
  </xdr:twoCellAnchor>
  <xdr:twoCellAnchor>
    <xdr:from>
      <xdr:col>3</xdr:col>
      <xdr:colOff>262697</xdr:colOff>
      <xdr:row>31</xdr:row>
      <xdr:rowOff>127184</xdr:rowOff>
    </xdr:from>
    <xdr:to>
      <xdr:col>6</xdr:col>
      <xdr:colOff>512094</xdr:colOff>
      <xdr:row>37</xdr:row>
      <xdr:rowOff>122767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320CEDF8-5218-48B8-AC57-C1F005479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396295</xdr:colOff>
      <xdr:row>26</xdr:row>
      <xdr:rowOff>33233</xdr:rowOff>
    </xdr:from>
    <xdr:to>
      <xdr:col>4</xdr:col>
      <xdr:colOff>30990</xdr:colOff>
      <xdr:row>28</xdr:row>
      <xdr:rowOff>154147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0C007F64-77D0-0CFF-FEDC-521138E2AA2B}"/>
            </a:ext>
          </a:extLst>
        </xdr:cNvPr>
        <xdr:cNvSpPr/>
      </xdr:nvSpPr>
      <xdr:spPr>
        <a:xfrm>
          <a:off x="2682295" y="4986233"/>
          <a:ext cx="396695" cy="50191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378357</xdr:colOff>
      <xdr:row>31</xdr:row>
      <xdr:rowOff>189178</xdr:rowOff>
    </xdr:from>
    <xdr:to>
      <xdr:col>6</xdr:col>
      <xdr:colOff>31286</xdr:colOff>
      <xdr:row>34</xdr:row>
      <xdr:rowOff>120288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FD6D365F-D206-490E-B6C9-B7B4E1634883}"/>
            </a:ext>
          </a:extLst>
        </xdr:cNvPr>
        <xdr:cNvSpPr/>
      </xdr:nvSpPr>
      <xdr:spPr>
        <a:xfrm>
          <a:off x="2664357" y="6094678"/>
          <a:ext cx="1938929" cy="5026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266700</xdr:colOff>
      <xdr:row>26</xdr:row>
      <xdr:rowOff>37042</xdr:rowOff>
    </xdr:from>
    <xdr:to>
      <xdr:col>4</xdr:col>
      <xdr:colOff>533400</xdr:colOff>
      <xdr:row>27</xdr:row>
      <xdr:rowOff>122767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9B7950C0-74DD-C50D-5D24-13A84980FA91}"/>
            </a:ext>
          </a:extLst>
        </xdr:cNvPr>
        <xdr:cNvSpPr txBox="1"/>
      </xdr:nvSpPr>
      <xdr:spPr>
        <a:xfrm>
          <a:off x="2552700" y="4990042"/>
          <a:ext cx="1028700" cy="27622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400" b="1">
              <a:solidFill>
                <a:srgbClr val="780000"/>
              </a:solidFill>
              <a:latin typeface="+mj-lt"/>
            </a:rPr>
            <a:t>Ingresos</a:t>
          </a:r>
          <a:r>
            <a:rPr lang="es-EC" sz="1400" b="1" baseline="0">
              <a:latin typeface="+mj-lt"/>
            </a:rPr>
            <a:t>:</a:t>
          </a:r>
          <a:endParaRPr lang="es-EC" sz="1400" b="1">
            <a:latin typeface="+mj-lt"/>
          </a:endParaRPr>
        </a:p>
      </xdr:txBody>
    </xdr:sp>
    <xdr:clientData/>
  </xdr:twoCellAnchor>
  <xdr:twoCellAnchor>
    <xdr:from>
      <xdr:col>3</xdr:col>
      <xdr:colOff>257175</xdr:colOff>
      <xdr:row>27</xdr:row>
      <xdr:rowOff>103717</xdr:rowOff>
    </xdr:from>
    <xdr:to>
      <xdr:col>4</xdr:col>
      <xdr:colOff>523875</xdr:colOff>
      <xdr:row>28</xdr:row>
      <xdr:rowOff>189442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6164CC99-F4F4-4737-A099-E84ED0FADA3F}"/>
            </a:ext>
          </a:extLst>
        </xdr:cNvPr>
        <xdr:cNvSpPr txBox="1"/>
      </xdr:nvSpPr>
      <xdr:spPr>
        <a:xfrm>
          <a:off x="2543175" y="5247217"/>
          <a:ext cx="1028700" cy="27622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400" b="1">
              <a:solidFill>
                <a:srgbClr val="780000"/>
              </a:solidFill>
              <a:latin typeface="+mj-lt"/>
            </a:rPr>
            <a:t> %Ingresos</a:t>
          </a:r>
          <a:r>
            <a:rPr lang="es-EC" sz="1400" b="1" baseline="0">
              <a:solidFill>
                <a:srgbClr val="780000"/>
              </a:solidFill>
              <a:latin typeface="+mj-lt"/>
            </a:rPr>
            <a:t>:</a:t>
          </a:r>
          <a:endParaRPr lang="es-EC" sz="1400" b="1">
            <a:solidFill>
              <a:srgbClr val="780000"/>
            </a:solidFill>
            <a:latin typeface="+mj-lt"/>
          </a:endParaRPr>
        </a:p>
      </xdr:txBody>
    </xdr:sp>
    <xdr:clientData/>
  </xdr:twoCellAnchor>
  <xdr:twoCellAnchor>
    <xdr:from>
      <xdr:col>4</xdr:col>
      <xdr:colOff>583375</xdr:colOff>
      <xdr:row>26</xdr:row>
      <xdr:rowOff>62648</xdr:rowOff>
    </xdr:from>
    <xdr:to>
      <xdr:col>6</xdr:col>
      <xdr:colOff>103375</xdr:colOff>
      <xdr:row>27</xdr:row>
      <xdr:rowOff>129096</xdr:rowOff>
    </xdr:to>
    <xdr:sp macro="" textlink="'TD 1'!M5">
      <xdr:nvSpPr>
        <xdr:cNvPr id="32" name="CuadroTexto 31">
          <a:extLst>
            <a:ext uri="{FF2B5EF4-FFF2-40B4-BE49-F238E27FC236}">
              <a16:creationId xmlns:a16="http://schemas.microsoft.com/office/drawing/2014/main" id="{814A45C4-46D8-4E7A-99EE-312A40212D2B}"/>
            </a:ext>
          </a:extLst>
        </xdr:cNvPr>
        <xdr:cNvSpPr txBox="1"/>
      </xdr:nvSpPr>
      <xdr:spPr>
        <a:xfrm>
          <a:off x="3631375" y="5015648"/>
          <a:ext cx="1044000" cy="256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3B756DD-EF40-4B5E-AB8D-7094990AD755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pPr/>
            <a:t>$106.058.724</a:t>
          </a:fld>
          <a:endParaRPr lang="es-EC" sz="2400" b="1">
            <a:solidFill>
              <a:schemeClr val="bg1">
                <a:lumMod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4</xdr:col>
      <xdr:colOff>583375</xdr:colOff>
      <xdr:row>27</xdr:row>
      <xdr:rowOff>110273</xdr:rowOff>
    </xdr:from>
    <xdr:to>
      <xdr:col>6</xdr:col>
      <xdr:colOff>62427</xdr:colOff>
      <xdr:row>28</xdr:row>
      <xdr:rowOff>176721</xdr:rowOff>
    </xdr:to>
    <xdr:sp macro="" textlink="'TD 1'!L5">
      <xdr:nvSpPr>
        <xdr:cNvPr id="33" name="CuadroTexto 32">
          <a:extLst>
            <a:ext uri="{FF2B5EF4-FFF2-40B4-BE49-F238E27FC236}">
              <a16:creationId xmlns:a16="http://schemas.microsoft.com/office/drawing/2014/main" id="{222A93F7-5A27-46D9-ADEC-A227DFD32EB0}"/>
            </a:ext>
          </a:extLst>
        </xdr:cNvPr>
        <xdr:cNvSpPr txBox="1"/>
      </xdr:nvSpPr>
      <xdr:spPr>
        <a:xfrm>
          <a:off x="3631375" y="5253773"/>
          <a:ext cx="1003052" cy="256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2C9CCE7-0EDB-4DB1-824A-5B502AB924D9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83,24%</a:t>
          </a:fld>
          <a:endParaRPr lang="es-EC" sz="24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3</xdr:col>
      <xdr:colOff>171450</xdr:colOff>
      <xdr:row>32</xdr:row>
      <xdr:rowOff>27517</xdr:rowOff>
    </xdr:from>
    <xdr:to>
      <xdr:col>4</xdr:col>
      <xdr:colOff>438150</xdr:colOff>
      <xdr:row>33</xdr:row>
      <xdr:rowOff>113242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A328D92E-0DC7-4717-A2E6-3D0B03D4E08E}"/>
            </a:ext>
          </a:extLst>
        </xdr:cNvPr>
        <xdr:cNvSpPr txBox="1"/>
      </xdr:nvSpPr>
      <xdr:spPr>
        <a:xfrm>
          <a:off x="2457450" y="6123517"/>
          <a:ext cx="1028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400" b="1">
              <a:solidFill>
                <a:srgbClr val="003049"/>
              </a:solidFill>
              <a:latin typeface="+mj-lt"/>
            </a:rPr>
            <a:t>Ingresos</a:t>
          </a:r>
          <a:r>
            <a:rPr lang="es-EC" sz="1400" b="1" baseline="0">
              <a:latin typeface="+mj-lt"/>
            </a:rPr>
            <a:t>:</a:t>
          </a:r>
          <a:endParaRPr lang="es-EC" sz="1400" b="1">
            <a:latin typeface="+mj-lt"/>
          </a:endParaRPr>
        </a:p>
      </xdr:txBody>
    </xdr:sp>
    <xdr:clientData/>
  </xdr:twoCellAnchor>
  <xdr:twoCellAnchor>
    <xdr:from>
      <xdr:col>3</xdr:col>
      <xdr:colOff>171450</xdr:colOff>
      <xdr:row>33</xdr:row>
      <xdr:rowOff>75142</xdr:rowOff>
    </xdr:from>
    <xdr:to>
      <xdr:col>4</xdr:col>
      <xdr:colOff>438150</xdr:colOff>
      <xdr:row>34</xdr:row>
      <xdr:rowOff>160867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F55219DC-A52F-464C-AEF2-2256757F077E}"/>
            </a:ext>
          </a:extLst>
        </xdr:cNvPr>
        <xdr:cNvSpPr txBox="1"/>
      </xdr:nvSpPr>
      <xdr:spPr>
        <a:xfrm>
          <a:off x="2457450" y="6361642"/>
          <a:ext cx="1028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400" b="1">
              <a:solidFill>
                <a:srgbClr val="003049"/>
              </a:solidFill>
              <a:latin typeface="+mj-lt"/>
            </a:rPr>
            <a:t> %Ingresos</a:t>
          </a:r>
          <a:r>
            <a:rPr lang="es-EC" sz="1400" b="1" baseline="0">
              <a:solidFill>
                <a:srgbClr val="003049"/>
              </a:solidFill>
              <a:latin typeface="+mj-lt"/>
            </a:rPr>
            <a:t>:</a:t>
          </a:r>
          <a:endParaRPr lang="es-EC" sz="1400" b="1">
            <a:solidFill>
              <a:srgbClr val="003049"/>
            </a:solidFill>
            <a:latin typeface="+mj-lt"/>
          </a:endParaRPr>
        </a:p>
      </xdr:txBody>
    </xdr:sp>
    <xdr:clientData/>
  </xdr:twoCellAnchor>
  <xdr:twoCellAnchor>
    <xdr:from>
      <xdr:col>4</xdr:col>
      <xdr:colOff>573850</xdr:colOff>
      <xdr:row>32</xdr:row>
      <xdr:rowOff>53123</xdr:rowOff>
    </xdr:from>
    <xdr:to>
      <xdr:col>6</xdr:col>
      <xdr:colOff>57850</xdr:colOff>
      <xdr:row>33</xdr:row>
      <xdr:rowOff>119571</xdr:rowOff>
    </xdr:to>
    <xdr:sp macro="" textlink="'TD 1'!M4">
      <xdr:nvSpPr>
        <xdr:cNvPr id="36" name="CuadroTexto 35">
          <a:extLst>
            <a:ext uri="{FF2B5EF4-FFF2-40B4-BE49-F238E27FC236}">
              <a16:creationId xmlns:a16="http://schemas.microsoft.com/office/drawing/2014/main" id="{E7E11837-4E0A-43EC-85FF-BCEE3A20B75B}"/>
            </a:ext>
          </a:extLst>
        </xdr:cNvPr>
        <xdr:cNvSpPr txBox="1"/>
      </xdr:nvSpPr>
      <xdr:spPr>
        <a:xfrm>
          <a:off x="3621850" y="6149123"/>
          <a:ext cx="1008000" cy="256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88C0B12-8367-4394-8C7B-69CD00F24AF1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pPr/>
            <a:t>$21.355.335</a:t>
          </a:fld>
          <a:endParaRPr lang="es-EC" sz="1800" b="1">
            <a:solidFill>
              <a:schemeClr val="bg1">
                <a:lumMod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4</xdr:col>
      <xdr:colOff>573850</xdr:colOff>
      <xdr:row>33</xdr:row>
      <xdr:rowOff>91223</xdr:rowOff>
    </xdr:from>
    <xdr:to>
      <xdr:col>6</xdr:col>
      <xdr:colOff>52902</xdr:colOff>
      <xdr:row>34</xdr:row>
      <xdr:rowOff>157671</xdr:rowOff>
    </xdr:to>
    <xdr:sp macro="" textlink="'TD 1'!L4">
      <xdr:nvSpPr>
        <xdr:cNvPr id="37" name="CuadroTexto 36">
          <a:extLst>
            <a:ext uri="{FF2B5EF4-FFF2-40B4-BE49-F238E27FC236}">
              <a16:creationId xmlns:a16="http://schemas.microsoft.com/office/drawing/2014/main" id="{8A1FBB96-D736-43B9-B5D3-750D254CDCCE}"/>
            </a:ext>
          </a:extLst>
        </xdr:cNvPr>
        <xdr:cNvSpPr txBox="1"/>
      </xdr:nvSpPr>
      <xdr:spPr>
        <a:xfrm>
          <a:off x="3621850" y="6377723"/>
          <a:ext cx="1003052" cy="256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AA5CCB-2C21-4A07-865F-6B060CA69928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16,76%</a:t>
          </a:fld>
          <a:endParaRPr lang="es-EC" sz="32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4</xdr:col>
      <xdr:colOff>95250</xdr:colOff>
      <xdr:row>29</xdr:row>
      <xdr:rowOff>160867</xdr:rowOff>
    </xdr:from>
    <xdr:to>
      <xdr:col>5</xdr:col>
      <xdr:colOff>361950</xdr:colOff>
      <xdr:row>31</xdr:row>
      <xdr:rowOff>56092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ECFE1CB0-74B6-40C4-9B5A-AC5D2E35BA3E}"/>
            </a:ext>
          </a:extLst>
        </xdr:cNvPr>
        <xdr:cNvSpPr txBox="1"/>
      </xdr:nvSpPr>
      <xdr:spPr>
        <a:xfrm>
          <a:off x="3143250" y="5685367"/>
          <a:ext cx="1028700" cy="27622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400" b="1">
              <a:solidFill>
                <a:schemeClr val="bg1">
                  <a:lumMod val="50000"/>
                </a:schemeClr>
              </a:solidFill>
              <a:latin typeface="+mj-lt"/>
            </a:rPr>
            <a:t>Mujer</a:t>
          </a:r>
        </a:p>
      </xdr:txBody>
    </xdr:sp>
    <xdr:clientData/>
  </xdr:twoCellAnchor>
  <xdr:twoCellAnchor>
    <xdr:from>
      <xdr:col>3</xdr:col>
      <xdr:colOff>457199</xdr:colOff>
      <xdr:row>31</xdr:row>
      <xdr:rowOff>8467</xdr:rowOff>
    </xdr:from>
    <xdr:to>
      <xdr:col>6</xdr:col>
      <xdr:colOff>79199</xdr:colOff>
      <xdr:row>32</xdr:row>
      <xdr:rowOff>46567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3536DBFA-8259-0FF4-50AE-577F40EC10DA}"/>
            </a:ext>
          </a:extLst>
        </xdr:cNvPr>
        <xdr:cNvSpPr txBox="1"/>
      </xdr:nvSpPr>
      <xdr:spPr>
        <a:xfrm>
          <a:off x="2743199" y="5913967"/>
          <a:ext cx="19080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C" sz="1100">
              <a:solidFill>
                <a:schemeClr val="bg1">
                  <a:lumMod val="65000"/>
                </a:schemeClr>
              </a:solidFill>
            </a:rPr>
            <a:t>Ingresos basados en el género</a:t>
          </a:r>
        </a:p>
      </xdr:txBody>
    </xdr:sp>
    <xdr:clientData/>
  </xdr:twoCellAnchor>
  <xdr:twoCellAnchor>
    <xdr:from>
      <xdr:col>4</xdr:col>
      <xdr:colOff>95250</xdr:colOff>
      <xdr:row>21</xdr:row>
      <xdr:rowOff>37042</xdr:rowOff>
    </xdr:from>
    <xdr:to>
      <xdr:col>5</xdr:col>
      <xdr:colOff>361950</xdr:colOff>
      <xdr:row>22</xdr:row>
      <xdr:rowOff>122767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15397FEE-470A-4605-B23F-67831FCB00E9}"/>
            </a:ext>
          </a:extLst>
        </xdr:cNvPr>
        <xdr:cNvSpPr txBox="1"/>
      </xdr:nvSpPr>
      <xdr:spPr>
        <a:xfrm>
          <a:off x="3143250" y="4037542"/>
          <a:ext cx="1028700" cy="27622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400" b="1">
              <a:solidFill>
                <a:schemeClr val="bg1">
                  <a:lumMod val="50000"/>
                </a:schemeClr>
              </a:solidFill>
              <a:latin typeface="+mj-lt"/>
            </a:rPr>
            <a:t>Hombre</a:t>
          </a:r>
        </a:p>
      </xdr:txBody>
    </xdr:sp>
    <xdr:clientData/>
  </xdr:twoCellAnchor>
  <xdr:twoCellAnchor>
    <xdr:from>
      <xdr:col>3</xdr:col>
      <xdr:colOff>476249</xdr:colOff>
      <xdr:row>22</xdr:row>
      <xdr:rowOff>84667</xdr:rowOff>
    </xdr:from>
    <xdr:to>
      <xdr:col>6</xdr:col>
      <xdr:colOff>98249</xdr:colOff>
      <xdr:row>23</xdr:row>
      <xdr:rowOff>122767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16C0AF5D-7910-4E53-8365-7178668B586F}"/>
            </a:ext>
          </a:extLst>
        </xdr:cNvPr>
        <xdr:cNvSpPr txBox="1"/>
      </xdr:nvSpPr>
      <xdr:spPr>
        <a:xfrm>
          <a:off x="2762249" y="4275667"/>
          <a:ext cx="19080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C" sz="1100">
              <a:solidFill>
                <a:schemeClr val="bg1">
                  <a:lumMod val="65000"/>
                </a:schemeClr>
              </a:solidFill>
            </a:rPr>
            <a:t>Ingresos basados en el género</a:t>
          </a:r>
        </a:p>
      </xdr:txBody>
    </xdr:sp>
    <xdr:clientData/>
  </xdr:twoCellAnchor>
  <xdr:twoCellAnchor>
    <xdr:from>
      <xdr:col>7</xdr:col>
      <xdr:colOff>169097</xdr:colOff>
      <xdr:row>12</xdr:row>
      <xdr:rowOff>114300</xdr:rowOff>
    </xdr:from>
    <xdr:to>
      <xdr:col>9</xdr:col>
      <xdr:colOff>76201</xdr:colOff>
      <xdr:row>19</xdr:row>
      <xdr:rowOff>142875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141B6063-28AF-4302-9417-BDE35C96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92897</xdr:colOff>
      <xdr:row>12</xdr:row>
      <xdr:rowOff>114300</xdr:rowOff>
    </xdr:from>
    <xdr:to>
      <xdr:col>12</xdr:col>
      <xdr:colOff>1</xdr:colOff>
      <xdr:row>19</xdr:row>
      <xdr:rowOff>142875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9B50B4CC-169C-4969-81B2-1D2BAF170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288378</xdr:colOff>
      <xdr:row>12</xdr:row>
      <xdr:rowOff>17079</xdr:rowOff>
    </xdr:from>
    <xdr:to>
      <xdr:col>8</xdr:col>
      <xdr:colOff>210378</xdr:colOff>
      <xdr:row>13</xdr:row>
      <xdr:rowOff>140904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19170F68-7F6D-F13F-BBC8-8821B6E6D7FC}"/>
            </a:ext>
          </a:extLst>
        </xdr:cNvPr>
        <xdr:cNvSpPr txBox="1"/>
      </xdr:nvSpPr>
      <xdr:spPr>
        <a:xfrm>
          <a:off x="5622378" y="2303079"/>
          <a:ext cx="6840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 b="1">
              <a:solidFill>
                <a:schemeClr val="bg1">
                  <a:lumMod val="50000"/>
                </a:schemeClr>
              </a:solidFill>
            </a:rPr>
            <a:t>Ingresos</a:t>
          </a:r>
        </a:p>
      </xdr:txBody>
    </xdr:sp>
    <xdr:clientData/>
  </xdr:twoCellAnchor>
  <xdr:twoCellAnchor>
    <xdr:from>
      <xdr:col>10</xdr:col>
      <xdr:colOff>244367</xdr:colOff>
      <xdr:row>12</xdr:row>
      <xdr:rowOff>17079</xdr:rowOff>
    </xdr:from>
    <xdr:to>
      <xdr:col>11</xdr:col>
      <xdr:colOff>166367</xdr:colOff>
      <xdr:row>13</xdr:row>
      <xdr:rowOff>140904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643D0715-0E34-47E6-AA94-0DD0C1E00EE9}"/>
            </a:ext>
          </a:extLst>
        </xdr:cNvPr>
        <xdr:cNvSpPr txBox="1"/>
      </xdr:nvSpPr>
      <xdr:spPr>
        <a:xfrm>
          <a:off x="7864367" y="2303079"/>
          <a:ext cx="6840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 b="1">
              <a:solidFill>
                <a:schemeClr val="bg1">
                  <a:lumMod val="50000"/>
                </a:schemeClr>
              </a:solidFill>
            </a:rPr>
            <a:t>Ingresos</a:t>
          </a:r>
        </a:p>
      </xdr:txBody>
    </xdr:sp>
    <xdr:clientData/>
  </xdr:twoCellAnchor>
  <xdr:twoCellAnchor>
    <xdr:from>
      <xdr:col>8</xdr:col>
      <xdr:colOff>58792</xdr:colOff>
      <xdr:row>12</xdr:row>
      <xdr:rowOff>23648</xdr:rowOff>
    </xdr:from>
    <xdr:to>
      <xdr:col>8</xdr:col>
      <xdr:colOff>742792</xdr:colOff>
      <xdr:row>13</xdr:row>
      <xdr:rowOff>147473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8418AF8D-B744-44CE-B418-DAEAF9313B7B}"/>
            </a:ext>
          </a:extLst>
        </xdr:cNvPr>
        <xdr:cNvSpPr txBox="1"/>
      </xdr:nvSpPr>
      <xdr:spPr>
        <a:xfrm>
          <a:off x="6154792" y="2309648"/>
          <a:ext cx="6840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>
              <a:solidFill>
                <a:schemeClr val="bg1">
                  <a:lumMod val="65000"/>
                </a:schemeClr>
              </a:solidFill>
            </a:rPr>
            <a:t>2016</a:t>
          </a:r>
        </a:p>
      </xdr:txBody>
    </xdr:sp>
    <xdr:clientData/>
  </xdr:twoCellAnchor>
  <xdr:twoCellAnchor>
    <xdr:from>
      <xdr:col>11</xdr:col>
      <xdr:colOff>11166</xdr:colOff>
      <xdr:row>12</xdr:row>
      <xdr:rowOff>23648</xdr:rowOff>
    </xdr:from>
    <xdr:to>
      <xdr:col>11</xdr:col>
      <xdr:colOff>695166</xdr:colOff>
      <xdr:row>13</xdr:row>
      <xdr:rowOff>147473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FCFFC09B-57F2-4889-B23D-627DE278A48C}"/>
            </a:ext>
          </a:extLst>
        </xdr:cNvPr>
        <xdr:cNvSpPr txBox="1"/>
      </xdr:nvSpPr>
      <xdr:spPr>
        <a:xfrm>
          <a:off x="8393166" y="2309648"/>
          <a:ext cx="6840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>
              <a:solidFill>
                <a:schemeClr val="bg1">
                  <a:lumMod val="65000"/>
                </a:schemeClr>
              </a:solidFill>
            </a:rPr>
            <a:t>2015</a:t>
          </a:r>
        </a:p>
      </xdr:txBody>
    </xdr:sp>
    <xdr:clientData/>
  </xdr:twoCellAnchor>
  <xdr:twoCellAnchor>
    <xdr:from>
      <xdr:col>7</xdr:col>
      <xdr:colOff>403810</xdr:colOff>
      <xdr:row>15</xdr:row>
      <xdr:rowOff>65689</xdr:rowOff>
    </xdr:from>
    <xdr:to>
      <xdr:col>8</xdr:col>
      <xdr:colOff>644862</xdr:colOff>
      <xdr:row>16</xdr:row>
      <xdr:rowOff>132137</xdr:rowOff>
    </xdr:to>
    <xdr:sp macro="" textlink="'TD 2'!E10">
      <xdr:nvSpPr>
        <xdr:cNvPr id="50" name="CuadroTexto 49">
          <a:extLst>
            <a:ext uri="{FF2B5EF4-FFF2-40B4-BE49-F238E27FC236}">
              <a16:creationId xmlns:a16="http://schemas.microsoft.com/office/drawing/2014/main" id="{63785327-C990-4F35-BBAD-CA0BE17AA1C5}"/>
            </a:ext>
          </a:extLst>
        </xdr:cNvPr>
        <xdr:cNvSpPr txBox="1"/>
      </xdr:nvSpPr>
      <xdr:spPr>
        <a:xfrm>
          <a:off x="5737810" y="2923189"/>
          <a:ext cx="1003052" cy="256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B6203B2-A8E9-46AA-B4F3-A7896470BFAE}" type="TxLink">
            <a:rPr lang="en-US" sz="1400" b="1" i="0" u="none" strike="noStrike">
              <a:solidFill>
                <a:srgbClr val="C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57%</a:t>
          </a:fld>
          <a:endParaRPr lang="es-EC" sz="1400" b="1" i="0" u="none" strike="noStrike">
            <a:solidFill>
              <a:srgbClr val="C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335017</xdr:colOff>
      <xdr:row>15</xdr:row>
      <xdr:rowOff>65689</xdr:rowOff>
    </xdr:from>
    <xdr:to>
      <xdr:col>11</xdr:col>
      <xdr:colOff>576069</xdr:colOff>
      <xdr:row>16</xdr:row>
      <xdr:rowOff>132137</xdr:rowOff>
    </xdr:to>
    <xdr:sp macro="" textlink="'TD 2'!E7">
      <xdr:nvSpPr>
        <xdr:cNvPr id="51" name="CuadroTexto 50">
          <a:extLst>
            <a:ext uri="{FF2B5EF4-FFF2-40B4-BE49-F238E27FC236}">
              <a16:creationId xmlns:a16="http://schemas.microsoft.com/office/drawing/2014/main" id="{93AA75A7-FD9D-43A1-B5A8-FE3B81A9AF86}"/>
            </a:ext>
          </a:extLst>
        </xdr:cNvPr>
        <xdr:cNvSpPr txBox="1"/>
      </xdr:nvSpPr>
      <xdr:spPr>
        <a:xfrm>
          <a:off x="7955017" y="2923189"/>
          <a:ext cx="1003052" cy="256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2A39213C-FAC6-4D7B-8743-C1FCADD90CC0}" type="TxLink">
            <a:rPr lang="en-US" sz="1400" b="1" i="0" u="none" strike="noStrike">
              <a:solidFill>
                <a:srgbClr val="00304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43%</a:t>
          </a:fld>
          <a:endParaRPr lang="es-EC" sz="1400" b="1" i="0" u="none" strike="noStrike">
            <a:solidFill>
              <a:srgbClr val="00304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466447</xdr:colOff>
      <xdr:row>18</xdr:row>
      <xdr:rowOff>179648</xdr:rowOff>
    </xdr:from>
    <xdr:to>
      <xdr:col>8</xdr:col>
      <xdr:colOff>748447</xdr:colOff>
      <xdr:row>20</xdr:row>
      <xdr:rowOff>55596</xdr:rowOff>
    </xdr:to>
    <xdr:sp macro="" textlink="'TD 2'!F4">
      <xdr:nvSpPr>
        <xdr:cNvPr id="52" name="CuadroTexto 51">
          <a:extLst>
            <a:ext uri="{FF2B5EF4-FFF2-40B4-BE49-F238E27FC236}">
              <a16:creationId xmlns:a16="http://schemas.microsoft.com/office/drawing/2014/main" id="{AD108422-311E-47D4-A19E-683E516DA804}"/>
            </a:ext>
          </a:extLst>
        </xdr:cNvPr>
        <xdr:cNvSpPr txBox="1"/>
      </xdr:nvSpPr>
      <xdr:spPr>
        <a:xfrm>
          <a:off x="5800447" y="3608648"/>
          <a:ext cx="1044000" cy="256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AA372F9-29EE-48D3-BB6D-F90D9FA38C3A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/>
            <a:t>$73.158.332</a:t>
          </a:fld>
          <a:endParaRPr lang="es-EC" sz="1400" b="1" i="0" u="none" strike="noStrike">
            <a:solidFill>
              <a:srgbClr val="0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395504</xdr:colOff>
      <xdr:row>18</xdr:row>
      <xdr:rowOff>179648</xdr:rowOff>
    </xdr:from>
    <xdr:to>
      <xdr:col>11</xdr:col>
      <xdr:colOff>677504</xdr:colOff>
      <xdr:row>20</xdr:row>
      <xdr:rowOff>55596</xdr:rowOff>
    </xdr:to>
    <xdr:sp macro="" textlink="'TD 2'!F3">
      <xdr:nvSpPr>
        <xdr:cNvPr id="53" name="CuadroTexto 52">
          <a:extLst>
            <a:ext uri="{FF2B5EF4-FFF2-40B4-BE49-F238E27FC236}">
              <a16:creationId xmlns:a16="http://schemas.microsoft.com/office/drawing/2014/main" id="{E6C0E3AD-5141-47C5-AB92-F02B76C590DE}"/>
            </a:ext>
          </a:extLst>
        </xdr:cNvPr>
        <xdr:cNvSpPr txBox="1"/>
      </xdr:nvSpPr>
      <xdr:spPr>
        <a:xfrm>
          <a:off x="8015504" y="3608648"/>
          <a:ext cx="1044000" cy="256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87060F9-5AE5-4781-B749-1828FADB9552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/>
            <a:t>$54.255.727</a:t>
          </a:fld>
          <a:endParaRPr lang="es-EC" sz="1400" b="1" i="0" u="none" strike="noStrike">
            <a:solidFill>
              <a:srgbClr val="0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596344</xdr:colOff>
      <xdr:row>21</xdr:row>
      <xdr:rowOff>24351</xdr:rowOff>
    </xdr:from>
    <xdr:to>
      <xdr:col>9</xdr:col>
      <xdr:colOff>549129</xdr:colOff>
      <xdr:row>29</xdr:row>
      <xdr:rowOff>84336</xdr:rowOff>
    </xdr:to>
    <xdr:sp macro="" textlink="">
      <xdr:nvSpPr>
        <xdr:cNvPr id="54" name="Rectángulo: esquinas redondeadas 53">
          <a:extLst>
            <a:ext uri="{FF2B5EF4-FFF2-40B4-BE49-F238E27FC236}">
              <a16:creationId xmlns:a16="http://schemas.microsoft.com/office/drawing/2014/main" id="{E9C632D3-8A28-C7DD-E272-34311E92FC8F}"/>
            </a:ext>
          </a:extLst>
        </xdr:cNvPr>
        <xdr:cNvSpPr/>
      </xdr:nvSpPr>
      <xdr:spPr>
        <a:xfrm>
          <a:off x="5168344" y="4024851"/>
          <a:ext cx="2238785" cy="15839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11</a:t>
          </a:r>
        </a:p>
      </xdr:txBody>
    </xdr:sp>
    <xdr:clientData/>
  </xdr:twoCellAnchor>
  <xdr:twoCellAnchor>
    <xdr:from>
      <xdr:col>9</xdr:col>
      <xdr:colOff>627668</xdr:colOff>
      <xdr:row>21</xdr:row>
      <xdr:rowOff>45517</xdr:rowOff>
    </xdr:from>
    <xdr:to>
      <xdr:col>12</xdr:col>
      <xdr:colOff>582913</xdr:colOff>
      <xdr:row>29</xdr:row>
      <xdr:rowOff>105502</xdr:rowOff>
    </xdr:to>
    <xdr:sp macro="" textlink="">
      <xdr:nvSpPr>
        <xdr:cNvPr id="55" name="Rectángulo: esquinas redondeadas 54">
          <a:extLst>
            <a:ext uri="{FF2B5EF4-FFF2-40B4-BE49-F238E27FC236}">
              <a16:creationId xmlns:a16="http://schemas.microsoft.com/office/drawing/2014/main" id="{1A79A52E-0807-915D-8F9E-DDC03CF2618D}"/>
            </a:ext>
          </a:extLst>
        </xdr:cNvPr>
        <xdr:cNvSpPr/>
      </xdr:nvSpPr>
      <xdr:spPr>
        <a:xfrm>
          <a:off x="7485668" y="4046017"/>
          <a:ext cx="2241245" cy="15839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11</a:t>
          </a:r>
        </a:p>
      </xdr:txBody>
    </xdr:sp>
    <xdr:clientData/>
  </xdr:twoCellAnchor>
  <xdr:twoCellAnchor>
    <xdr:from>
      <xdr:col>6</xdr:col>
      <xdr:colOff>596115</xdr:colOff>
      <xdr:row>29</xdr:row>
      <xdr:rowOff>170203</xdr:rowOff>
    </xdr:from>
    <xdr:to>
      <xdr:col>9</xdr:col>
      <xdr:colOff>548900</xdr:colOff>
      <xdr:row>38</xdr:row>
      <xdr:rowOff>39688</xdr:rowOff>
    </xdr:to>
    <xdr:sp macro="" textlink="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53F58570-BC26-F75F-E18A-D4ABE9B729FF}"/>
            </a:ext>
          </a:extLst>
        </xdr:cNvPr>
        <xdr:cNvSpPr/>
      </xdr:nvSpPr>
      <xdr:spPr>
        <a:xfrm>
          <a:off x="5168115" y="5694703"/>
          <a:ext cx="2238785" cy="15839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11</a:t>
          </a:r>
        </a:p>
      </xdr:txBody>
    </xdr:sp>
    <xdr:clientData/>
  </xdr:twoCellAnchor>
  <xdr:twoCellAnchor>
    <xdr:from>
      <xdr:col>9</xdr:col>
      <xdr:colOff>673842</xdr:colOff>
      <xdr:row>30</xdr:row>
      <xdr:rowOff>869</xdr:rowOff>
    </xdr:from>
    <xdr:to>
      <xdr:col>12</xdr:col>
      <xdr:colOff>629087</xdr:colOff>
      <xdr:row>38</xdr:row>
      <xdr:rowOff>60854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9028E902-9953-A8D3-8AF2-F97B7D253F57}"/>
            </a:ext>
          </a:extLst>
        </xdr:cNvPr>
        <xdr:cNvSpPr/>
      </xdr:nvSpPr>
      <xdr:spPr>
        <a:xfrm>
          <a:off x="7531842" y="5715869"/>
          <a:ext cx="2241245" cy="15839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11</a:t>
          </a:r>
        </a:p>
      </xdr:txBody>
    </xdr:sp>
    <xdr:clientData/>
  </xdr:twoCellAnchor>
  <xdr:twoCellAnchor>
    <xdr:from>
      <xdr:col>7</xdr:col>
      <xdr:colOff>550664</xdr:colOff>
      <xdr:row>22</xdr:row>
      <xdr:rowOff>152759</xdr:rowOff>
    </xdr:from>
    <xdr:to>
      <xdr:col>8</xdr:col>
      <xdr:colOff>579998</xdr:colOff>
      <xdr:row>26</xdr:row>
      <xdr:rowOff>185423</xdr:rowOff>
    </xdr:to>
    <xdr:sp macro="" textlink="">
      <xdr:nvSpPr>
        <xdr:cNvPr id="66" name="Elipse 65">
          <a:extLst>
            <a:ext uri="{FF2B5EF4-FFF2-40B4-BE49-F238E27FC236}">
              <a16:creationId xmlns:a16="http://schemas.microsoft.com/office/drawing/2014/main" id="{44C14F4F-AF2F-BC3C-DD73-B960DE8F0029}"/>
            </a:ext>
          </a:extLst>
        </xdr:cNvPr>
        <xdr:cNvSpPr/>
      </xdr:nvSpPr>
      <xdr:spPr>
        <a:xfrm>
          <a:off x="5884664" y="4343759"/>
          <a:ext cx="791334" cy="794664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407095</xdr:colOff>
      <xdr:row>22</xdr:row>
      <xdr:rowOff>29433</xdr:rowOff>
    </xdr:from>
    <xdr:to>
      <xdr:col>8</xdr:col>
      <xdr:colOff>701041</xdr:colOff>
      <xdr:row>27</xdr:row>
      <xdr:rowOff>95312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A2ED6053-61E0-42E5-AE69-F3C470858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649164</xdr:colOff>
      <xdr:row>22</xdr:row>
      <xdr:rowOff>174740</xdr:rowOff>
    </xdr:from>
    <xdr:to>
      <xdr:col>11</xdr:col>
      <xdr:colOff>678498</xdr:colOff>
      <xdr:row>27</xdr:row>
      <xdr:rowOff>16904</xdr:rowOff>
    </xdr:to>
    <xdr:sp macro="" textlink="">
      <xdr:nvSpPr>
        <xdr:cNvPr id="71" name="Elipse 70">
          <a:extLst>
            <a:ext uri="{FF2B5EF4-FFF2-40B4-BE49-F238E27FC236}">
              <a16:creationId xmlns:a16="http://schemas.microsoft.com/office/drawing/2014/main" id="{0DD3D7A2-30EA-853D-60B1-3FD09489290E}"/>
            </a:ext>
          </a:extLst>
        </xdr:cNvPr>
        <xdr:cNvSpPr/>
      </xdr:nvSpPr>
      <xdr:spPr>
        <a:xfrm>
          <a:off x="8269164" y="4365740"/>
          <a:ext cx="791334" cy="794664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505604</xdr:colOff>
      <xdr:row>22</xdr:row>
      <xdr:rowOff>72581</xdr:rowOff>
    </xdr:from>
    <xdr:to>
      <xdr:col>12</xdr:col>
      <xdr:colOff>37550</xdr:colOff>
      <xdr:row>27</xdr:row>
      <xdr:rowOff>138460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E094F68E-5942-7B2A-6D17-19DD3B8A6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543337</xdr:colOff>
      <xdr:row>31</xdr:row>
      <xdr:rowOff>152762</xdr:rowOff>
    </xdr:from>
    <xdr:to>
      <xdr:col>8</xdr:col>
      <xdr:colOff>572671</xdr:colOff>
      <xdr:row>35</xdr:row>
      <xdr:rowOff>185426</xdr:rowOff>
    </xdr:to>
    <xdr:sp macro="" textlink="">
      <xdr:nvSpPr>
        <xdr:cNvPr id="72" name="Elipse 71">
          <a:extLst>
            <a:ext uri="{FF2B5EF4-FFF2-40B4-BE49-F238E27FC236}">
              <a16:creationId xmlns:a16="http://schemas.microsoft.com/office/drawing/2014/main" id="{40694011-BBDC-C795-9AEA-1E685BC0547A}"/>
            </a:ext>
          </a:extLst>
        </xdr:cNvPr>
        <xdr:cNvSpPr/>
      </xdr:nvSpPr>
      <xdr:spPr>
        <a:xfrm>
          <a:off x="5877337" y="6058262"/>
          <a:ext cx="791334" cy="794664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399768</xdr:colOff>
      <xdr:row>31</xdr:row>
      <xdr:rowOff>29433</xdr:rowOff>
    </xdr:from>
    <xdr:to>
      <xdr:col>8</xdr:col>
      <xdr:colOff>693714</xdr:colOff>
      <xdr:row>36</xdr:row>
      <xdr:rowOff>95312</xdr:rowOff>
    </xdr:to>
    <xdr:graphicFrame macro="">
      <xdr:nvGraphicFramePr>
        <xdr:cNvPr id="82" name="Gráfico 81">
          <a:extLst>
            <a:ext uri="{FF2B5EF4-FFF2-40B4-BE49-F238E27FC236}">
              <a16:creationId xmlns:a16="http://schemas.microsoft.com/office/drawing/2014/main" id="{0A519F77-9BBA-28E6-76E6-E0A4632D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649165</xdr:colOff>
      <xdr:row>31</xdr:row>
      <xdr:rowOff>160089</xdr:rowOff>
    </xdr:from>
    <xdr:to>
      <xdr:col>11</xdr:col>
      <xdr:colOff>678499</xdr:colOff>
      <xdr:row>36</xdr:row>
      <xdr:rowOff>2253</xdr:rowOff>
    </xdr:to>
    <xdr:sp macro="" textlink="">
      <xdr:nvSpPr>
        <xdr:cNvPr id="73" name="Elipse 72">
          <a:extLst>
            <a:ext uri="{FF2B5EF4-FFF2-40B4-BE49-F238E27FC236}">
              <a16:creationId xmlns:a16="http://schemas.microsoft.com/office/drawing/2014/main" id="{E634D71F-167B-8C36-B8DA-F9864F89EF0F}"/>
            </a:ext>
          </a:extLst>
        </xdr:cNvPr>
        <xdr:cNvSpPr/>
      </xdr:nvSpPr>
      <xdr:spPr>
        <a:xfrm>
          <a:off x="8269165" y="6065589"/>
          <a:ext cx="791334" cy="794664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512931</xdr:colOff>
      <xdr:row>31</xdr:row>
      <xdr:rowOff>57927</xdr:rowOff>
    </xdr:from>
    <xdr:to>
      <xdr:col>12</xdr:col>
      <xdr:colOff>44877</xdr:colOff>
      <xdr:row>36</xdr:row>
      <xdr:rowOff>123806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B72D6A58-9D33-CE27-2002-C74EA6B1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595823</xdr:colOff>
      <xdr:row>21</xdr:row>
      <xdr:rowOff>32858</xdr:rowOff>
    </xdr:from>
    <xdr:to>
      <xdr:col>9</xdr:col>
      <xdr:colOff>399112</xdr:colOff>
      <xdr:row>22</xdr:row>
      <xdr:rowOff>153454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06137828-3B36-4F5D-B569-CBDA5054C2F7}"/>
            </a:ext>
          </a:extLst>
        </xdr:cNvPr>
        <xdr:cNvSpPr txBox="1"/>
      </xdr:nvSpPr>
      <xdr:spPr>
        <a:xfrm>
          <a:off x="6691823" y="4033358"/>
          <a:ext cx="565289" cy="3110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>
              <a:solidFill>
                <a:schemeClr val="bg1">
                  <a:lumMod val="50000"/>
                </a:schemeClr>
              </a:solidFill>
            </a:rPr>
            <a:t>Qrt 1</a:t>
          </a:r>
        </a:p>
      </xdr:txBody>
    </xdr:sp>
    <xdr:clientData/>
  </xdr:twoCellAnchor>
  <xdr:twoCellAnchor>
    <xdr:from>
      <xdr:col>6</xdr:col>
      <xdr:colOff>723536</xdr:colOff>
      <xdr:row>21</xdr:row>
      <xdr:rowOff>31363</xdr:rowOff>
    </xdr:from>
    <xdr:to>
      <xdr:col>8</xdr:col>
      <xdr:colOff>116417</xdr:colOff>
      <xdr:row>22</xdr:row>
      <xdr:rowOff>151959</xdr:rowOff>
    </xdr:to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BA9ACEBE-FA0E-4E69-9C25-5DCB374A4626}"/>
            </a:ext>
          </a:extLst>
        </xdr:cNvPr>
        <xdr:cNvSpPr txBox="1"/>
      </xdr:nvSpPr>
      <xdr:spPr>
        <a:xfrm>
          <a:off x="5295536" y="4031863"/>
          <a:ext cx="916881" cy="3110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>
              <a:solidFill>
                <a:schemeClr val="bg1">
                  <a:lumMod val="65000"/>
                </a:schemeClr>
              </a:solidFill>
            </a:rPr>
            <a:t>Ingresos:</a:t>
          </a:r>
        </a:p>
      </xdr:txBody>
    </xdr:sp>
    <xdr:clientData/>
  </xdr:twoCellAnchor>
  <xdr:twoCellAnchor>
    <xdr:from>
      <xdr:col>7</xdr:col>
      <xdr:colOff>502692</xdr:colOff>
      <xdr:row>27</xdr:row>
      <xdr:rowOff>95342</xdr:rowOff>
    </xdr:from>
    <xdr:to>
      <xdr:col>8</xdr:col>
      <xdr:colOff>603501</xdr:colOff>
      <xdr:row>28</xdr:row>
      <xdr:rowOff>161789</xdr:rowOff>
    </xdr:to>
    <xdr:sp macro="" textlink="'TD 2'!N3">
      <xdr:nvSpPr>
        <xdr:cNvPr id="85" name="CuadroTexto 84">
          <a:extLst>
            <a:ext uri="{FF2B5EF4-FFF2-40B4-BE49-F238E27FC236}">
              <a16:creationId xmlns:a16="http://schemas.microsoft.com/office/drawing/2014/main" id="{282712B1-09E0-436B-95A7-F2D20F5D9F27}"/>
            </a:ext>
          </a:extLst>
        </xdr:cNvPr>
        <xdr:cNvSpPr txBox="1"/>
      </xdr:nvSpPr>
      <xdr:spPr>
        <a:xfrm>
          <a:off x="5836692" y="5238842"/>
          <a:ext cx="862809" cy="256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F8E2948-8970-44C4-B826-4E3B46482DE8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/>
            <a:t>$47.834.280</a:t>
          </a:fld>
          <a:endParaRPr lang="en-US" sz="1400" b="1" i="0" u="none" strike="noStrike">
            <a:solidFill>
              <a:srgbClr val="0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691790</xdr:colOff>
      <xdr:row>21</xdr:row>
      <xdr:rowOff>45952</xdr:rowOff>
    </xdr:from>
    <xdr:to>
      <xdr:col>12</xdr:col>
      <xdr:colOff>495078</xdr:colOff>
      <xdr:row>22</xdr:row>
      <xdr:rowOff>169777</xdr:rowOff>
    </xdr:to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2214B1EF-E1FE-285A-CD3C-40449CAF9B6D}"/>
            </a:ext>
          </a:extLst>
        </xdr:cNvPr>
        <xdr:cNvSpPr txBox="1"/>
      </xdr:nvSpPr>
      <xdr:spPr>
        <a:xfrm>
          <a:off x="9073790" y="4046452"/>
          <a:ext cx="565288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>
              <a:solidFill>
                <a:schemeClr val="bg1">
                  <a:lumMod val="50000"/>
                </a:schemeClr>
              </a:solidFill>
            </a:rPr>
            <a:t>Qrt 2</a:t>
          </a:r>
        </a:p>
      </xdr:txBody>
    </xdr:sp>
    <xdr:clientData/>
  </xdr:twoCellAnchor>
  <xdr:twoCellAnchor>
    <xdr:from>
      <xdr:col>9</xdr:col>
      <xdr:colOff>742340</xdr:colOff>
      <xdr:row>21</xdr:row>
      <xdr:rowOff>44457</xdr:rowOff>
    </xdr:from>
    <xdr:to>
      <xdr:col>11</xdr:col>
      <xdr:colOff>211669</xdr:colOff>
      <xdr:row>22</xdr:row>
      <xdr:rowOff>168282</xdr:rowOff>
    </xdr:to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16DBBCC0-4997-6CAD-D250-3D870FDFE296}"/>
            </a:ext>
          </a:extLst>
        </xdr:cNvPr>
        <xdr:cNvSpPr txBox="1"/>
      </xdr:nvSpPr>
      <xdr:spPr>
        <a:xfrm>
          <a:off x="7563469" y="4130989"/>
          <a:ext cx="985135" cy="31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>
              <a:solidFill>
                <a:schemeClr val="bg1">
                  <a:lumMod val="65000"/>
                </a:schemeClr>
              </a:solidFill>
            </a:rPr>
            <a:t>Ingresos:</a:t>
          </a:r>
        </a:p>
      </xdr:txBody>
    </xdr:sp>
    <xdr:clientData/>
  </xdr:twoCellAnchor>
  <xdr:twoCellAnchor>
    <xdr:from>
      <xdr:col>10</xdr:col>
      <xdr:colOff>638045</xdr:colOff>
      <xdr:row>27</xdr:row>
      <xdr:rowOff>108436</xdr:rowOff>
    </xdr:from>
    <xdr:to>
      <xdr:col>11</xdr:col>
      <xdr:colOff>741523</xdr:colOff>
      <xdr:row>28</xdr:row>
      <xdr:rowOff>174883</xdr:rowOff>
    </xdr:to>
    <xdr:sp macro="" textlink="'TD 2'!N4">
      <xdr:nvSpPr>
        <xdr:cNvPr id="88" name="CuadroTexto 87">
          <a:extLst>
            <a:ext uri="{FF2B5EF4-FFF2-40B4-BE49-F238E27FC236}">
              <a16:creationId xmlns:a16="http://schemas.microsoft.com/office/drawing/2014/main" id="{1A522100-577B-FFC8-670E-A7E2E39E961A}"/>
            </a:ext>
          </a:extLst>
        </xdr:cNvPr>
        <xdr:cNvSpPr txBox="1"/>
      </xdr:nvSpPr>
      <xdr:spPr>
        <a:xfrm>
          <a:off x="8258045" y="5251936"/>
          <a:ext cx="865478" cy="256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39FC093-19B8-470F-9453-8A7D0A3D33FA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/>
            <a:t>$30.097.917</a:t>
          </a:fld>
          <a:endParaRPr lang="en-US" sz="1400" b="1" i="0" u="none" strike="noStrike">
            <a:solidFill>
              <a:srgbClr val="0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739684</xdr:colOff>
      <xdr:row>30</xdr:row>
      <xdr:rowOff>13664</xdr:rowOff>
    </xdr:from>
    <xdr:to>
      <xdr:col>12</xdr:col>
      <xdr:colOff>542972</xdr:colOff>
      <xdr:row>31</xdr:row>
      <xdr:rowOff>137489</xdr:rowOff>
    </xdr:to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2FA8DD3F-C71D-2D89-1723-6351BF6245D0}"/>
            </a:ext>
          </a:extLst>
        </xdr:cNvPr>
        <xdr:cNvSpPr txBox="1"/>
      </xdr:nvSpPr>
      <xdr:spPr>
        <a:xfrm>
          <a:off x="9121684" y="5728664"/>
          <a:ext cx="565288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>
              <a:solidFill>
                <a:schemeClr val="bg1">
                  <a:lumMod val="50000"/>
                </a:schemeClr>
              </a:solidFill>
            </a:rPr>
            <a:t>Qrt 4</a:t>
          </a:r>
        </a:p>
      </xdr:txBody>
    </xdr:sp>
    <xdr:clientData/>
  </xdr:twoCellAnchor>
  <xdr:twoCellAnchor>
    <xdr:from>
      <xdr:col>10</xdr:col>
      <xdr:colOff>31316</xdr:colOff>
      <xdr:row>30</xdr:row>
      <xdr:rowOff>12169</xdr:rowOff>
    </xdr:from>
    <xdr:to>
      <xdr:col>11</xdr:col>
      <xdr:colOff>169336</xdr:colOff>
      <xdr:row>31</xdr:row>
      <xdr:rowOff>135994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A51164FC-19B1-8306-61CA-58476AEE881F}"/>
            </a:ext>
          </a:extLst>
        </xdr:cNvPr>
        <xdr:cNvSpPr txBox="1"/>
      </xdr:nvSpPr>
      <xdr:spPr>
        <a:xfrm>
          <a:off x="7651316" y="5727169"/>
          <a:ext cx="90002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>
              <a:solidFill>
                <a:schemeClr val="bg1">
                  <a:lumMod val="65000"/>
                </a:schemeClr>
              </a:solidFill>
            </a:rPr>
            <a:t>Ingresos:</a:t>
          </a:r>
        </a:p>
      </xdr:txBody>
    </xdr:sp>
    <xdr:clientData/>
  </xdr:twoCellAnchor>
  <xdr:twoCellAnchor>
    <xdr:from>
      <xdr:col>10</xdr:col>
      <xdr:colOff>685939</xdr:colOff>
      <xdr:row>36</xdr:row>
      <xdr:rowOff>76148</xdr:rowOff>
    </xdr:from>
    <xdr:to>
      <xdr:col>12</xdr:col>
      <xdr:colOff>27417</xdr:colOff>
      <xdr:row>37</xdr:row>
      <xdr:rowOff>145824</xdr:rowOff>
    </xdr:to>
    <xdr:sp macro="" textlink="'TD 2'!N6">
      <xdr:nvSpPr>
        <xdr:cNvPr id="91" name="CuadroTexto 90">
          <a:extLst>
            <a:ext uri="{FF2B5EF4-FFF2-40B4-BE49-F238E27FC236}">
              <a16:creationId xmlns:a16="http://schemas.microsoft.com/office/drawing/2014/main" id="{FAE3C6E0-6DC5-8ED2-1167-C1CE2A91E50A}"/>
            </a:ext>
          </a:extLst>
        </xdr:cNvPr>
        <xdr:cNvSpPr txBox="1"/>
      </xdr:nvSpPr>
      <xdr:spPr>
        <a:xfrm>
          <a:off x="8305939" y="6934148"/>
          <a:ext cx="865478" cy="260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5C5133B-57B0-44EA-9DDC-51FF3725EA15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/>
            <a:t>$32.133.603</a:t>
          </a:fld>
          <a:endParaRPr lang="en-US" sz="1400" b="1" i="0" u="none" strike="noStrike">
            <a:solidFill>
              <a:srgbClr val="0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661832</xdr:colOff>
      <xdr:row>29</xdr:row>
      <xdr:rowOff>182998</xdr:rowOff>
    </xdr:from>
    <xdr:to>
      <xdr:col>9</xdr:col>
      <xdr:colOff>465121</xdr:colOff>
      <xdr:row>31</xdr:row>
      <xdr:rowOff>116323</xdr:rowOff>
    </xdr:to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488E7BA8-21AA-6960-5255-DEFAD16076E8}"/>
            </a:ext>
          </a:extLst>
        </xdr:cNvPr>
        <xdr:cNvSpPr txBox="1"/>
      </xdr:nvSpPr>
      <xdr:spPr>
        <a:xfrm>
          <a:off x="6757832" y="5707498"/>
          <a:ext cx="565289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>
              <a:solidFill>
                <a:schemeClr val="bg1">
                  <a:lumMod val="50000"/>
                </a:schemeClr>
              </a:solidFill>
            </a:rPr>
            <a:t>Qrt 3</a:t>
          </a:r>
        </a:p>
      </xdr:txBody>
    </xdr:sp>
    <xdr:clientData/>
  </xdr:twoCellAnchor>
  <xdr:twoCellAnchor>
    <xdr:from>
      <xdr:col>6</xdr:col>
      <xdr:colOff>715464</xdr:colOff>
      <xdr:row>29</xdr:row>
      <xdr:rowOff>181503</xdr:rowOff>
    </xdr:from>
    <xdr:to>
      <xdr:col>8</xdr:col>
      <xdr:colOff>31750</xdr:colOff>
      <xdr:row>31</xdr:row>
      <xdr:rowOff>114828</xdr:rowOff>
    </xdr:to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E2397892-F778-8E88-295E-96F7F0A8F65D}"/>
            </a:ext>
          </a:extLst>
        </xdr:cNvPr>
        <xdr:cNvSpPr txBox="1"/>
      </xdr:nvSpPr>
      <xdr:spPr>
        <a:xfrm>
          <a:off x="5287464" y="5706003"/>
          <a:ext cx="840286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>
              <a:solidFill>
                <a:schemeClr val="bg1">
                  <a:lumMod val="65000"/>
                </a:schemeClr>
              </a:solidFill>
            </a:rPr>
            <a:t>Ingresos:</a:t>
          </a:r>
        </a:p>
      </xdr:txBody>
    </xdr:sp>
    <xdr:clientData/>
  </xdr:twoCellAnchor>
  <xdr:twoCellAnchor>
    <xdr:from>
      <xdr:col>7</xdr:col>
      <xdr:colOff>494620</xdr:colOff>
      <xdr:row>36</xdr:row>
      <xdr:rowOff>54982</xdr:rowOff>
    </xdr:from>
    <xdr:to>
      <xdr:col>8</xdr:col>
      <xdr:colOff>595429</xdr:colOff>
      <xdr:row>37</xdr:row>
      <xdr:rowOff>124658</xdr:rowOff>
    </xdr:to>
    <xdr:sp macro="" textlink="'TD 2'!N5">
      <xdr:nvSpPr>
        <xdr:cNvPr id="94" name="CuadroTexto 93">
          <a:extLst>
            <a:ext uri="{FF2B5EF4-FFF2-40B4-BE49-F238E27FC236}">
              <a16:creationId xmlns:a16="http://schemas.microsoft.com/office/drawing/2014/main" id="{3C37E0FF-70A8-16AF-56B8-23EEF7508B12}"/>
            </a:ext>
          </a:extLst>
        </xdr:cNvPr>
        <xdr:cNvSpPr txBox="1"/>
      </xdr:nvSpPr>
      <xdr:spPr>
        <a:xfrm>
          <a:off x="5828620" y="6912982"/>
          <a:ext cx="862809" cy="260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0B4007C-076B-4825-A667-0FB8F99897D6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/>
            <a:t>$17.348.259</a:t>
          </a:fld>
          <a:endParaRPr lang="en-US" sz="1400" b="1" i="0" u="none" strike="noStrike">
            <a:solidFill>
              <a:srgbClr val="0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467701</xdr:colOff>
      <xdr:row>23</xdr:row>
      <xdr:rowOff>189641</xdr:rowOff>
    </xdr:from>
    <xdr:to>
      <xdr:col>8</xdr:col>
      <xdr:colOff>617566</xdr:colOff>
      <xdr:row>25</xdr:row>
      <xdr:rowOff>65590</xdr:rowOff>
    </xdr:to>
    <xdr:sp macro="" textlink="'TD 2'!O3">
      <xdr:nvSpPr>
        <xdr:cNvPr id="95" name="CuadroTexto 94">
          <a:extLst>
            <a:ext uri="{FF2B5EF4-FFF2-40B4-BE49-F238E27FC236}">
              <a16:creationId xmlns:a16="http://schemas.microsoft.com/office/drawing/2014/main" id="{7DEC5116-888A-4EE0-B02E-15EA679D8F11}"/>
            </a:ext>
          </a:extLst>
        </xdr:cNvPr>
        <xdr:cNvSpPr txBox="1"/>
      </xdr:nvSpPr>
      <xdr:spPr>
        <a:xfrm>
          <a:off x="5801701" y="4571141"/>
          <a:ext cx="911865" cy="256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A2F90E3-6B2D-48A0-9110-A2EEC92F56C3}" type="TxLink">
            <a:rPr lang="en-US" sz="1400" b="1" i="0" u="none" strike="noStrike">
              <a:solidFill>
                <a:srgbClr val="78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38%</a:t>
          </a:fld>
          <a:endParaRPr lang="es-EC" sz="1400" b="1" i="0" u="none" strike="noStrike">
            <a:solidFill>
              <a:srgbClr val="78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575297</xdr:colOff>
      <xdr:row>24</xdr:row>
      <xdr:rowOff>60667</xdr:rowOff>
    </xdr:from>
    <xdr:to>
      <xdr:col>11</xdr:col>
      <xdr:colOff>728098</xdr:colOff>
      <xdr:row>25</xdr:row>
      <xdr:rowOff>127116</xdr:rowOff>
    </xdr:to>
    <xdr:sp macro="" textlink="'TD 2'!O4">
      <xdr:nvSpPr>
        <xdr:cNvPr id="96" name="CuadroTexto 95">
          <a:extLst>
            <a:ext uri="{FF2B5EF4-FFF2-40B4-BE49-F238E27FC236}">
              <a16:creationId xmlns:a16="http://schemas.microsoft.com/office/drawing/2014/main" id="{48A0A868-ECB2-84A3-72E9-F58976BAC6C7}"/>
            </a:ext>
          </a:extLst>
        </xdr:cNvPr>
        <xdr:cNvSpPr txBox="1"/>
      </xdr:nvSpPr>
      <xdr:spPr>
        <a:xfrm>
          <a:off x="8195297" y="4632667"/>
          <a:ext cx="914801" cy="256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A739CC2-6DA0-4396-B524-2ADB2DBF9A7D}" type="TxLink">
            <a:rPr lang="en-US" sz="1400" b="1" i="0" u="none" strike="noStrike">
              <a:solidFill>
                <a:srgbClr val="003049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24%</a:t>
          </a:fld>
          <a:endParaRPr lang="es-EC" sz="1400" b="1" i="0" u="none" strike="noStrike">
            <a:solidFill>
              <a:srgbClr val="003049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593416</xdr:colOff>
      <xdr:row>33</xdr:row>
      <xdr:rowOff>42012</xdr:rowOff>
    </xdr:from>
    <xdr:to>
      <xdr:col>11</xdr:col>
      <xdr:colOff>746217</xdr:colOff>
      <xdr:row>34</xdr:row>
      <xdr:rowOff>108460</xdr:rowOff>
    </xdr:to>
    <xdr:sp macro="" textlink="'TD 2'!O6">
      <xdr:nvSpPr>
        <xdr:cNvPr id="97" name="CuadroTexto 96">
          <a:extLst>
            <a:ext uri="{FF2B5EF4-FFF2-40B4-BE49-F238E27FC236}">
              <a16:creationId xmlns:a16="http://schemas.microsoft.com/office/drawing/2014/main" id="{49627DC0-1B4F-51B6-171E-7AE0014D7C64}"/>
            </a:ext>
          </a:extLst>
        </xdr:cNvPr>
        <xdr:cNvSpPr txBox="1"/>
      </xdr:nvSpPr>
      <xdr:spPr>
        <a:xfrm>
          <a:off x="8213416" y="6328512"/>
          <a:ext cx="914801" cy="256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5E60C46-F460-4933-B1A3-3D90DD77AE1C}" type="TxLink">
            <a:rPr lang="en-US" sz="1400" b="1" i="0" u="none" strike="noStrike">
              <a:solidFill>
                <a:srgbClr val="789BBC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25%</a:t>
          </a:fld>
          <a:endParaRPr lang="es-EC" sz="1400" b="1" i="0" u="none" strike="noStrike">
            <a:solidFill>
              <a:srgbClr val="789BBC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475773</xdr:colOff>
      <xdr:row>33</xdr:row>
      <xdr:rowOff>31429</xdr:rowOff>
    </xdr:from>
    <xdr:to>
      <xdr:col>8</xdr:col>
      <xdr:colOff>625638</xdr:colOff>
      <xdr:row>34</xdr:row>
      <xdr:rowOff>97877</xdr:rowOff>
    </xdr:to>
    <xdr:sp macro="" textlink="'TD 2'!O5">
      <xdr:nvSpPr>
        <xdr:cNvPr id="98" name="CuadroTexto 97">
          <a:extLst>
            <a:ext uri="{FF2B5EF4-FFF2-40B4-BE49-F238E27FC236}">
              <a16:creationId xmlns:a16="http://schemas.microsoft.com/office/drawing/2014/main" id="{2801EDFA-0A92-4B37-327F-8B98DC85BFE7}"/>
            </a:ext>
          </a:extLst>
        </xdr:cNvPr>
        <xdr:cNvSpPr txBox="1"/>
      </xdr:nvSpPr>
      <xdr:spPr>
        <a:xfrm>
          <a:off x="5809773" y="6317929"/>
          <a:ext cx="911865" cy="256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2236DCF0-337F-468C-A7B1-514DA52B1EA7}" type="TxLink">
            <a:rPr lang="en-US" sz="1400" b="1" i="0" u="none" strike="noStrike">
              <a:solidFill>
                <a:srgbClr val="C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14%</a:t>
          </a:fld>
          <a:endParaRPr lang="es-EC" sz="1400" b="1" i="0" u="none" strike="noStrike">
            <a:solidFill>
              <a:srgbClr val="C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488507</xdr:colOff>
      <xdr:row>3</xdr:row>
      <xdr:rowOff>174004</xdr:rowOff>
    </xdr:from>
    <xdr:to>
      <xdr:col>15</xdr:col>
      <xdr:colOff>80507</xdr:colOff>
      <xdr:row>5</xdr:row>
      <xdr:rowOff>161859</xdr:rowOff>
    </xdr:to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26E6B46A-1FE7-450E-AA12-00BFEF0AC8F5}"/>
            </a:ext>
          </a:extLst>
        </xdr:cNvPr>
        <xdr:cNvSpPr txBox="1"/>
      </xdr:nvSpPr>
      <xdr:spPr>
        <a:xfrm>
          <a:off x="10394507" y="745504"/>
          <a:ext cx="1116000" cy="368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20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rPr>
            <a:t>Ingresos:</a:t>
          </a:r>
          <a:endParaRPr lang="es-EC" sz="2400" b="1" i="0" u="none" strike="noStrike" kern="1200" spc="0" baseline="0">
            <a:solidFill>
              <a:schemeClr val="bg2">
                <a:lumMod val="50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47427</xdr:colOff>
      <xdr:row>8</xdr:row>
      <xdr:rowOff>114575</xdr:rowOff>
    </xdr:from>
    <xdr:to>
      <xdr:col>14</xdr:col>
      <xdr:colOff>329427</xdr:colOff>
      <xdr:row>10</xdr:row>
      <xdr:rowOff>139315</xdr:rowOff>
    </xdr:to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88B7B87E-1E81-4B4D-8DEE-62A81DF0C667}"/>
            </a:ext>
          </a:extLst>
        </xdr:cNvPr>
        <xdr:cNvSpPr txBox="1"/>
      </xdr:nvSpPr>
      <xdr:spPr>
        <a:xfrm>
          <a:off x="9953427" y="1638575"/>
          <a:ext cx="1044000" cy="4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6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rPr>
            <a:t>Promedio:</a:t>
          </a:r>
          <a:endParaRPr lang="es-EC" sz="1800" b="1" i="0" u="none" strike="noStrike" kern="1200" spc="0" baseline="0">
            <a:solidFill>
              <a:schemeClr val="bg2">
                <a:lumMod val="50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84532</xdr:colOff>
      <xdr:row>5</xdr:row>
      <xdr:rowOff>183984</xdr:rowOff>
    </xdr:from>
    <xdr:to>
      <xdr:col>15</xdr:col>
      <xdr:colOff>432532</xdr:colOff>
      <xdr:row>8</xdr:row>
      <xdr:rowOff>37939</xdr:rowOff>
    </xdr:to>
    <xdr:sp macro="" textlink="'TD 1'!P3">
      <xdr:nvSpPr>
        <xdr:cNvPr id="104" name="CuadroTexto 103">
          <a:extLst>
            <a:ext uri="{FF2B5EF4-FFF2-40B4-BE49-F238E27FC236}">
              <a16:creationId xmlns:a16="http://schemas.microsoft.com/office/drawing/2014/main" id="{0E602149-8ADA-4AA2-B4A1-09ADA9FEBBEB}"/>
            </a:ext>
          </a:extLst>
        </xdr:cNvPr>
        <xdr:cNvSpPr txBox="1"/>
      </xdr:nvSpPr>
      <xdr:spPr>
        <a:xfrm>
          <a:off x="9990532" y="1136484"/>
          <a:ext cx="1872000" cy="425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5295783-CAA7-4C97-B4BD-0E2316525C89}" type="TxLink">
            <a:rPr lang="en-US" sz="28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/>
            <a:t>$127.414.059</a:t>
          </a:fld>
          <a:endParaRPr lang="en-US" sz="2800" b="1" i="0" u="none" strike="noStrike">
            <a:solidFill>
              <a:srgbClr val="0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178314</xdr:colOff>
      <xdr:row>8</xdr:row>
      <xdr:rowOff>104481</xdr:rowOff>
    </xdr:from>
    <xdr:to>
      <xdr:col>15</xdr:col>
      <xdr:colOff>388314</xdr:colOff>
      <xdr:row>10</xdr:row>
      <xdr:rowOff>18026</xdr:rowOff>
    </xdr:to>
    <xdr:sp macro="" textlink="'TD 1'!Q3">
      <xdr:nvSpPr>
        <xdr:cNvPr id="105" name="CuadroTexto 104">
          <a:extLst>
            <a:ext uri="{FF2B5EF4-FFF2-40B4-BE49-F238E27FC236}">
              <a16:creationId xmlns:a16="http://schemas.microsoft.com/office/drawing/2014/main" id="{172216E5-2B49-4EB3-865E-614C47C554AB}"/>
            </a:ext>
          </a:extLst>
        </xdr:cNvPr>
        <xdr:cNvSpPr txBox="1"/>
      </xdr:nvSpPr>
      <xdr:spPr>
        <a:xfrm>
          <a:off x="10846314" y="1628481"/>
          <a:ext cx="972000" cy="294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E0D4153-B32A-4374-A952-F797A4911329}" type="TxLink">
            <a:rPr lang="en-US" sz="18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/>
            <a:t>$39.036</a:t>
          </a:fld>
          <a:endParaRPr lang="en-US" sz="1800" b="1" i="0" u="none" strike="noStrike">
            <a:solidFill>
              <a:srgbClr val="0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61041</xdr:colOff>
      <xdr:row>3</xdr:row>
      <xdr:rowOff>174389</xdr:rowOff>
    </xdr:from>
    <xdr:to>
      <xdr:col>18</xdr:col>
      <xdr:colOff>13041</xdr:colOff>
      <xdr:row>5</xdr:row>
      <xdr:rowOff>162244</xdr:rowOff>
    </xdr:to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BF63DB02-4438-461C-B732-D683FA65CE24}"/>
            </a:ext>
          </a:extLst>
        </xdr:cNvPr>
        <xdr:cNvSpPr txBox="1"/>
      </xdr:nvSpPr>
      <xdr:spPr>
        <a:xfrm>
          <a:off x="12253041" y="745889"/>
          <a:ext cx="1476000" cy="368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20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rPr>
            <a:t>Total region:</a:t>
          </a:r>
          <a:endParaRPr lang="es-EC" sz="2400" b="1" i="0" u="none" strike="noStrike" kern="1200" spc="0" baseline="0">
            <a:solidFill>
              <a:schemeClr val="bg2">
                <a:lumMod val="50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688473</xdr:colOff>
      <xdr:row>3</xdr:row>
      <xdr:rowOff>161303</xdr:rowOff>
    </xdr:from>
    <xdr:to>
      <xdr:col>20</xdr:col>
      <xdr:colOff>496473</xdr:colOff>
      <xdr:row>5</xdr:row>
      <xdr:rowOff>149158</xdr:rowOff>
    </xdr:to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0C9DE1B2-3CE7-4273-B5EC-1F5C9529D26E}"/>
            </a:ext>
          </a:extLst>
        </xdr:cNvPr>
        <xdr:cNvSpPr txBox="1"/>
      </xdr:nvSpPr>
      <xdr:spPr>
        <a:xfrm>
          <a:off x="14404473" y="732803"/>
          <a:ext cx="1332000" cy="368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20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rPr>
            <a:t>#Ciudades:</a:t>
          </a:r>
          <a:endParaRPr lang="es-EC" sz="2400" b="1" i="0" u="none" strike="noStrike" kern="1200" spc="0" baseline="0">
            <a:solidFill>
              <a:schemeClr val="bg2">
                <a:lumMod val="50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441739</xdr:colOff>
      <xdr:row>6</xdr:row>
      <xdr:rowOff>58192</xdr:rowOff>
    </xdr:from>
    <xdr:to>
      <xdr:col>17</xdr:col>
      <xdr:colOff>398839</xdr:colOff>
      <xdr:row>10</xdr:row>
      <xdr:rowOff>13804</xdr:rowOff>
    </xdr:to>
    <xdr:sp macro="" textlink="'TD 1'!R3">
      <xdr:nvSpPr>
        <xdr:cNvPr id="110" name="CuadroTexto 109">
          <a:extLst>
            <a:ext uri="{FF2B5EF4-FFF2-40B4-BE49-F238E27FC236}">
              <a16:creationId xmlns:a16="http://schemas.microsoft.com/office/drawing/2014/main" id="{1B45767F-7E35-442C-ABEB-1ACED1919A70}"/>
            </a:ext>
          </a:extLst>
        </xdr:cNvPr>
        <xdr:cNvSpPr txBox="1"/>
      </xdr:nvSpPr>
      <xdr:spPr>
        <a:xfrm>
          <a:off x="12589565" y="1217757"/>
          <a:ext cx="716339" cy="728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E48741A-2DB6-43F1-A4D3-0666564BBDCF}" type="TxLink">
            <a:rPr lang="en-US" sz="44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/>
            <a:t>3264</a:t>
          </a:fld>
          <a:endParaRPr lang="en-US" sz="4400" b="1" i="0" u="none" strike="noStrike">
            <a:solidFill>
              <a:srgbClr val="0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303696</xdr:colOff>
      <xdr:row>6</xdr:row>
      <xdr:rowOff>60949</xdr:rowOff>
    </xdr:from>
    <xdr:to>
      <xdr:col>20</xdr:col>
      <xdr:colOff>50980</xdr:colOff>
      <xdr:row>9</xdr:row>
      <xdr:rowOff>138044</xdr:rowOff>
    </xdr:to>
    <xdr:sp macro="" textlink="'TD 1'!S3">
      <xdr:nvSpPr>
        <xdr:cNvPr id="111" name="CuadroTexto 110">
          <a:extLst>
            <a:ext uri="{FF2B5EF4-FFF2-40B4-BE49-F238E27FC236}">
              <a16:creationId xmlns:a16="http://schemas.microsoft.com/office/drawing/2014/main" id="{5308CCE1-5BA2-4127-A257-C520EF9A5714}"/>
            </a:ext>
          </a:extLst>
        </xdr:cNvPr>
        <xdr:cNvSpPr txBox="1"/>
      </xdr:nvSpPr>
      <xdr:spPr>
        <a:xfrm>
          <a:off x="14729239" y="1220514"/>
          <a:ext cx="506524" cy="6568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0E3E270-08B7-4714-8A59-7D926153EA97}" type="TxLink">
            <a:rPr lang="en-US" sz="44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rPr>
            <a:pPr marL="0" indent="0"/>
            <a:t>9</a:t>
          </a:fld>
          <a:endParaRPr lang="en-US" sz="4400" b="1" i="0" u="none" strike="noStrike">
            <a:solidFill>
              <a:srgbClr val="000000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16908</xdr:colOff>
      <xdr:row>12</xdr:row>
      <xdr:rowOff>48682</xdr:rowOff>
    </xdr:from>
    <xdr:to>
      <xdr:col>17</xdr:col>
      <xdr:colOff>0</xdr:colOff>
      <xdr:row>38</xdr:row>
      <xdr:rowOff>68039</xdr:rowOff>
    </xdr:to>
    <xdr:sp macro="" textlink="">
      <xdr:nvSpPr>
        <xdr:cNvPr id="112" name="Rectángulo: esquinas redondeadas 111">
          <a:extLst>
            <a:ext uri="{FF2B5EF4-FFF2-40B4-BE49-F238E27FC236}">
              <a16:creationId xmlns:a16="http://schemas.microsoft.com/office/drawing/2014/main" id="{A4B77919-BD2A-4884-9EBF-9E72365DBDBA}"/>
            </a:ext>
          </a:extLst>
        </xdr:cNvPr>
        <xdr:cNvSpPr/>
      </xdr:nvSpPr>
      <xdr:spPr>
        <a:xfrm rot="5400000">
          <a:off x="9139434" y="3124840"/>
          <a:ext cx="4798568" cy="305782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11</a:t>
          </a:r>
        </a:p>
      </xdr:txBody>
    </xdr:sp>
    <xdr:clientData/>
  </xdr:twoCellAnchor>
  <xdr:twoCellAnchor>
    <xdr:from>
      <xdr:col>17</xdr:col>
      <xdr:colOff>114872</xdr:colOff>
      <xdr:row>12</xdr:row>
      <xdr:rowOff>65013</xdr:rowOff>
    </xdr:from>
    <xdr:to>
      <xdr:col>21</xdr:col>
      <xdr:colOff>0</xdr:colOff>
      <xdr:row>38</xdr:row>
      <xdr:rowOff>84370</xdr:rowOff>
    </xdr:to>
    <xdr:sp macro="" textlink="">
      <xdr:nvSpPr>
        <xdr:cNvPr id="113" name="Rectángulo: esquinas redondeadas 112">
          <a:extLst>
            <a:ext uri="{FF2B5EF4-FFF2-40B4-BE49-F238E27FC236}">
              <a16:creationId xmlns:a16="http://schemas.microsoft.com/office/drawing/2014/main" id="{B6BD0F29-88F3-4FA0-A8B2-3B4BA91B37E2}"/>
            </a:ext>
          </a:extLst>
        </xdr:cNvPr>
        <xdr:cNvSpPr/>
      </xdr:nvSpPr>
      <xdr:spPr>
        <a:xfrm rot="5400000">
          <a:off x="12098239" y="3321646"/>
          <a:ext cx="4972357" cy="303109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11</a:t>
          </a:r>
        </a:p>
      </xdr:txBody>
    </xdr:sp>
    <xdr:clientData/>
  </xdr:twoCellAnchor>
  <xdr:twoCellAnchor>
    <xdr:from>
      <xdr:col>13</xdr:col>
      <xdr:colOff>3606</xdr:colOff>
      <xdr:row>15</xdr:row>
      <xdr:rowOff>0</xdr:rowOff>
    </xdr:from>
    <xdr:to>
      <xdr:col>17</xdr:col>
      <xdr:colOff>107144</xdr:colOff>
      <xdr:row>38</xdr:row>
      <xdr:rowOff>31266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100C6425-2F06-4FB3-AC4B-BBED2D6A5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250323</xdr:colOff>
      <xdr:row>12</xdr:row>
      <xdr:rowOff>123950</xdr:rowOff>
    </xdr:from>
    <xdr:to>
      <xdr:col>16</xdr:col>
      <xdr:colOff>204106</xdr:colOff>
      <xdr:row>14</xdr:row>
      <xdr:rowOff>1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664D055A-F7FE-4FC8-9DC8-CB7D81D40966}"/>
            </a:ext>
          </a:extLst>
        </xdr:cNvPr>
        <xdr:cNvSpPr txBox="1"/>
      </xdr:nvSpPr>
      <xdr:spPr>
        <a:xfrm>
          <a:off x="10122857" y="2440842"/>
          <a:ext cx="2232060" cy="262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rPr>
            <a:t>Representantes de ventas:</a:t>
          </a:r>
          <a:endParaRPr lang="es-EC" sz="1600" b="1" i="0" u="none" strike="noStrike" kern="1200" spc="0" baseline="0">
            <a:solidFill>
              <a:schemeClr val="bg2">
                <a:lumMod val="50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34679</xdr:colOff>
      <xdr:row>14</xdr:row>
      <xdr:rowOff>105480</xdr:rowOff>
    </xdr:from>
    <xdr:to>
      <xdr:col>16</xdr:col>
      <xdr:colOff>740514</xdr:colOff>
      <xdr:row>15</xdr:row>
      <xdr:rowOff>105479</xdr:rowOff>
    </xdr:to>
    <xdr:sp macro="" textlink="'TD 3'!I7">
      <xdr:nvSpPr>
        <xdr:cNvPr id="59" name="Rectángulo 58">
          <a:extLst>
            <a:ext uri="{FF2B5EF4-FFF2-40B4-BE49-F238E27FC236}">
              <a16:creationId xmlns:a16="http://schemas.microsoft.com/office/drawing/2014/main" id="{F9EA402B-D189-8644-1A34-8DB7FC0EA4D4}"/>
            </a:ext>
          </a:extLst>
        </xdr:cNvPr>
        <xdr:cNvSpPr/>
      </xdr:nvSpPr>
      <xdr:spPr>
        <a:xfrm>
          <a:off x="9924058" y="2790379"/>
          <a:ext cx="2988000" cy="191778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1719718-BCF8-4B65-ADAD-B101F7A90404}" type="TxLink">
            <a:rPr lang="en-US" sz="8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Los 3 mejores representantes de ventas traen 42% de los ingresos</a:t>
          </a:fld>
          <a:endParaRPr lang="es-EC" sz="800" b="1"/>
        </a:p>
      </xdr:txBody>
    </xdr:sp>
    <xdr:clientData/>
  </xdr:twoCellAnchor>
  <xdr:twoCellAnchor>
    <xdr:from>
      <xdr:col>17</xdr:col>
      <xdr:colOff>97696</xdr:colOff>
      <xdr:row>13</xdr:row>
      <xdr:rowOff>174446</xdr:rowOff>
    </xdr:from>
    <xdr:to>
      <xdr:col>21</xdr:col>
      <xdr:colOff>0</xdr:colOff>
      <xdr:row>25</xdr:row>
      <xdr:rowOff>35722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0" name="Gráfico 59">
              <a:extLst>
                <a:ext uri="{FF2B5EF4-FFF2-40B4-BE49-F238E27FC236}">
                  <a16:creationId xmlns:a16="http://schemas.microsoft.com/office/drawing/2014/main" id="{99DAB9C4-639E-438E-8BB2-F0F7851816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51696" y="2650946"/>
              <a:ext cx="2950304" cy="2147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293066</xdr:colOff>
      <xdr:row>12</xdr:row>
      <xdr:rowOff>122113</xdr:rowOff>
    </xdr:from>
    <xdr:to>
      <xdr:col>20</xdr:col>
      <xdr:colOff>246849</xdr:colOff>
      <xdr:row>13</xdr:row>
      <xdr:rowOff>193549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74ADFB13-2308-4044-86EB-7539565E9695}"/>
            </a:ext>
          </a:extLst>
        </xdr:cNvPr>
        <xdr:cNvSpPr txBox="1"/>
      </xdr:nvSpPr>
      <xdr:spPr>
        <a:xfrm>
          <a:off x="13164028" y="2466728"/>
          <a:ext cx="2225129" cy="266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rPr>
            <a:t>Analisis de tiendas: </a:t>
          </a:r>
          <a:endParaRPr lang="es-EC" sz="1600" b="1" i="0" u="none" strike="noStrike" kern="1200" spc="0" baseline="0">
            <a:solidFill>
              <a:schemeClr val="bg2">
                <a:lumMod val="50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177145</xdr:colOff>
      <xdr:row>27</xdr:row>
      <xdr:rowOff>79295</xdr:rowOff>
    </xdr:from>
    <xdr:to>
      <xdr:col>21</xdr:col>
      <xdr:colOff>0</xdr:colOff>
      <xdr:row>38</xdr:row>
      <xdr:rowOff>117515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76E4370C-3D2B-405B-B8C9-0000DB0D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103243</xdr:colOff>
      <xdr:row>25</xdr:row>
      <xdr:rowOff>136547</xdr:rowOff>
    </xdr:from>
    <xdr:to>
      <xdr:col>21</xdr:col>
      <xdr:colOff>0</xdr:colOff>
      <xdr:row>26</xdr:row>
      <xdr:rowOff>103243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4E61CE60-73AD-523C-D93A-51B16C485149}"/>
            </a:ext>
          </a:extLst>
        </xdr:cNvPr>
        <xdr:cNvSpPr/>
      </xdr:nvSpPr>
      <xdr:spPr>
        <a:xfrm>
          <a:off x="13068566" y="4882395"/>
          <a:ext cx="3047334" cy="15653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17</xdr:col>
      <xdr:colOff>290526</xdr:colOff>
      <xdr:row>26</xdr:row>
      <xdr:rowOff>81110</xdr:rowOff>
    </xdr:from>
    <xdr:to>
      <xdr:col>20</xdr:col>
      <xdr:colOff>244309</xdr:colOff>
      <xdr:row>27</xdr:row>
      <xdr:rowOff>152546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58B57E40-C0B7-49A1-B6C5-22F4D645BEC6}"/>
            </a:ext>
          </a:extLst>
        </xdr:cNvPr>
        <xdr:cNvSpPr txBox="1"/>
      </xdr:nvSpPr>
      <xdr:spPr>
        <a:xfrm>
          <a:off x="13223497" y="5066272"/>
          <a:ext cx="2236072" cy="2631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j-lt"/>
              <a:ea typeface="+mn-ea"/>
              <a:cs typeface="+mn-cs"/>
            </a:rPr>
            <a:t>Ingresos por productos: </a:t>
          </a:r>
          <a:endParaRPr lang="es-EC" sz="1600" b="1" i="0" u="none" strike="noStrike" kern="1200" spc="0" baseline="0">
            <a:solidFill>
              <a:schemeClr val="bg2">
                <a:lumMod val="50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510759</xdr:colOff>
      <xdr:row>12</xdr:row>
      <xdr:rowOff>8283</xdr:rowOff>
    </xdr:from>
    <xdr:to>
      <xdr:col>2</xdr:col>
      <xdr:colOff>178263</xdr:colOff>
      <xdr:row>25</xdr:row>
      <xdr:rowOff>15891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4" name="Ciudad">
              <a:extLst>
                <a:ext uri="{FF2B5EF4-FFF2-40B4-BE49-F238E27FC236}">
                  <a16:creationId xmlns:a16="http://schemas.microsoft.com/office/drawing/2014/main" id="{2EF9B2E3-0253-46D6-8CA6-AD476EC4CD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759" y="2327413"/>
              <a:ext cx="1185982" cy="25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731629</xdr:colOff>
      <xdr:row>6</xdr:row>
      <xdr:rowOff>91117</xdr:rowOff>
    </xdr:from>
    <xdr:to>
      <xdr:col>1</xdr:col>
      <xdr:colOff>656390</xdr:colOff>
      <xdr:row>9</xdr:row>
      <xdr:rowOff>179463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5" name="Año">
              <a:extLst>
                <a:ext uri="{FF2B5EF4-FFF2-40B4-BE49-F238E27FC236}">
                  <a16:creationId xmlns:a16="http://schemas.microsoft.com/office/drawing/2014/main" id="{22F1F30A-B82E-499B-B6EE-7901E8AC5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629" y="1250682"/>
              <a:ext cx="684000" cy="6681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510759</xdr:colOff>
      <xdr:row>27</xdr:row>
      <xdr:rowOff>45698</xdr:rowOff>
    </xdr:from>
    <xdr:to>
      <xdr:col>2</xdr:col>
      <xdr:colOff>155163</xdr:colOff>
      <xdr:row>34</xdr:row>
      <xdr:rowOff>168871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Tiendas">
              <a:extLst>
                <a:ext uri="{FF2B5EF4-FFF2-40B4-BE49-F238E27FC236}">
                  <a16:creationId xmlns:a16="http://schemas.microsoft.com/office/drawing/2014/main" id="{B07224D3-A212-450A-8B42-BC73BB171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759" y="5263741"/>
              <a:ext cx="1162882" cy="14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2</xdr:row>
      <xdr:rowOff>28295</xdr:rowOff>
    </xdr:from>
    <xdr:to>
      <xdr:col>2</xdr:col>
      <xdr:colOff>676275</xdr:colOff>
      <xdr:row>3</xdr:row>
      <xdr:rowOff>153398</xdr:rowOff>
    </xdr:to>
    <xdr:sp macro="" textlink="">
      <xdr:nvSpPr>
        <xdr:cNvPr id="68" name="Rectángulo 67">
          <a:extLst>
            <a:ext uri="{FF2B5EF4-FFF2-40B4-BE49-F238E27FC236}">
              <a16:creationId xmlns:a16="http://schemas.microsoft.com/office/drawing/2014/main" id="{4BFA165E-7C18-485D-BF7F-CDCF6C303F79}"/>
            </a:ext>
          </a:extLst>
        </xdr:cNvPr>
        <xdr:cNvSpPr/>
      </xdr:nvSpPr>
      <xdr:spPr>
        <a:xfrm>
          <a:off x="28575" y="414817"/>
          <a:ext cx="2166178" cy="318364"/>
        </a:xfrm>
        <a:prstGeom prst="rect">
          <a:avLst/>
        </a:prstGeom>
        <a:solidFill>
          <a:srgbClr val="00304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600" b="1"/>
            <a:t>FILTRO</a:t>
          </a:r>
        </a:p>
      </xdr:txBody>
    </xdr:sp>
    <xdr:clientData/>
  </xdr:twoCellAnchor>
  <xdr:twoCellAnchor>
    <xdr:from>
      <xdr:col>0</xdr:col>
      <xdr:colOff>13804</xdr:colOff>
      <xdr:row>4</xdr:row>
      <xdr:rowOff>27611</xdr:rowOff>
    </xdr:from>
    <xdr:to>
      <xdr:col>2</xdr:col>
      <xdr:colOff>661504</xdr:colOff>
      <xdr:row>6</xdr:row>
      <xdr:rowOff>109089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88F7A27F-479B-4D7A-A801-88E0901F87CA}"/>
            </a:ext>
          </a:extLst>
        </xdr:cNvPr>
        <xdr:cNvSpPr/>
      </xdr:nvSpPr>
      <xdr:spPr>
        <a:xfrm>
          <a:off x="13804" y="800654"/>
          <a:ext cx="2166178" cy="468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2400" b="1" i="1"/>
            <a:t>Años</a:t>
          </a:r>
        </a:p>
      </xdr:txBody>
    </xdr:sp>
    <xdr:clientData/>
  </xdr:twoCellAnchor>
  <xdr:twoCellAnchor>
    <xdr:from>
      <xdr:col>0</xdr:col>
      <xdr:colOff>0</xdr:colOff>
      <xdr:row>9</xdr:row>
      <xdr:rowOff>83381</xdr:rowOff>
    </xdr:from>
    <xdr:to>
      <xdr:col>2</xdr:col>
      <xdr:colOff>647700</xdr:colOff>
      <xdr:row>11</xdr:row>
      <xdr:rowOff>164859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5C655825-FDF8-44CC-BB6D-CAAEB05D5FF3}"/>
            </a:ext>
          </a:extLst>
        </xdr:cNvPr>
        <xdr:cNvSpPr/>
      </xdr:nvSpPr>
      <xdr:spPr>
        <a:xfrm>
          <a:off x="0" y="1822729"/>
          <a:ext cx="2166178" cy="468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2400" b="1" i="1"/>
            <a:t>Ciudades</a:t>
          </a:r>
        </a:p>
      </xdr:txBody>
    </xdr:sp>
    <xdr:clientData/>
  </xdr:twoCellAnchor>
  <xdr:twoCellAnchor>
    <xdr:from>
      <xdr:col>0</xdr:col>
      <xdr:colOff>0</xdr:colOff>
      <xdr:row>24</xdr:row>
      <xdr:rowOff>166210</xdr:rowOff>
    </xdr:from>
    <xdr:to>
      <xdr:col>2</xdr:col>
      <xdr:colOff>510761</xdr:colOff>
      <xdr:row>27</xdr:row>
      <xdr:rowOff>54428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6F0AC6D9-45CF-A916-4A72-3C61D91072EA}"/>
            </a:ext>
          </a:extLst>
        </xdr:cNvPr>
        <xdr:cNvSpPr/>
      </xdr:nvSpPr>
      <xdr:spPr>
        <a:xfrm>
          <a:off x="0" y="4804471"/>
          <a:ext cx="2029239" cy="468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2400" b="1" i="1"/>
            <a:t>Tiendas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0.23409</cdr:x>
      <cdr:y>0.06562</cdr:y>
    </cdr:from>
    <cdr:to>
      <cdr:x>0.78317</cdr:x>
      <cdr:y>0.14503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61F597B-90D6-13A1-BC62-AB9F5C981302}"/>
            </a:ext>
          </a:extLst>
        </cdr:cNvPr>
        <cdr:cNvSpPr txBox="1"/>
      </cdr:nvSpPr>
      <cdr:spPr>
        <a:xfrm xmlns:a="http://schemas.openxmlformats.org/drawingml/2006/main">
          <a:off x="629272" y="212519"/>
          <a:ext cx="1476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C" sz="1200" b="1" i="0">
              <a:solidFill>
                <a:schemeClr val="bg1">
                  <a:lumMod val="65000"/>
                </a:schemeClr>
              </a:solidFill>
              <a:latin typeface="+mj-lt"/>
            </a:rPr>
            <a:t>Flujo de caja regional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0.69333</cdr:x>
      <cdr:y>0.02749</cdr:y>
    </cdr:from>
    <cdr:to>
      <cdr:x>0.99218</cdr:x>
      <cdr:y>0.97767</cdr:y>
    </cdr:to>
    <cdr:grpSp>
      <cdr:nvGrpSpPr>
        <cdr:cNvPr id="28" name="Grupo 27">
          <a:extLst xmlns:a="http://schemas.openxmlformats.org/drawingml/2006/main">
            <a:ext uri="{FF2B5EF4-FFF2-40B4-BE49-F238E27FC236}">
              <a16:creationId xmlns:a16="http://schemas.microsoft.com/office/drawing/2014/main" id="{1A211417-8749-9268-BDA2-A9DA51A2A18B}"/>
            </a:ext>
          </a:extLst>
        </cdr:cNvPr>
        <cdr:cNvGrpSpPr/>
      </cdr:nvGrpSpPr>
      <cdr:grpSpPr>
        <a:xfrm xmlns:a="http://schemas.openxmlformats.org/drawingml/2006/main">
          <a:off x="2185056" y="121307"/>
          <a:ext cx="941837" cy="4192922"/>
          <a:chOff x="2057378" y="118468"/>
          <a:chExt cx="1263303" cy="4094459"/>
        </a:xfrm>
      </cdr:grpSpPr>
      <cdr:sp macro="" textlink="'TD 3'!$E$4">
        <cdr:nvSpPr>
          <cdr:cNvPr id="3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D20DE391-D617-E099-02AA-649D59301F1F}"/>
              </a:ext>
            </a:extLst>
          </cdr:cNvPr>
          <cdr:cNvSpPr txBox="1"/>
        </cdr:nvSpPr>
        <cdr:spPr>
          <a:xfrm xmlns:a="http://schemas.openxmlformats.org/drawingml/2006/main">
            <a:off x="2057378" y="326041"/>
            <a:ext cx="1263303" cy="30038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A6D6FFFD-F105-4C32-B1C7-07545E08F24E}" type="TxLink">
              <a:rPr lang="en-US" sz="1200" b="1" i="0" u="none" strike="noStrike">
                <a:solidFill>
                  <a:srgbClr val="003049"/>
                </a:solidFill>
                <a:latin typeface="Calibri"/>
                <a:ea typeface="+mn-ea"/>
                <a:cs typeface="Calibri"/>
              </a:rPr>
              <a:pPr marL="0" indent="0" algn="l"/>
              <a:t>Louis N.</a:t>
            </a:fld>
            <a:endParaRPr lang="es-EC" sz="1200" b="1" i="0" u="none" strike="noStrike">
              <a:solidFill>
                <a:srgbClr val="003049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5">
        <cdr:nvSpPr>
          <cdr:cNvPr id="4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D72C92DA-95DA-F14F-D2C7-F3333AFF78CF}"/>
              </a:ext>
            </a:extLst>
          </cdr:cNvPr>
          <cdr:cNvSpPr txBox="1"/>
        </cdr:nvSpPr>
        <cdr:spPr>
          <a:xfrm xmlns:a="http://schemas.openxmlformats.org/drawingml/2006/main">
            <a:off x="2057378" y="585899"/>
            <a:ext cx="1263303" cy="30038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7DDADD27-F849-4AE0-A911-18D0314AFA62}" type="TxLink">
              <a:rPr lang="en-US" sz="1200" b="1" i="0" u="none" strike="noStrike">
                <a:solidFill>
                  <a:srgbClr val="003049"/>
                </a:solidFill>
                <a:latin typeface="Calibri"/>
                <a:ea typeface="+mn-ea"/>
                <a:cs typeface="Calibri"/>
              </a:rPr>
              <a:pPr marL="0" indent="0" algn="l"/>
              <a:t>Jansen B.</a:t>
            </a:fld>
            <a:endParaRPr lang="es-EC" sz="1200" b="1" i="0" u="none" strike="noStrike">
              <a:solidFill>
                <a:srgbClr val="003049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3">
        <cdr:nvSpPr>
          <cdr:cNvPr id="2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19170F68-7F6D-F13F-BBC8-8821B6E6D7FC}"/>
              </a:ext>
            </a:extLst>
          </cdr:cNvPr>
          <cdr:cNvSpPr txBox="1"/>
        </cdr:nvSpPr>
        <cdr:spPr>
          <a:xfrm xmlns:a="http://schemas.openxmlformats.org/drawingml/2006/main">
            <a:off x="2057378" y="118468"/>
            <a:ext cx="1263303" cy="24129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fld id="{34DC3C6C-200A-49B5-AB76-11CA05F81035}" type="TxLink">
              <a:rPr lang="en-US" sz="1200" b="1" i="0" u="none" strike="noStrike">
                <a:solidFill>
                  <a:srgbClr val="003049"/>
                </a:solidFill>
                <a:latin typeface="Calibri"/>
                <a:cs typeface="Calibri"/>
              </a:rPr>
              <a:pPr algn="l"/>
              <a:t>Andrew T.</a:t>
            </a:fld>
            <a:endParaRPr lang="es-EC" sz="1200" b="1">
              <a:solidFill>
                <a:srgbClr val="003049"/>
              </a:solidFill>
            </a:endParaRPr>
          </a:p>
        </cdr:txBody>
      </cdr:sp>
      <cdr:sp macro="" textlink="'TD 3'!$E$6">
        <cdr:nvSpPr>
          <cdr:cNvPr id="5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F0846686-61DD-AA9B-AF20-09DDA6A725E6}"/>
              </a:ext>
            </a:extLst>
          </cdr:cNvPr>
          <cdr:cNvSpPr txBox="1"/>
        </cdr:nvSpPr>
        <cdr:spPr>
          <a:xfrm xmlns:a="http://schemas.openxmlformats.org/drawingml/2006/main">
            <a:off x="2057378" y="824530"/>
            <a:ext cx="1263303" cy="30038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A5421A84-2CDB-48CC-AA3B-7D7FA443ACB3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Dennis C.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7">
        <cdr:nvSpPr>
          <cdr:cNvPr id="6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AC01FD3F-B6A9-1CF2-CF58-7901319DE51C}"/>
              </a:ext>
            </a:extLst>
          </cdr:cNvPr>
          <cdr:cNvSpPr txBox="1"/>
        </cdr:nvSpPr>
        <cdr:spPr>
          <a:xfrm xmlns:a="http://schemas.openxmlformats.org/drawingml/2006/main">
            <a:off x="2057378" y="1072073"/>
            <a:ext cx="1263303" cy="30038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2A613646-1C93-4F65-9A3E-719906B3F0EF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Trevor P.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8">
        <cdr:nvSpPr>
          <cdr:cNvPr id="7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B9388DB2-6660-8654-CAAE-CE378F3B0583}"/>
              </a:ext>
            </a:extLst>
          </cdr:cNvPr>
          <cdr:cNvSpPr txBox="1"/>
        </cdr:nvSpPr>
        <cdr:spPr>
          <a:xfrm xmlns:a="http://schemas.openxmlformats.org/drawingml/2006/main">
            <a:off x="2057378" y="1296126"/>
            <a:ext cx="1263303" cy="30038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7F1599AC-4565-457A-822B-D1C619CE3708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Jason W.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9">
        <cdr:nvSpPr>
          <cdr:cNvPr id="8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2237DF99-C80C-11B4-E3F9-EEFE4878DF3E}"/>
              </a:ext>
            </a:extLst>
          </cdr:cNvPr>
          <cdr:cNvSpPr txBox="1"/>
        </cdr:nvSpPr>
        <cdr:spPr>
          <a:xfrm xmlns:a="http://schemas.openxmlformats.org/drawingml/2006/main">
            <a:off x="2057378" y="1542417"/>
            <a:ext cx="1263303" cy="30038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5FC887EF-F738-4FFF-898C-BCA1139147DA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Bryan K.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10">
        <cdr:nvSpPr>
          <cdr:cNvPr id="9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844427F4-2A15-B1A4-6B79-6B1544B2A4AD}"/>
              </a:ext>
            </a:extLst>
          </cdr:cNvPr>
          <cdr:cNvSpPr txBox="1"/>
        </cdr:nvSpPr>
        <cdr:spPr>
          <a:xfrm xmlns:a="http://schemas.openxmlformats.org/drawingml/2006/main">
            <a:off x="2057378" y="1785332"/>
            <a:ext cx="1263303" cy="30038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3C2F0B0B-3E03-4AEB-BA86-DC54FB48E3BC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Claire P.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11">
        <cdr:nvSpPr>
          <cdr:cNvPr id="10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EF681A5C-6DFD-1FC5-1F64-534BF0D15FB1}"/>
              </a:ext>
            </a:extLst>
          </cdr:cNvPr>
          <cdr:cNvSpPr txBox="1"/>
        </cdr:nvSpPr>
        <cdr:spPr>
          <a:xfrm xmlns:a="http://schemas.openxmlformats.org/drawingml/2006/main">
            <a:off x="2057378" y="2011843"/>
            <a:ext cx="1263303" cy="30038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E3BD1B63-70BE-4315-A68D-04ECF80B41DE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George C.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12">
        <cdr:nvSpPr>
          <cdr:cNvPr id="11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D3A9731F-7B91-5F00-CA5E-689065919704}"/>
              </a:ext>
            </a:extLst>
          </cdr:cNvPr>
          <cdr:cNvSpPr txBox="1"/>
        </cdr:nvSpPr>
        <cdr:spPr>
          <a:xfrm xmlns:a="http://schemas.openxmlformats.org/drawingml/2006/main">
            <a:off x="2057378" y="2259220"/>
            <a:ext cx="1263303" cy="30038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62080C0E-25A4-4042-B052-19FFDCD912DC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Winnie C.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13">
        <cdr:nvSpPr>
          <cdr:cNvPr id="12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EACFFD50-4E1B-B854-E21B-82A3D2A529DE}"/>
              </a:ext>
            </a:extLst>
          </cdr:cNvPr>
          <cdr:cNvSpPr txBox="1"/>
        </cdr:nvSpPr>
        <cdr:spPr>
          <a:xfrm xmlns:a="http://schemas.openxmlformats.org/drawingml/2006/main">
            <a:off x="2057378" y="2492187"/>
            <a:ext cx="1263303" cy="30038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C7FFCCC9-0BC9-43AE-86D6-DF615940CE4D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Toshiro T.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14">
        <cdr:nvSpPr>
          <cdr:cNvPr id="13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75C63499-1442-4254-9EA9-EA89DEC02666}"/>
              </a:ext>
            </a:extLst>
          </cdr:cNvPr>
          <cdr:cNvSpPr txBox="1"/>
        </cdr:nvSpPr>
        <cdr:spPr>
          <a:xfrm xmlns:a="http://schemas.openxmlformats.org/drawingml/2006/main">
            <a:off x="2057378" y="2727901"/>
            <a:ext cx="1263303" cy="30038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88F0588A-908D-4E22-8ACE-E15AE80A92ED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Edson L.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15">
        <cdr:nvSpPr>
          <cdr:cNvPr id="14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FDB64E38-29B3-003F-EE2C-7281530AA589}"/>
              </a:ext>
            </a:extLst>
          </cdr:cNvPr>
          <cdr:cNvSpPr txBox="1"/>
        </cdr:nvSpPr>
        <cdr:spPr>
          <a:xfrm xmlns:a="http://schemas.openxmlformats.org/drawingml/2006/main">
            <a:off x="2057378" y="2959615"/>
            <a:ext cx="1263303" cy="30038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A6A9235F-3A46-4309-B803-B268D9981F7C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Michelle L.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16">
        <cdr:nvSpPr>
          <cdr:cNvPr id="15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6C252C6D-8B36-D321-C60C-593B3405AFDB}"/>
              </a:ext>
            </a:extLst>
          </cdr:cNvPr>
          <cdr:cNvSpPr txBox="1"/>
        </cdr:nvSpPr>
        <cdr:spPr>
          <a:xfrm xmlns:a="http://schemas.openxmlformats.org/drawingml/2006/main">
            <a:off x="2057378" y="3198244"/>
            <a:ext cx="1263303" cy="30038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D6411167-6C1E-49B1-B374-9623ED7A6BF4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Yui M.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17">
        <cdr:nvSpPr>
          <cdr:cNvPr id="25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1E235101-684D-734B-95E4-09B7978B11CE}"/>
              </a:ext>
            </a:extLst>
          </cdr:cNvPr>
          <cdr:cNvSpPr txBox="1"/>
        </cdr:nvSpPr>
        <cdr:spPr>
          <a:xfrm xmlns:a="http://schemas.openxmlformats.org/drawingml/2006/main">
            <a:off x="2057378" y="3442197"/>
            <a:ext cx="1263303" cy="30038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A1F07E75-D4DB-41EB-848B-B427D8E461DF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Simon W.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18">
        <cdr:nvSpPr>
          <cdr:cNvPr id="26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893F78DF-F608-6203-D958-9C3B04EE29EA}"/>
              </a:ext>
            </a:extLst>
          </cdr:cNvPr>
          <cdr:cNvSpPr txBox="1"/>
        </cdr:nvSpPr>
        <cdr:spPr>
          <a:xfrm xmlns:a="http://schemas.openxmlformats.org/drawingml/2006/main">
            <a:off x="2057378" y="3673912"/>
            <a:ext cx="1263303" cy="30038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35C3DC66-B02C-45DE-AF56-3EEDAF0BBC5D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Emma J.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  <cdr:sp macro="" textlink="'TD 3'!$E$19">
        <cdr:nvSpPr>
          <cdr:cNvPr id="27" name="CuadroTexto 44">
            <a:extLst xmlns:a="http://schemas.openxmlformats.org/drawingml/2006/main">
              <a:ext uri="{FF2B5EF4-FFF2-40B4-BE49-F238E27FC236}">
                <a16:creationId xmlns:a16="http://schemas.microsoft.com/office/drawing/2014/main" id="{C6EE61D9-4AFF-09DC-BE37-F022165600C8}"/>
              </a:ext>
            </a:extLst>
          </cdr:cNvPr>
          <cdr:cNvSpPr txBox="1"/>
        </cdr:nvSpPr>
        <cdr:spPr>
          <a:xfrm xmlns:a="http://schemas.openxmlformats.org/drawingml/2006/main">
            <a:off x="2057378" y="3912541"/>
            <a:ext cx="1263303" cy="30038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ctr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 algn="l"/>
            <a:fld id="{2F88ED60-0758-48CC-8D05-48D7B27A072F}" type="TxLink">
              <a:rPr lang="en-US" sz="1200" b="1" i="0" u="none" strike="noStrike">
                <a:solidFill>
                  <a:srgbClr val="789BBC"/>
                </a:solidFill>
                <a:latin typeface="Calibri"/>
                <a:ea typeface="+mn-ea"/>
                <a:cs typeface="Calibri"/>
              </a:rPr>
              <a:pPr marL="0" indent="0" algn="l"/>
              <a:t>Aaron C.</a:t>
            </a:fld>
            <a:endParaRPr lang="es-EC" sz="1200" b="1" i="0" u="none" strike="noStrike">
              <a:solidFill>
                <a:srgbClr val="789BBC"/>
              </a:solidFill>
              <a:latin typeface="Calibri"/>
              <a:ea typeface="+mn-ea"/>
              <a:cs typeface="Calibri"/>
            </a:endParaRPr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939.223676504633" createdVersion="8" refreshedVersion="8" minRefreshableVersion="3" recordCount="3264" xr:uid="{31E22DA7-F399-4AEE-B04E-59B88C9933CE}">
  <cacheSource type="worksheet">
    <worksheetSource name="Table1"/>
  </cacheSource>
  <cacheFields count="15">
    <cacheField name="Region" numFmtId="0">
      <sharedItems count="3">
        <s v="Asia"/>
        <s v="U.K."/>
        <s v="U.S.A."/>
      </sharedItems>
    </cacheField>
    <cacheField name="Country" numFmtId="0">
      <sharedItems count="9">
        <s v="Hong Kong"/>
        <s v="Japan"/>
        <s v="Singapore"/>
        <s v="Taiwan"/>
        <s v="England"/>
        <s v="Wales"/>
        <s v="Ohio"/>
        <s v="Las Vegas"/>
        <s v="New York"/>
      </sharedItems>
    </cacheField>
    <cacheField name="Sales Reps" numFmtId="0">
      <sharedItems count="17">
        <s v="Louis N."/>
        <s v="Winnie C."/>
        <s v="Edson L."/>
        <s v="Toshiro T."/>
        <s v="Yui M."/>
        <s v="Andrew T."/>
        <s v="Jason W."/>
        <s v="Michelle L."/>
        <s v="Dennis C."/>
        <s v="Aaron C."/>
        <s v="Jansen B."/>
        <s v="Claire P."/>
        <s v="Simon W."/>
        <s v="Trevor P."/>
        <s v="George C."/>
        <s v="Emma J."/>
        <s v="Bryan K."/>
      </sharedItems>
    </cacheField>
    <cacheField name="First Name" numFmtId="0">
      <sharedItems/>
    </cacheField>
    <cacheField name="Last 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5" maxValue="46"/>
    </cacheField>
    <cacheField name="Rank Levels" numFmtId="0">
      <sharedItems/>
    </cacheField>
    <cacheField name="Rank" numFmtId="0">
      <sharedItems count="5">
        <s v="Store 1"/>
        <s v="Store 2"/>
        <s v="Store 5"/>
        <s v="Store 4"/>
        <s v="Store 3"/>
      </sharedItems>
    </cacheField>
    <cacheField name="Products" numFmtId="0">
      <sharedItems count="4">
        <s v="Smartphones"/>
        <s v="Laptops"/>
        <s v="Assessories"/>
        <s v="Tablets"/>
      </sharedItems>
    </cacheField>
    <cacheField name="Month (YYYYMM)" numFmtId="0">
      <sharedItems containsSemiMixedTypes="0" containsString="0" containsNumber="1" containsInteger="1" minValue="201501" maxValue="201612"/>
    </cacheField>
    <cacheField name="Año" numFmtId="0">
      <sharedItems count="2">
        <s v="2016"/>
        <s v="2015"/>
      </sharedItems>
    </cacheField>
    <cacheField name="Mes" numFmtId="0">
      <sharedItems count="12">
        <s v="01"/>
        <s v="10"/>
        <s v="02"/>
        <s v="03"/>
        <s v="04"/>
        <s v="05"/>
        <s v="06"/>
        <s v="07"/>
        <s v="08"/>
        <s v="09"/>
        <s v="11"/>
        <s v="12"/>
      </sharedItems>
    </cacheField>
    <cacheField name="Revenue (USD)" numFmtId="3">
      <sharedItems containsSemiMixedTypes="0" containsString="0" containsNumber="1" minValue="105.57195263999999" maxValue="1325327.7927723725" count="3264">
        <n v="700693.98568135686"/>
        <n v="161814.25664140796"/>
        <n v="110696.26184344002"/>
        <n v="114058.10208092157"/>
        <n v="188219.50888043517"/>
        <n v="5419.6463204352003"/>
        <n v="49997.639633759994"/>
        <n v="8780.160233779201"/>
        <n v="286032.89032335358"/>
        <n v="20691.104484556799"/>
        <n v="61990.98482303998"/>
        <n v="5970.1650849792004"/>
        <n v="226354.14607344527"/>
        <n v="16343.140299075068"/>
        <n v="7054.1951073047994"/>
        <n v="1705.678535586816"/>
        <n v="201040.7555761275"/>
        <n v="11803.953162645503"/>
        <n v="7381.9684987775981"/>
        <n v="9016.565414879231"/>
        <n v="1325327.7927723725"/>
        <n v="76033.780951564797"/>
        <n v="209901.76440469603"/>
        <n v="38728.196510115842"/>
        <n v="272933.13025765796"/>
        <n v="17343.740725549058"/>
        <n v="24268.416309446402"/>
        <n v="23492.185251913728"/>
        <n v="226446.57609154555"/>
        <n v="19026.590620262399"/>
        <n v="47629.918365119993"/>
        <n v="1174.2976401407998"/>
        <n v="134143.00857396633"/>
        <n v="12641.982799315971"/>
        <n v="94934.653768281627"/>
        <n v="22272.374500798465"/>
        <n v="106203.67542973439"/>
        <n v="3929.2379460095995"/>
        <n v="31859.511225359998"/>
        <n v="1681.2447934463996"/>
        <n v="489705.66383155202"/>
        <n v="11870.764805759998"/>
        <n v="18196.677699199998"/>
        <n v="9986.1101813759979"/>
        <n v="107603.77831741436"/>
        <n v="9966.5895774412802"/>
        <n v="6552.9370539360007"/>
        <n v="6319.5816408883184"/>
        <n v="224499.07813939199"/>
        <n v="19773.852059136003"/>
        <n v="28636.327574399995"/>
        <n v="1245.2083015679996"/>
        <n v="641142.34066391026"/>
        <n v="41930.756806471669"/>
        <n v="34881.285315968002"/>
        <n v="19317.31246620672"/>
        <n v="411208.71262463991"/>
        <n v="43735.573355263994"/>
        <n v="109135.47634079997"/>
        <n v="28291.941866495996"/>
        <n v="28335.088678256641"/>
        <n v="6431.7465018777602"/>
        <n v="25684.913060352003"/>
        <n v="5918.3917586841599"/>
        <n v="371283.43889903615"/>
        <n v="38225.516930334736"/>
        <n v="35084.936420351994"/>
        <n v="51726.166433464321"/>
        <n v="518914.86405642232"/>
        <n v="69702.842599219177"/>
        <n v="160195.41904184001"/>
        <n v="85398.447616204794"/>
        <n v="135871.66205706241"/>
        <n v="8641.3024212479995"/>
        <n v="40983.921079920008"/>
        <n v="5941.7581031424006"/>
        <n v="80094.660013670393"/>
        <n v="20261.279795097602"/>
        <n v="49415.199724799997"/>
        <n v="20769.348276633595"/>
        <n v="258732.18475434079"/>
        <n v="12512.399617170433"/>
        <n v="6148.3166637983995"/>
        <n v="10850.005597197309"/>
        <n v="273236.0583250206"/>
        <n v="7631.8197402746873"/>
        <n v="45383.013909542395"/>
        <n v="15752.428948021245"/>
        <n v="252319.91397360386"/>
        <n v="150592.00472511107"/>
        <n v="84283.586119824016"/>
        <n v="8074.7955333427199"/>
        <n v="209385.44105007511"/>
        <n v="37365.975768489996"/>
        <n v="18620.636427993606"/>
        <n v="5572.9115988295689"/>
        <n v="209859.03456215039"/>
        <n v="1917.8094523391999"/>
        <n v="10469.456786879999"/>
        <n v="2780.0396660736001"/>
        <n v="416998.62283200305"/>
        <n v="10834.351855100931"/>
        <n v="64149.692956876796"/>
        <n v="5184.5881571205118"/>
        <n v="62007.395372697589"/>
        <n v="7908.7799223551992"/>
        <n v="13648.894175279998"/>
        <n v="9667.3444503551964"/>
        <n v="356058.8534415359"/>
        <n v="75436.224494847993"/>
        <n v="91970.692231599998"/>
        <n v="17677.858211327999"/>
        <n v="105197.407934976"/>
        <n v="16159.311617863679"/>
        <n v="7103.3807295359993"/>
        <n v="6700.6089735782389"/>
        <n v="184805.83866931201"/>
        <n v="15033.436965119998"/>
        <n v="49777.944215999996"/>
        <n v="16164.747389951999"/>
        <n v="528900.4580708351"/>
        <n v="74902.47759683583"/>
        <n v="43162.770169791998"/>
        <n v="44163.055516876797"/>
        <n v="91720.288525823998"/>
        <n v="47227.922441727991"/>
        <n v="7479.8476479999999"/>
        <n v="32930.502979583995"/>
        <n v="72520.632462458874"/>
        <n v="8086.3855582003198"/>
        <n v="4616.7130114559995"/>
        <n v="1129.8716835839998"/>
        <n v="596269.46895151108"/>
        <n v="63269.112117657605"/>
        <n v="77197.041073151995"/>
        <n v="56473.592498749451"/>
        <n v="696161.82924287976"/>
        <n v="111594.24602726397"/>
        <n v="132871.91037120001"/>
        <n v="65101.963272191999"/>
        <n v="26395.528237056002"/>
        <n v="9353.5709921280013"/>
        <n v="19967.720572800001"/>
        <n v="589.45115750399998"/>
        <n v="46087.158104064009"/>
        <n v="9357.315416063997"/>
        <n v="20421.514713599998"/>
        <n v="12782.280867840002"/>
        <n v="128120.59926521854"/>
        <n v="17469.486099394555"/>
        <n v="24724.580680800002"/>
        <n v="2334.7902180556794"/>
        <n v="39289.657894502401"/>
        <n v="17450.398204968958"/>
        <n v="6186.6074350079998"/>
        <n v="4027.4025342566397"/>
        <n v="1036320.5239934974"/>
        <n v="106455.23797708802"/>
        <n v="240842.84672447998"/>
        <n v="59187.806609817606"/>
        <n v="132234.1381663949"/>
        <n v="19657.177225297921"/>
        <n v="41820.54715238401"/>
        <n v="9110.3253302476787"/>
        <n v="89554.861744127993"/>
        <n v="2926.4753295359997"/>
        <n v="19088.932262400001"/>
        <n v="4146.4568217600008"/>
        <n v="93823.905750220802"/>
        <n v="20948.780898017281"/>
        <n v="62659.396800000002"/>
        <n v="7062.4670338252809"/>
        <n v="95880.447387647975"/>
        <n v="1571.3232353280002"/>
        <n v="23766.462719999992"/>
        <n v="975.7070991359999"/>
        <n v="396302.82227711997"/>
        <n v="46321.788902399996"/>
        <n v="131259.91507199997"/>
        <n v="3801.1194777599994"/>
        <n v="70344.925739827187"/>
        <n v="10074.622228070399"/>
        <n v="12742.352663039999"/>
        <n v="9763.5854131199994"/>
        <n v="123471.55814400001"/>
        <n v="16168.457226239996"/>
        <n v="27212.822207999998"/>
        <n v="961.61624063999989"/>
        <n v="459217.39819253766"/>
        <n v="28157.762897510405"/>
        <n v="34305.48785664"/>
        <n v="22680.958235443202"/>
        <n v="367997.89694975998"/>
        <n v="18149.881559039997"/>
        <n v="24462.678239999997"/>
        <n v="11378.012405759997"/>
        <n v="73503.987823411182"/>
        <n v="1322.2809059328004"/>
        <n v="3541.9294310400001"/>
        <n v="1888.7662632960003"/>
        <n v="326109.31688079366"/>
        <n v="31837.921424179203"/>
        <n v="131834.92608000003"/>
        <n v="9936.3610165247992"/>
        <n v="127641.30630451196"/>
        <n v="29164.838427647996"/>
        <n v="75606.843311999983"/>
        <n v="52149.581180927999"/>
        <n v="100142.69668761599"/>
        <n v="993.05243136000001"/>
        <n v="10766.963750400002"/>
        <n v="9205.1735592960013"/>
        <n v="69064.060133375999"/>
        <n v="1096.076095488"/>
        <n v="32710.985049599989"/>
        <n v="8090.0578344959986"/>
        <n v="139075.43406704636"/>
        <n v="11272.379715717119"/>
        <n v="27682.376641919993"/>
        <n v="5855.6773004083198"/>
        <n v="128726.83786862589"/>
        <n v="11482.966637936639"/>
        <n v="6155.4515742719996"/>
        <n v="8172.8126690918398"/>
        <n v="590169.47003688966"/>
        <n v="12803.515054387201"/>
        <n v="132080.87178000002"/>
        <n v="87318.60436316159"/>
        <n v="176232.97191886848"/>
        <n v="19923.742765301758"/>
        <n v="16726.089219840003"/>
        <n v="6449.0568184627218"/>
        <n v="50053.488427008"/>
        <n v="6535.4759331839996"/>
        <n v="14331.043584000001"/>
        <n v="5038.9435514879997"/>
        <n v="158887.21116635134"/>
        <n v="30487.243223162881"/>
        <n v="6003.1282671360004"/>
        <n v="19367.210349527038"/>
        <n v="16921.517082623996"/>
        <n v="4600.0248053759988"/>
        <n v="25047.412790400002"/>
        <n v="2539.4748825599995"/>
        <n v="176137.14539519997"/>
        <n v="30051.14010624"/>
        <n v="33621.155568000002"/>
        <n v="48691.160432640005"/>
        <n v="164813.59829975033"/>
        <n v="13003.916276736003"/>
        <n v="39409.569239040007"/>
        <n v="3941.0259001343993"/>
        <n v="117029.28771072"/>
        <n v="6580.6517145600001"/>
        <n v="3382.977312"/>
        <n v="3888.50761728"/>
        <n v="113854.72057343998"/>
        <n v="19030.392093081602"/>
        <n v="95625.106536959996"/>
        <n v="23380.693991423999"/>
        <n v="125034.23471615998"/>
        <n v="15128.743956479997"/>
        <n v="16483.442975999998"/>
        <n v="24402.002042879998"/>
        <n v="4716.9230929919995"/>
        <n v="1196.551471104"/>
        <n v="5546.1405542399998"/>
        <n v="2560.7129923583993"/>
        <n v="265171.85227653116"/>
        <n v="63060.758809804807"/>
        <n v="37703.721369600004"/>
        <n v="14675.829483110399"/>
        <n v="703262.01240691205"/>
        <n v="13751.626597632003"/>
        <n v="93209.825708999997"/>
        <n v="59221.243501056008"/>
        <n v="17590.232056320005"/>
        <n v="11293.985727360003"/>
        <n v="24522.516509400008"/>
        <n v="4065.3492848640008"/>
        <n v="141118.05435033599"/>
        <n v="7632.3557560320023"/>
        <n v="36346.660459200008"/>
        <n v="9735.7911275520019"/>
        <n v="61517.445025800975"/>
        <n v="5530.5837143020799"/>
        <n v="12422.561002488002"/>
        <n v="1464.0659126553603"/>
        <n v="92052.110863964161"/>
        <n v="4661.1069500620806"/>
        <n v="4466.2701676320003"/>
        <n v="3509.3546746675206"/>
        <n v="537354.03800856962"/>
        <n v="21835.927836777606"/>
        <n v="208977.46768080004"/>
        <n v="69873.574753382432"/>
        <n v="167820.55169338369"/>
        <n v="3742.8948919756813"/>
        <n v="19876.888152576008"/>
        <n v="8073.9041686732844"/>
        <n v="95824.201277952016"/>
        <n v="11180.789593344001"/>
        <n v="14702.049180000002"/>
        <n v="2761.5887953920001"/>
        <n v="82911.4116155136"/>
        <n v="17035.434379676168"/>
        <n v="7117.5378456000017"/>
        <n v="3859.9562553753603"/>
        <n v="64956.433514111995"/>
        <n v="5058.7001902080019"/>
        <n v="3807.9824328000013"/>
        <n v="3934.1154746880011"/>
        <n v="544339.84808448015"/>
        <n v="36844.511497920008"/>
        <n v="46586.208942000005"/>
        <n v="42593.484165120004"/>
        <n v="19839.729168000002"/>
        <n v="13004.281145318406"/>
        <n v="11009.429383680003"/>
        <n v="7330.5170781696006"/>
        <n v="24896.291051520006"/>
        <n v="805.75145280000004"/>
        <n v="9819.321876"/>
        <n v="6251.9637196800013"/>
        <n v="325909.28076134413"/>
        <n v="43001.24893747201"/>
        <n v="32956.80360336"/>
        <n v="16579.0138687488"/>
        <n v="21935.856499199999"/>
        <n v="10271.388435840003"/>
        <n v="51754.061268000005"/>
        <n v="19593.869621760005"/>
        <n v="28400.865673420802"/>
        <n v="5529.9482348544007"/>
        <n v="13527.594138240001"/>
        <n v="807.78063421440004"/>
        <n v="344840.46856519685"/>
        <n v="9686.4616267776019"/>
        <n v="45675.87687936001"/>
        <n v="32336.508292300805"/>
        <n v="515470.66093555198"/>
        <n v="82787.025924287998"/>
        <n v="184305.95967420004"/>
        <n v="25970.940285696001"/>
        <n v="94626.856219392022"/>
        <n v="4397.317968960002"/>
        <n v="16613.222698800004"/>
        <n v="5675.2427450880014"/>
        <n v="74011.040603136018"/>
        <n v="6633.8320688640024"/>
        <n v="28615.035758400005"/>
        <n v="1531.8993715200004"/>
        <n v="80492.384763947543"/>
        <n v="13319.229624503041"/>
        <n v="13999.432398588002"/>
        <n v="7529.2264285056017"/>
        <n v="125978.22409439234"/>
        <n v="2006.7285540556807"/>
        <n v="31355.133657120008"/>
        <n v="4037.1005922508812"/>
        <n v="833200.39981301781"/>
        <n v="87237.269625542423"/>
        <n v="218290.92379731007"/>
        <n v="71061.987237696012"/>
        <n v="117546.76151737351"/>
        <n v="4139.5800147609607"/>
        <n v="33852.123002880013"/>
        <n v="12377.571346022403"/>
        <n v="51114.302539776014"/>
        <n v="10414.044329472003"/>
        <n v="31358.551442400007"/>
        <n v="694.40252313600001"/>
        <n v="163647.88770000389"/>
        <n v="19056.222536440328"/>
        <n v="44290.224997200014"/>
        <n v="14427.664211036161"/>
        <n v="79020.132992640007"/>
        <n v="1731.200071104"/>
        <n v="16178.5076544"/>
        <n v="1552.2277639680001"/>
        <n v="311321.42790335999"/>
        <n v="27798.014885760007"/>
        <n v="84543.180813000014"/>
        <n v="8567.4922905600015"/>
        <n v="95658.402799411226"/>
        <n v="3265.2089438976004"/>
        <n v="24770.826039960008"/>
        <n v="6222.5456186880019"/>
        <n v="15615.87237504"/>
        <n v="10120.759488000003"/>
        <n v="25917.895458000003"/>
        <n v="6418.8522316799999"/>
        <n v="63944.785226649612"/>
        <n v="24027.677243136004"/>
        <n v="39589.032450240011"/>
        <n v="7522.2501838848011"/>
        <n v="33216.270151680008"/>
        <n v="12334.585132800003"/>
        <n v="43959.818448000013"/>
        <n v="19934.200258560002"/>
        <n v="12484.211733504"/>
        <n v="5433.6229291008003"/>
        <n v="2146.5177552000005"/>
        <n v="4088.0644116480016"/>
        <n v="57663.501557760013"/>
        <n v="21771.465066086403"/>
        <n v="98349.000422400029"/>
        <n v="13988.479854182404"/>
        <n v="328381.71653952007"/>
        <n v="58659.115999679998"/>
        <n v="33789.740166000011"/>
        <n v="43560.11157120001"/>
        <n v="43331.161870080003"/>
        <n v="8364.4260940800013"/>
        <n v="16316.408745000006"/>
        <n v="688.21425792000014"/>
        <n v="28466.921387520008"/>
        <n v="9043.4043302400023"/>
        <n v="4311.5042880000001"/>
        <n v="2658.6417715199996"/>
        <n v="29119.571050348801"/>
        <n v="5952.4964589887995"/>
        <n v="12129.62244039"/>
        <n v="6327.5989650048004"/>
        <n v="55123.963185715198"/>
        <n v="10521.228819225602"/>
        <n v="10882.27786464"/>
        <n v="5025.6651045888002"/>
        <n v="481519.13927644811"/>
        <n v="46969.521580800014"/>
        <n v="64741.904422650012"/>
        <n v="31753.77974496"/>
        <n v="106082.70368532481"/>
        <n v="8147.6196931584018"/>
        <n v="25032.007990080008"/>
        <n v="5847.4662027264003"/>
        <n v="44766.043822079999"/>
        <n v="9586.6117401600022"/>
        <n v="7645.1717160000017"/>
        <n v="1027.6674508800002"/>
        <n v="88067.871590630428"/>
        <n v="10636.032112473602"/>
        <n v="30199.550734080014"/>
        <n v="5218.8003786240015"/>
        <n v="35361.458133120002"/>
        <n v="6590.8007424000007"/>
        <n v="13585.851279"/>
        <n v="2618.5036147200003"/>
        <n v="425275.80621120008"/>
        <n v="28608.899457600004"/>
        <n v="20597.817240000004"/>
        <n v="18312.503328000003"/>
        <n v="44912.373367680004"/>
        <n v="903.96191289600029"/>
        <n v="3280.2379974"/>
        <n v="4697.4223779839995"/>
        <n v="8242.7575104000025"/>
        <n v="2607.5486304000005"/>
        <n v="11636.966250000001"/>
        <n v="4553.8028927999994"/>
        <n v="164221.46592768002"/>
        <n v="26370.287983872011"/>
        <n v="35673.298970400007"/>
        <n v="17447.960742912001"/>
        <n v="134784.19180799997"/>
        <n v="17644.967424000002"/>
        <n v="26890.808490000007"/>
        <n v="11915.687347200001"/>
        <n v="40153.05462067201"/>
        <n v="389.73921638399997"/>
        <n v="3323.1062592000007"/>
        <n v="2426.3643156480002"/>
        <n v="233014.37283532799"/>
        <n v="34138.593828864003"/>
        <n v="68249.563200000004"/>
        <n v="11210.769432576004"/>
        <n v="627475.10886144009"/>
        <n v="7226.2801900800023"/>
        <n v="132395.27055300001"/>
        <n v="35482.783795200005"/>
        <n v="66861.805207680023"/>
        <n v="3809.6189308800012"/>
        <n v="12938.692221000005"/>
        <n v="2793.6549043200007"/>
        <n v="64307.715333120002"/>
        <n v="10472.47294464"/>
        <n v="9191.6664840000012"/>
        <n v="979.22732543999996"/>
        <n v="12889.837233907198"/>
        <n v="6829.9293853727995"/>
        <n v="9628.2447697800017"/>
        <n v="4578.4573881984006"/>
        <n v="83274.964293427212"/>
        <n v="8803.9487741184021"/>
        <n v="10654.28929656"/>
        <n v="6579.2407790591997"/>
        <n v="294198.51590438402"/>
        <n v="47956.219444224014"/>
        <n v="145162.17645930001"/>
        <n v="47761.12074988801"/>
        <n v="120420.29418854402"/>
        <n v="14962.635075225604"/>
        <n v="11744.327518560005"/>
        <n v="3363.6164696064011"/>
        <n v="20548.646092799998"/>
        <n v="4652.6949504000004"/>
        <n v="4724.3982240000014"/>
        <n v="1728.3248640000002"/>
        <n v="36702.723272140815"/>
        <n v="3030.1032666240008"/>
        <n v="16350.257556360004"/>
        <n v="7862.5887459840014"/>
        <n v="55964.942288639992"/>
        <n v="6368.6942323200001"/>
        <n v="14966.896580999999"/>
        <n v="3421.1687731200009"/>
        <n v="282789.34488000005"/>
        <n v="44248.744411200008"/>
        <n v="97159.878270000016"/>
        <n v="30132.836697600003"/>
        <n v="42450.456900096004"/>
        <n v="10189.737024768001"/>
        <n v="24526.695866400012"/>
        <n v="3689.9735846400004"/>
        <n v="38322.239961600004"/>
        <n v="5243.2277184000004"/>
        <n v="6989.9193000000014"/>
        <n v="4140.9906048000003"/>
        <n v="115994.93513932802"/>
        <n v="26860.273671168005"/>
        <n v="61609.542321600005"/>
        <n v="17588.080032768004"/>
        <n v="103018.52574720002"/>
        <n v="16846.455427200006"/>
        <n v="5055.9900300000008"/>
        <n v="2795.6492927999998"/>
        <n v="15643.338762240002"/>
        <n v="3456.6706298880013"/>
        <n v="2253.5092944000003"/>
        <n v="1824.6721167360001"/>
        <n v="183162.99372134401"/>
        <n v="10589.628026880006"/>
        <n v="69539.405644800005"/>
        <n v="17738.679877632003"/>
        <n v="118801.7887392"/>
        <n v="29499.107399999997"/>
        <n v="37288.951244999997"/>
        <n v="8434.3557311999994"/>
        <n v="38534.394124799997"/>
        <n v="4007.2457376000007"/>
        <n v="6739.8212700000013"/>
        <n v="3231.2359295999995"/>
        <n v="62292.503347199992"/>
        <n v="5285.9060351999988"/>
        <n v="8136.4046399999988"/>
        <n v="1455.9906816"/>
        <n v="37900.99871510399"/>
        <n v="3659.3109322560003"/>
        <n v="11243.8995669"/>
        <n v="753.04287878399998"/>
        <n v="51052.836764159991"/>
        <n v="387.70665292799993"/>
        <n v="10232.0359596"/>
        <n v="1789.052977152"/>
        <n v="219205.62492191998"/>
        <n v="40899.809124719999"/>
        <n v="49073.170214250014"/>
        <n v="21275.894989439999"/>
        <n v="24038.392654080002"/>
        <n v="8053.865842176001"/>
        <n v="9726.7568580000025"/>
        <n v="3062.8111288320006"/>
        <n v="61600.476671999982"/>
        <n v="5150.7005759999993"/>
        <n v="5631.8862600000002"/>
        <n v="2392.3952639999998"/>
        <n v="48066.575389056001"/>
        <n v="907.90982956800019"/>
        <n v="9114.5687723999999"/>
        <n v="2244.87148032"/>
        <n v="23029.408079999997"/>
        <n v="3575.6477568"/>
        <n v="799.49551499999995"/>
        <n v="593.17816319999986"/>
        <n v="136078.14628799999"/>
        <n v="11459.455559999999"/>
        <n v="42882.430500000002"/>
        <n v="7729.3500479999993"/>
        <n v="39249.18317376"/>
        <n v="1712.63810592"/>
        <n v="13834.290833999999"/>
        <n v="1649.5443417600002"/>
        <n v="2960.7923519999995"/>
        <n v="2094.7883040000006"/>
        <n v="10045.4445"/>
        <n v="2703.6011520000002"/>
        <n v="12118.913694719999"/>
        <n v="12521.127144959999"/>
        <n v="28544.767523999999"/>
        <n v="6898.2955775999999"/>
        <n v="46838.433600000004"/>
        <n v="9501.9200639999999"/>
        <n v="19512.265499999998"/>
        <n v="3357.3294719999999"/>
        <n v="16902.120130560001"/>
        <n v="1806.91305984"/>
        <n v="2419.692912"/>
        <n v="1552.6444953600001"/>
        <n v="187556.40336383996"/>
        <n v="4308.2623180800001"/>
        <n v="17603.127360000002"/>
        <n v="13854.746787839998"/>
        <n v="244738.73450879994"/>
        <n v="30543.385521599997"/>
        <n v="71605.227329999994"/>
        <n v="20281.348684799999"/>
        <n v="46661.603385600007"/>
        <n v="2591.5184064"/>
        <n v="1939.9734900000001"/>
        <n v="1063.383552"/>
        <n v="50986.454399999995"/>
        <n v="4806.7229951999998"/>
        <n v="7770.3607799999991"/>
        <n v="3245.671296"/>
        <n v="51790.97487311998"/>
        <n v="4431.0333221279998"/>
        <n v="4260.3591302999985"/>
        <n v="3608.4969365759994"/>
        <n v="21844.836470015998"/>
        <n v="1809.9090455040002"/>
        <n v="11596.150565999998"/>
        <n v="1899.1313187839996"/>
        <n v="186257.30288256"/>
        <n v="23628.841956720004"/>
        <n v="30005.048004749999"/>
        <n v="10383.032761919998"/>
        <n v="42320.777667840004"/>
        <n v="3371.298827904001"/>
        <n v="17430.147680400005"/>
        <n v="1025.801957376"/>
        <n v="28611.135705599998"/>
        <n v="4318.9905024"/>
        <n v="4371.150419999999"/>
        <n v="4210.2498815999988"/>
        <n v="86118.899690879989"/>
        <n v="1364.4733616639999"/>
        <n v="3001.2426990000004"/>
        <n v="2399.3203207679999"/>
        <n v="25752.4214976"/>
        <n v="2281.3536815999996"/>
        <n v="4968.5331149999993"/>
        <n v="591.47625599999992"/>
        <n v="63060.790463999998"/>
        <n v="17224.868304"/>
        <n v="32030.598599999994"/>
        <n v="15225.604128000001"/>
        <n v="16567.9141824"/>
        <n v="6082.1565638399989"/>
        <n v="1314.9495449999999"/>
        <n v="1982.36118528"/>
        <n v="40710.763295999997"/>
        <n v="1665.5919840000001"/>
        <n v="9212.7672000000002"/>
        <n v="1385.83872"/>
        <n v="141281.02017792003"/>
        <n v="12416.289096960001"/>
        <n v="32940.648467999999"/>
        <n v="978.23255039999992"/>
        <n v="70102.954656000002"/>
        <n v="2946.458592"/>
        <n v="6622.4749499999998"/>
        <n v="4024.1214719999994"/>
        <n v="17744.927800319998"/>
        <n v="703.59238656000002"/>
        <n v="3806.3254319999996"/>
        <n v="1587.0281011199995"/>
        <n v="25620.140851199994"/>
        <n v="3693.8048716800004"/>
        <n v="4853.3022719999999"/>
        <n v="1014.57764352"/>
        <n v="333258.83136000001"/>
        <n v="56380.021488000006"/>
        <n v="170593.9326"/>
        <n v="8972.8793279999991"/>
        <n v="22845.471984000003"/>
        <n v="7097.3632079999998"/>
        <n v="21341.019375000003"/>
        <n v="1484.9904960000001"/>
        <n v="131300.155008"/>
        <n v="11859.410879999999"/>
        <n v="8411.7852000000003"/>
        <n v="7140.6074879999996"/>
        <n v="68051.431264319996"/>
        <n v="11113.795667519998"/>
        <n v="7018.8818017499998"/>
        <n v="7201.1935699200003"/>
        <n v="21969.76328064"/>
        <n v="7316.9871263999985"/>
        <n v="17327.422476000003"/>
        <n v="1967.2290892799999"/>
        <n v="87153.843909600007"/>
        <n v="77879.25620280001"/>
        <n v="154637.66301750002"/>
        <n v="13028.598835200002"/>
        <n v="112145.82720768003"/>
        <n v="10536.138789120003"/>
        <n v="20037.429594000005"/>
        <n v="6717.4226380800019"/>
        <n v="19984.164479999992"/>
        <n v="14692.106592"/>
        <n v="21770.564399999999"/>
        <n v="5123.9485439999999"/>
        <n v="44048.792269439997"/>
        <n v="18482.569035840002"/>
        <n v="28234.873485000004"/>
        <n v="1273.218912"/>
        <n v="67971.415679999991"/>
        <n v="2951.1987119999994"/>
        <n v="17002.685699999995"/>
        <n v="3603.7794240000003"/>
        <n v="353308.20408"/>
        <n v="12175.336800000001"/>
        <n v="118152.74249999999"/>
        <n v="22955.931359999999"/>
        <n v="35165.973225600006"/>
        <n v="5392.6707744000014"/>
        <n v="1701.9270449999999"/>
        <n v="3974.4613440000003"/>
        <n v="5799.9628799999982"/>
        <n v="11321.99208"/>
        <n v="15246.387000000001"/>
        <n v="2214.83808"/>
        <n v="91339.102310400005"/>
        <n v="7278.7559040000006"/>
        <n v="74112.407460000002"/>
        <n v="22237.867008000008"/>
        <n v="125982.31968"/>
        <n v="5161.5597600000001"/>
        <n v="11740.7745"/>
        <n v="8001.6854399999993"/>
        <n v="42500.648678400008"/>
        <n v="5492.8264319999998"/>
        <n v="5688.6008399999992"/>
        <n v="3534.0986880000005"/>
        <n v="116840.65812480001"/>
        <n v="33045.959577600006"/>
        <n v="27181.552320000006"/>
        <n v="16434.855936"/>
        <n v="355086.97963199997"/>
        <n v="59465.035224000007"/>
        <n v="171712.60470000003"/>
        <n v="13680.049823999996"/>
        <n v="17644.785984000006"/>
        <n v="2814.3015840000003"/>
        <n v="23098.765950000008"/>
        <n v="2520.6837120000005"/>
        <n v="71577.675648000004"/>
        <n v="4871.7106560000002"/>
        <n v="3848.6097000000009"/>
        <n v="7960.7266559999989"/>
        <n v="80159.467147200005"/>
        <n v="7288.7566953599999"/>
        <n v="8441.8367669999989"/>
        <n v="7045.404287039999"/>
        <n v="19146.913228800004"/>
        <n v="5489.9345894399994"/>
        <n v="5342.0290559999994"/>
        <n v="6379.4913638399994"/>
        <n v="284937.71772960003"/>
        <n v="26719.044393600005"/>
        <n v="14673.741030000005"/>
        <n v="5830.2217583999991"/>
        <n v="168385.81221504006"/>
        <n v="13586.142286080003"/>
        <n v="21179.787174000005"/>
        <n v="1514.22421248"/>
        <n v="65049.334847999991"/>
        <n v="9285.414912000002"/>
        <n v="8139.4794000000011"/>
        <n v="5542.2662399999999"/>
        <n v="147636.75620736004"/>
        <n v="18780.8553072"/>
        <n v="34067.995416000005"/>
        <n v="5946.6459225600001"/>
        <n v="17415.899423999996"/>
        <n v="3749.6072879999992"/>
        <n v="5690.4120000000003"/>
        <n v="740.8195199999999"/>
        <n v="409091.12856000004"/>
        <n v="6568.4930399999994"/>
        <n v="8802.29025"/>
        <n v="25822.838879999999"/>
        <n v="134307.79205760002"/>
        <n v="13952.655259200001"/>
        <n v="11693.243834999999"/>
        <n v="679.86656640000001"/>
        <n v="27504.722879999998"/>
        <n v="10575.515520000001"/>
        <n v="10418.382000000001"/>
        <n v="5890.6310400000002"/>
        <n v="53494.630156800005"/>
        <n v="27901.116230400003"/>
        <n v="44951.797800000008"/>
        <n v="18555.491404799999"/>
        <n v="163948.54896000001"/>
        <n v="25368.83496"/>
        <n v="33536.821499999998"/>
        <n v="3843.4435199999998"/>
        <n v="39242.025676799996"/>
        <n v="2228.9841792000002"/>
        <n v="10365.058079999999"/>
        <n v="2810.5201152"/>
        <n v="126361.61740799999"/>
        <n v="30062.712729600007"/>
        <n v="7780.7433600000004"/>
        <n v="26554.654310400001"/>
        <n v="62416.291123199997"/>
        <n v="77533.969408000004"/>
        <n v="133003.573248"/>
        <n v="14752.592691200001"/>
        <n v="4390.5328128000001"/>
        <n v="8754.0092927999995"/>
        <n v="10478.287872000003"/>
        <n v="2445.7641984000002"/>
        <n v="19110.872678399999"/>
        <n v="9017.4357504"/>
        <n v="3668.0417280000001"/>
        <n v="356.13573119999995"/>
        <n v="21429.141995519996"/>
        <n v="6888.5987143680004"/>
        <n v="2658.7911168000001"/>
        <n v="4544.4812636160004"/>
        <n v="20614.754377727997"/>
        <n v="2441.663250432001"/>
        <n v="20382.941429760005"/>
        <n v="2377.2455239680003"/>
        <n v="69084.24506880001"/>
        <n v="15363.413278720005"/>
        <n v="97680.490086400008"/>
        <n v="30647.331553280015"/>
        <n v="18370.934120448004"/>
        <n v="14458.040303616002"/>
        <n v="20078.330388480004"/>
        <n v="504.46938931200009"/>
        <n v="20010.483302400004"/>
        <n v="6615.5692032000006"/>
        <n v="18910.973952000004"/>
        <n v="2850.1475328000001"/>
        <n v="19566.720294912"/>
        <n v="5784.9458688000004"/>
        <n v="3743.6261990400012"/>
        <n v="7811.5464806399987"/>
        <n v="18455.167180799996"/>
        <n v="7234.4100864000011"/>
        <n v="5693.0764800000015"/>
        <n v="1286.5585152000001"/>
        <n v="8953.2994559999988"/>
        <n v="50291.542016000007"/>
        <n v="10860.495359999999"/>
        <n v="21653.610496000001"/>
        <n v="16012.924784640001"/>
        <n v="14215.993344000002"/>
        <n v="12750.925824000002"/>
        <n v="2536.0957439999997"/>
        <n v="3952.0327679999996"/>
        <n v="11635.660799999998"/>
        <n v="9464.6323200000006"/>
        <n v="791.05228800000032"/>
        <n v="49797.234278399999"/>
        <n v="6985.4293196800018"/>
        <n v="63031.8194688"/>
        <n v="1001.3638656000001"/>
        <n v="54669.920255999998"/>
        <n v="10156.382207999999"/>
        <n v="26462.858240000001"/>
        <n v="4086.3334399999999"/>
        <n v="5190.0958310400019"/>
        <n v="4016.5215436800013"/>
        <n v="8995.1846400000031"/>
        <n v="1413.8789068799999"/>
        <n v="28537.124290560005"/>
        <n v="29890.392883200006"/>
        <n v="40757.723136000008"/>
        <n v="12033.730805760002"/>
        <n v="127762.3302144"/>
        <n v="63351.070720000003"/>
        <n v="111264.63129599996"/>
        <n v="11228.081356799999"/>
        <n v="23109.168844800006"/>
        <n v="3847.0699008000006"/>
        <n v="11730.161664000001"/>
        <n v="4089.5152128000018"/>
        <n v="29465.855999999996"/>
        <n v="7924.6467071999996"/>
        <n v="4720.4352000000017"/>
        <n v="5290.131456000001"/>
        <n v="20408.837621760002"/>
        <n v="6210.3936061439981"/>
        <n v="12018.393354239999"/>
        <n v="3651.7900124159996"/>
        <n v="22745.246146559999"/>
        <n v="7679.2284119040023"/>
        <n v="10545.215815680001"/>
        <n v="3947.641700352001"/>
        <n v="30316.72969728"/>
        <n v="93319.004712960013"/>
        <n v="45896.194739200015"/>
        <n v="34848.522076160007"/>
        <n v="9650.3877550080033"/>
        <n v="5411.8146539520021"/>
        <n v="24553.935544320007"/>
        <n v="3881.5456296960015"/>
        <n v="12521.104588799999"/>
        <n v="13736.418508799999"/>
        <n v="15672.324096"/>
        <n v="1097.1316224"/>
        <n v="13314.189127680002"/>
        <n v="6396.142878720002"/>
        <n v="30079.403827199996"/>
        <n v="7985.3263257600011"/>
        <n v="4274.5135104000001"/>
        <n v="6316.7483904000001"/>
        <n v="8684.4226559999988"/>
        <n v="2662.3672319999996"/>
        <n v="102039.969792"/>
        <n v="37904.568320000006"/>
        <n v="22707.343360000003"/>
        <n v="12010.487808000002"/>
        <n v="11174.12610048"/>
        <n v="2681.6967475200004"/>
        <n v="18255.612211200005"/>
        <n v="3137.3888716800006"/>
        <n v="22985.773056000002"/>
        <n v="8471.4147840000023"/>
        <n v="2291.1283200000003"/>
        <n v="1862.1235200000001"/>
        <n v="65993.739141119993"/>
        <n v="21866.464542719994"/>
        <n v="13698.905292800004"/>
        <n v="13339.66405632"/>
        <n v="11016.17664"/>
        <n v="6342.1890560000002"/>
        <n v="41278.64832"/>
        <n v="2025.0460160000002"/>
        <n v="9984.8119910399964"/>
        <n v="5285.3951692800001"/>
        <n v="8876.4309503999993"/>
        <n v="1269.4899916800002"/>
        <n v="34915.540008960008"/>
        <n v="7277.1541401600007"/>
        <n v="39802.326220799994"/>
        <n v="7202.0813414400018"/>
        <n v="85669.594496639998"/>
        <n v="26985.038277120002"/>
        <n v="57307.513263000008"/>
        <n v="9161.3766182399977"/>
        <n v="16320.59041536"/>
        <n v="3161.8117238400005"/>
        <n v="561.97241100000008"/>
        <n v="963.72726911999985"/>
        <n v="24976.101427199999"/>
        <n v="4361.3654515199996"/>
        <n v="9427.6662479999995"/>
        <n v="3053.2839321599999"/>
        <n v="32611.105557676801"/>
        <n v="1071.0739759104001"/>
        <n v="7591.8802459499993"/>
        <n v="1426.1027235839999"/>
        <n v="3330.0326416896"/>
        <n v="2609.9712511487996"/>
        <n v="2534.2345828800003"/>
        <n v="1591.4628043775997"/>
        <n v="271781.106813216"/>
        <n v="23404.444535472001"/>
        <n v="51283.10021835001"/>
        <n v="8677.3765478400019"/>
        <n v="56539.031454259195"/>
        <n v="5171.0507557632018"/>
        <n v="1402.0721114400003"/>
        <n v="2592.0117780480005"/>
        <n v="24510.288337919996"/>
        <n v="1367.0253273600003"/>
        <n v="7071.0199560000001"/>
        <n v="1361.2267468800001"/>
        <n v="64899.788352537602"/>
        <n v="6174.3048643584007"/>
        <n v="6035.4923428800012"/>
        <n v="1136.0694901248"/>
        <n v="2178.1160755200003"/>
        <n v="1849.3378041599999"/>
        <n v="5393.0846970000011"/>
        <n v="654.47053055999982"/>
        <n v="40951.705132800009"/>
        <n v="11201.746247999999"/>
        <n v="23190.832664999998"/>
        <n v="5354.0980416000011"/>
        <n v="48148.033747968009"/>
        <n v="1802.6486755200001"/>
        <n v="5652.6267797999999"/>
        <n v="427.37480755199999"/>
        <n v="34567.483103999999"/>
        <n v="2122.6468031999998"/>
        <n v="8603.5950000000012"/>
        <n v="2449.5609600000003"/>
        <n v="65036.500429823995"/>
        <n v="12360.095903232002"/>
        <n v="25076.741289600002"/>
        <n v="4166.8292413440004"/>
        <n v="9381.6011519999993"/>
        <n v="4725.9347520000001"/>
        <n v="5867.5917299999992"/>
        <n v="2441.1163391999994"/>
        <n v="18011.871618047997"/>
        <n v="105.57195263999999"/>
        <n v="1233.728496"/>
        <n v="653.67751680000003"/>
        <n v="125097.948315648"/>
        <n v="10217.4234624"/>
        <n v="9823.4712576000002"/>
        <n v="8637.3568512000002"/>
        <n v="102641.10905664001"/>
        <n v="22488.577298880002"/>
        <n v="28007.875895999998"/>
        <n v="2254.2853132800001"/>
        <n v="3748.4988710400003"/>
        <n v="1253.9703052800003"/>
        <n v="6063.0750180000005"/>
        <n v="1161.1956787199999"/>
        <n v="43273.387745280008"/>
        <n v="3963.7515455999992"/>
        <n v="9000.0991079999985"/>
        <n v="2672.15832576"/>
        <n v="37515.893973465594"/>
        <n v="3119.0954056416008"/>
        <n v="3426.5665734299996"/>
        <n v="355.70419315200002"/>
        <n v="39498.924965068807"/>
        <n v="2075.9891910911997"/>
        <n v="4948.6494657600015"/>
        <n v="506.45818460160001"/>
        <n v="83987.419003488016"/>
        <n v="26028.035857824005"/>
        <n v="6494.1864487500006"/>
        <n v="4225.6563148800005"/>
        <n v="26316.504058521601"/>
        <n v="4258.9545901056008"/>
        <n v="1789.4706429600003"/>
        <n v="3733.5109109760006"/>
        <n v="44270.301841919994"/>
        <n v="735.91943040000001"/>
        <n v="9554.6931480000003"/>
        <n v="1625.1246950399998"/>
        <n v="13982.3383569408"/>
        <n v="4531.497585753601"/>
        <n v="5750.5661413200014"/>
        <n v="1379.3550414336003"/>
        <n v="9076.0238553599993"/>
        <n v="301.60646208000003"/>
        <n v="6165.2280689999998"/>
        <n v="719.31404159999988"/>
        <n v="103086.09843840002"/>
        <n v="8209.9299744000018"/>
        <n v="13142.734605000001"/>
        <n v="2165.0739263999999"/>
        <n v="29068.125875711998"/>
        <n v="4291.7956583039995"/>
        <n v="2394.5651730000004"/>
        <n v="2342.8159856640004"/>
        <n v="25445.310105600001"/>
        <n v="906.05813760000012"/>
        <n v="7199.0018099999998"/>
        <n v="569.90545920000011"/>
        <n v="20153.551993344001"/>
        <n v="5042.7404966400018"/>
        <n v="17339.8192968"/>
        <n v="6793.2752025600003"/>
        <n v="13953.556108800001"/>
        <n v="1099.0477344000001"/>
        <n v="13029.866849999999"/>
        <n v="1310.4064512"/>
        <n v="6846.6189496319985"/>
        <n v="806.7962327040002"/>
        <n v="1477.1012256000004"/>
        <n v="174.65037004800001"/>
        <n v="18493.242679296003"/>
        <n v="3612.2596392959999"/>
        <n v="9991.2548736000008"/>
        <n v="7391.7994106879996"/>
        <n v="133469.37074687995"/>
        <n v="23308.984032319997"/>
        <n v="12195.431248000001"/>
        <n v="13318.992529919995"/>
        <n v="3070.1422483199999"/>
        <n v="1645.19970048"/>
        <n v="3596.7580740000008"/>
        <n v="1272.9910233600001"/>
        <n v="36194.033433599994"/>
        <n v="1182.8642918399999"/>
        <n v="6672.6354239999982"/>
        <n v="781.71996671999977"/>
        <n v="7749.2117187071999"/>
        <n v="1671.1776877823993"/>
        <n v="4594.0435795799995"/>
        <n v="2379.2815912319993"/>
        <n v="9914.9410031616007"/>
        <n v="1379.6958104831997"/>
        <n v="2460.5156939999997"/>
        <n v="2657.8614859776003"/>
        <n v="228055.07220787203"/>
        <n v="26730.232082736005"/>
        <n v="11424.193262299999"/>
        <n v="11401.242565439999"/>
        <n v="26966.4383374848"/>
        <n v="2537.7768218880001"/>
        <n v="7907.8346474400005"/>
        <n v="1117.0319053824001"/>
        <n v="16288.402475519995"/>
        <n v="4597.8957158399999"/>
        <n v="6354.7651439999991"/>
        <n v="2320.47148032"/>
        <n v="69053.592037247989"/>
        <n v="702.45439004160005"/>
        <n v="4710.09314412"/>
        <n v="3582.4232102399997"/>
        <n v="22090.568613119995"/>
        <n v="657.17189663999989"/>
        <n v="5157.6399419999998"/>
        <n v="1672.1754739199996"/>
        <n v="68642.23161599999"/>
        <n v="2052.9175632000001"/>
        <n v="32401.681584999995"/>
        <n v="8428.7938559999984"/>
        <n v="37472.112131327995"/>
        <n v="3341.1617769599993"/>
        <n v="9384.7341041999989"/>
        <n v="1282.1569367039997"/>
        <n v="17090.781119999996"/>
        <n v="855.06402239999989"/>
        <n v="1608.9855600000001"/>
        <n v="2046.0440447999999"/>
        <n v="53092.537526783985"/>
        <n v="7141.6650708480011"/>
        <n v="11670.508595199999"/>
        <n v="6896.0052940800006"/>
        <n v="13681.324339199997"/>
        <n v="5269.9724223999992"/>
        <n v="8372.9254700000001"/>
        <n v="2017.9125120000001"/>
        <n v="10046.290996223999"/>
        <n v="156.17000448000002"/>
        <n v="3660.1188624000001"/>
        <n v="922.48895692799999"/>
        <n v="19308.588171264"/>
        <n v="9458.0506460159995"/>
        <n v="20021.643532799997"/>
        <n v="3975.9695216639989"/>
        <n v="189713.60296896001"/>
        <n v="10786.052981759998"/>
        <n v="9030.3228469999995"/>
        <n v="9991.02053376"/>
        <n v="4386.4767475199997"/>
        <n v="860.03932896000015"/>
        <n v="1469.1852629999998"/>
        <n v="1798.8498662400002"/>
        <n v="3977.3854310399988"/>
        <n v="2210.22353664"/>
        <n v="5990.8899959999999"/>
        <n v="2648.4704870399996"/>
        <n v="36496.564182892791"/>
        <n v="746.92258764479982"/>
        <n v="6324.6692772899987"/>
        <n v="1706.3072143487996"/>
        <n v="14953.017645619202"/>
        <n v="987.44628272640011"/>
        <n v="4102.2402002399995"/>
        <n v="1913.0825548799996"/>
        <n v="232268.33518761597"/>
        <n v="22530.445990415999"/>
        <n v="63494.62369249999"/>
        <n v="14158.287019967998"/>
        <n v="30247.70302310399"/>
        <n v="655.67463413760015"/>
        <n v="2310.4558713600004"/>
        <n v="2690.2806110208003"/>
        <n v="40090.079070719992"/>
        <n v="3339.9387302399996"/>
        <n v="2736.9341999999997"/>
        <n v="1701.9110707199995"/>
        <n v="8389.6560276479977"/>
        <n v="1710.9421426944"/>
        <n v="9744.5805256800013"/>
        <n v="1749.3140367360004"/>
        <n v="9100.161302399998"/>
        <n v="727.96215743999983"/>
        <n v="2356.251534"/>
        <n v="397.48705919999992"/>
        <n v="47818.301932799994"/>
        <n v="6383.1560351999988"/>
        <n v="34117.216314999998"/>
        <n v="6126.8245247999985"/>
        <n v="32498.422967807994"/>
        <n v="3823.7213911679996"/>
        <n v="9503.3108897999991"/>
        <n v="500.72345164799992"/>
        <n v="16652.909145599995"/>
        <n v="2278.5874943999997"/>
        <n v="1710.11841"/>
        <n v="790.17442559999984"/>
        <n v="36061.792230911997"/>
        <n v="8722.002922751999"/>
        <n v="16531.9672336"/>
        <n v="2883.6614338559993"/>
        <n v="11456.925043199999"/>
        <n v="4927.6116959999999"/>
        <n v="7987.4640299999992"/>
        <n v="2399.913062399999"/>
        <n v="11117.540431871999"/>
        <n v="1750.9279334399998"/>
        <n v="685.86860160000003"/>
        <n v="126.47190527999997"/>
        <n v="60928.116350975979"/>
        <n v="1083.8426296319999"/>
        <n v="12029.105088"/>
        <n v="2133.5594434559998"/>
        <n v="134831.70355199996"/>
        <n v="29406.82204096"/>
        <n v="38621.516933999999"/>
        <n v="22721.916671999996"/>
        <n v="47675.048428800001"/>
        <n v="7736.5158998400002"/>
        <n v="6679.1231910000006"/>
        <n v="2810.4283584"/>
        <n v="61032.932213760003"/>
        <n v="3114.0096998399999"/>
        <n v="16870.043736"/>
        <n v="5153.9065344000001"/>
        <n v="34020.462852230405"/>
        <n v="6276.3556145472003"/>
        <n v="8232.1551011699976"/>
        <n v="4061.0019026303989"/>
        <n v="58238.972063999987"/>
        <n v="3491.8277162495997"/>
        <n v="14386.862380799997"/>
        <n v="1588.9640352767997"/>
        <n v="101916.03042441601"/>
        <n v="32580.061526688009"/>
        <n v="137828.64131985002"/>
        <n v="26701.243647935997"/>
        <n v="83256.297252710414"/>
        <n v="4805.0081404416014"/>
        <n v="9623.488558320003"/>
        <n v="3686.647658803201"/>
        <n v="43474.707694079996"/>
        <n v="6975.6217689600016"/>
        <n v="18373.089852000001"/>
        <n v="2045.4047078399999"/>
        <n v="31247.584752384002"/>
        <n v="15567.142735872003"/>
        <n v="11856.697234200001"/>
        <n v="790.38291870720013"/>
        <n v="27462.023447039996"/>
        <n v="386.90870399999994"/>
        <n v="8953.5769049999999"/>
        <n v="3697.1017574399993"/>
        <n v="146369.28970560001"/>
        <n v="8974.5857344000015"/>
        <n v="23552.956244999998"/>
        <n v="14199.858816"/>
        <n v="94027.228154495999"/>
        <n v="6691.420217664001"/>
        <n v="9388.3542479999996"/>
        <n v="3496.7703214079997"/>
        <n v="37531.3356288"/>
        <n v="6532.9666271999995"/>
        <n v="7952.8780499999993"/>
        <n v="4468.6362239999999"/>
        <n v="200836.24684032"/>
        <n v="7443.3046105600006"/>
        <n v="6873.7628231999997"/>
        <n v="17080.571848703999"/>
        <n v="17002.067846400001"/>
        <n v="12209.3238176"/>
        <n v="3701.2757600000004"/>
        <n v="7579.4025215999991"/>
        <n v="37698.841469952"/>
        <n v="3681.1388989440002"/>
        <n v="5087.0806272000009"/>
        <n v="1663.3467002879997"/>
        <n v="272459.37055334396"/>
        <n v="27350.560493568002"/>
        <n v="55733.859417600012"/>
        <n v="14833.88854272"/>
        <n v="253228.07485247997"/>
        <n v="41943.33960544"/>
        <n v="88551.753198999984"/>
        <n v="9185.5035417599975"/>
        <n v="16951.289022720004"/>
        <n v="1153.6985865600002"/>
        <n v="11071.768149000001"/>
        <n v="3496.5907891200004"/>
        <n v="30062.3491584"/>
        <n v="6149.7954086399996"/>
        <n v="15236.209871999998"/>
        <n v="494.91067391999997"/>
        <n v="79379.977638124808"/>
        <n v="4333.1969274047997"/>
        <n v="1379.7792262799999"/>
        <n v="1327.7240540927999"/>
        <n v="73215.684747878389"/>
        <n v="1748.9010389760001"/>
        <n v="17487.981703920002"/>
        <n v="3307.7525225471995"/>
        <n v="538168.3566767039"/>
        <n v="8478.6130817440026"/>
        <n v="86338.8433869"/>
        <n v="42001.51385414401"/>
        <n v="25690.118891673606"/>
        <n v="5110.5112531200002"/>
        <n v="1723.3728220800001"/>
        <n v="774.22700759040004"/>
        <n v="57441.455285760007"/>
        <n v="8605.4812646399987"/>
        <n v="7796.8406879999993"/>
        <n v="3621.8311833599996"/>
        <n v="114395.96414937598"/>
        <n v="2201.1641503488004"/>
        <n v="10002.53666412"/>
        <n v="6817.6548550656007"/>
        <n v="10694.486275199999"/>
        <n v="4286.2114713599995"/>
        <n v="7143.5585129999999"/>
        <n v="2489.9466009600001"/>
        <n v="54095.784288000003"/>
        <n v="9999.9376671999999"/>
        <n v="81720.425734999997"/>
        <n v="6764.0821248000002"/>
        <n v="32419.900670975996"/>
        <n v="7114.9194305279998"/>
        <n v="8326.1371284000015"/>
        <n v="716.33382912000002"/>
        <n v="53770.917657600003"/>
        <n v="2662.8267744000004"/>
        <n v="10960.696109999999"/>
        <n v="4649.9970815999995"/>
        <n v="26343.025293311995"/>
        <n v="22679.875825152005"/>
        <n v="18969.966215200002"/>
        <n v="2439.0517831680004"/>
        <n v="186297.21976319997"/>
        <n v="2196.3722144000003"/>
        <n v="7773.7295999999997"/>
        <n v="7102.6999679999999"/>
        <n v="31518.223027199998"/>
        <n v="1554.5412679680001"/>
        <n v="4768.867958400001"/>
        <n v="2554.7577569280002"/>
        <n v="203570.89003929601"/>
        <n v="4106.4752701440011"/>
        <n v="8012.4041087999994"/>
        <n v="1780.1091809279999"/>
        <n v="988691.76099455997"/>
        <n v="29943.195591679996"/>
        <n v="222997.26285200001"/>
        <n v="56151.717619199997"/>
        <n v="79148.993495040006"/>
        <n v="6421.8226464000018"/>
        <n v="18720.472680000003"/>
        <n v="8375.23120896"/>
        <n v="59908.883973119991"/>
        <n v="2180.7968716800001"/>
        <n v="39998.466144000005"/>
        <n v="9710.0127129599987"/>
        <n v="17651.169410918399"/>
        <n v="13688.8128945792"/>
        <n v="21154.168149659996"/>
        <n v="4661.1380551679986"/>
        <n v="100670.26465198082"/>
        <n v="6945.2296359935999"/>
        <n v="27500.442409439998"/>
        <n v="7322.0737443839989"/>
        <n v="1094137.96809408"/>
        <n v="122240.54737148799"/>
        <n v="69997.172472500009"/>
        <n v="37403.197418495998"/>
        <n v="147568.42488729602"/>
        <n v="8872.8046880256006"/>
        <n v="31575.399186240003"/>
        <n v="9706.0992989184015"/>
        <n v="150045.77935872"/>
        <n v="6770.6947123199989"/>
        <n v="38383.005024000006"/>
        <n v="8520.6875443200006"/>
        <n v="239481.96097351681"/>
        <n v="21813.536708812804"/>
        <n v="64956.581005680004"/>
        <n v="19763.581165977605"/>
        <n v="28192.849171199992"/>
        <n v="5861.8411488000002"/>
        <n v="14961.123449999999"/>
        <n v="963.35511552000003"/>
        <n v="506658.88103039993"/>
        <n v="21722.907875199999"/>
        <n v="141070.25205000001"/>
        <n v="50254.149926400001"/>
        <n v="18401.633332991998"/>
        <n v="13064.91754176"/>
        <n v="44244.977868000009"/>
        <n v="6700.8851804159995"/>
        <n v="81423.724838399998"/>
        <n v="7235.7890303999993"/>
        <n v="21177.68562"/>
        <n v="3806.1128447999999"/>
        <n v="84560.340888576"/>
        <n v="53125.642572800003"/>
        <n v="8899.2202208000017"/>
        <n v="11619.946641408"/>
        <n v="296427.98465279996"/>
        <n v="21450.5021696"/>
        <n v="67927.896400000012"/>
        <n v="16310.322201600004"/>
        <n v="23432.584476672004"/>
        <n v="1960.9515233280001"/>
        <n v="10715.248252799998"/>
        <n v="1324.3366563839998"/>
        <n v="264973.14127872"/>
        <n v="15021.424115712001"/>
        <n v="38329.975756799999"/>
        <n v="8922.8952207359998"/>
        <n v="445962.50568575994"/>
        <n v="107602.86000127997"/>
        <n v="104980.95061999997"/>
        <n v="22183.566128639999"/>
        <n v="76880.059441920006"/>
        <n v="13136.36522688"/>
        <n v="20533.586346000004"/>
        <n v="1431.4498329599999"/>
        <n v="34533.67454208"/>
        <n v="19237.083909120003"/>
        <n v="11128.244400000001"/>
        <n v="7898.0164300799997"/>
        <n v="153714.14793907193"/>
        <n v="13757.297451206399"/>
        <n v="23281.743614219995"/>
        <n v="10023.670644019199"/>
        <n v="100927.00000051201"/>
        <n v="8612.1794099711988"/>
        <n v="16751.787474240002"/>
        <n v="11033.066509516799"/>
        <n v="956580.41889446438"/>
        <n v="125580.64395676801"/>
        <n v="222625.37206910001"/>
        <n v="32633.354138111998"/>
        <n v="226950.71387627523"/>
        <n v="19475.727389798398"/>
        <n v="48283.490193120007"/>
        <n v="2646.9694605312002"/>
        <n v="71575.538872319972"/>
        <n v="20528.069667839998"/>
        <n v="3991.2425280000002"/>
        <n v="7549.5955046399995"/>
        <n v="178240.1828304384"/>
        <n v="8073.9702941184014"/>
        <n v="45448.474453200011"/>
        <n v="4007.4967683072"/>
        <n v="53130.441530879987"/>
        <n v="4911.5150783999998"/>
        <n v="24889.368504000002"/>
        <n v="1540.3394764799998"/>
        <n v="195399.49551359998"/>
        <n v="14821.259958400004"/>
        <n v="150142.52708"/>
        <n v="30707.358528000001"/>
        <n v="185394.333551616"/>
        <n v="3811.7955939839999"/>
        <n v="43490.891152800003"/>
        <n v="1615.0418565120001"/>
        <n v="103041.35009280001"/>
        <n v="14214.256895999997"/>
        <n v="13293.898800000001"/>
        <n v="939.56083199999978"/>
        <n v="223152.38780620802"/>
        <n v="5794.6855715840002"/>
        <n v="72062.091628800001"/>
        <n v="33069.887391743992"/>
        <n v="25657.448678399996"/>
        <n v="16644.379270400001"/>
        <n v="21498.265879999995"/>
        <n v="13628.368588799998"/>
        <n v="39308.260110335999"/>
        <n v="5312.4228218880007"/>
        <n v="6547.1829695999977"/>
        <n v="2503.8588395519996"/>
        <n v="36906.113728511998"/>
        <n v="50029.14734899201"/>
        <n v="62757.15264"/>
        <n v="3719.532773376"/>
        <n v="371907.08997119992"/>
        <n v="20405.689919999997"/>
        <n v="35550.496799999994"/>
        <n v="11599.725312"/>
        <n v="26084.679091200003"/>
        <n v="4464.1145088000012"/>
        <n v="1578.8681999999999"/>
        <n v="3006.1393920000005"/>
        <n v="47249.762918399996"/>
        <n v="1317.9552767999999"/>
        <n v="8981.3318400000007"/>
        <n v="1204.0980479999998"/>
        <n v="28689.253899264"/>
        <n v="2494.0118972160008"/>
        <n v="7197.4306404000008"/>
        <n v="1030.8924380159999"/>
        <n v="51427.617196032013"/>
        <n v="5946.1977415680012"/>
        <n v="6294.3622559999994"/>
        <n v="2634.6876272639997"/>
        <n v="166186.95979392002"/>
        <n v="14217.438718080004"/>
        <n v="41833.06381800001"/>
        <n v="1975.6315238399995"/>
        <n v="59206.468478976014"/>
        <n v="7779.4945966080013"/>
        <n v="5037.5183040000011"/>
        <n v="2849.4080778240004"/>
        <n v="56121.270681600006"/>
        <n v="6849.3330432000002"/>
        <n v="10200.28464"/>
        <n v="2226.5985024000001"/>
        <n v="17225.958306815999"/>
        <n v="8321.4416517120007"/>
        <n v="10217.821723200001"/>
        <n v="7640.7757332480005"/>
        <n v="41641.147699200003"/>
        <n v="1587.3024384"/>
        <n v="2370.6118799999995"/>
        <n v="766.63480320000008"/>
        <n v="181345.00492799995"/>
        <n v="3585.7140479999998"/>
        <n v="7945.7274000000016"/>
        <n v="8574.3636479999986"/>
        <n v="69259.241963520006"/>
        <n v="6831.0679449599993"/>
        <n v="13938.443064000001"/>
        <n v="2512.7727206400004"/>
        <n v="53360.861184000001"/>
        <n v="3211.7575679999991"/>
        <n v="9730.4220000000005"/>
        <n v="1045.7579519999999"/>
        <n v="100687.69234944003"/>
        <n v="10812.722780160004"/>
        <n v="15069.809664"/>
        <n v="5217.4596096000005"/>
        <n v="83370.131711999988"/>
        <n v="1915.6596480000001"/>
        <n v="29772.288000000004"/>
        <n v="6451.0387199999996"/>
        <n v="14778.918789120002"/>
        <n v="2033.3356646400007"/>
        <n v="2553.8198400000001"/>
        <n v="187.95773951999999"/>
        <n v="17729.737850879999"/>
        <n v="1571.3973043200003"/>
        <n v="27171.376128000004"/>
        <n v="1339.63186176"/>
        <n v="230595.57964800001"/>
        <n v="30874.464230400004"/>
        <n v="73698.402959999992"/>
        <n v="13380.866150400001"/>
        <n v="52794.996479999994"/>
        <n v="4115.4977664000007"/>
        <n v="7231.7091600000012"/>
        <n v="1585.8561024000001"/>
        <n v="49582.737100800005"/>
        <n v="5989.6599552000007"/>
        <n v="9019.9137600000013"/>
        <n v="1916.3547647999999"/>
        <n v="39608.917076736005"/>
        <n v="6276.4828680959981"/>
        <n v="12138.7927752"/>
        <n v="3752.7267133439991"/>
        <n v="29791.765204992"/>
        <n v="1087.611743232"/>
        <n v="14771.995055999996"/>
        <n v="2770.0668334079996"/>
        <n v="42994.545534720004"/>
        <n v="30221.510716800003"/>
        <n v="109309.335876"/>
        <n v="30495.932213759999"/>
        <n v="20871.423498239994"/>
        <n v="3163.2865044480009"/>
        <n v="8798.5681055999994"/>
        <n v="1855.3978920960001"/>
        <n v="44585.568460800001"/>
        <n v="6308.1566208000004"/>
        <n v="8462.5819200000005"/>
        <n v="1203.3017855999999"/>
        <n v="108191.14732339201"/>
        <n v="10358.351539200001"/>
        <n v="12340.374883200002"/>
        <n v="3671.5176529920009"/>
        <n v="40315.605119999993"/>
        <n v="1785.0430079999996"/>
        <n v="996.85403999999994"/>
        <n v="2365.5711743999996"/>
        <n v="95891.116032000005"/>
        <n v="17241.768576000002"/>
        <n v="20100.132000000001"/>
        <n v="7134.144768000001"/>
        <n v="19991.741414399996"/>
        <n v="2669.00126976"/>
        <n v="7308.7887600000013"/>
        <n v="2994.5612390400006"/>
        <n v="42113.924352000002"/>
        <n v="609.09926400000006"/>
        <n v="10049.129999999999"/>
        <n v="4067.4078720000002"/>
        <n v="137784.36317184"/>
        <n v="6405.8261299200012"/>
        <n v="7170.9019199999993"/>
        <n v="2770.0110950400008"/>
        <n v="118531.31673600002"/>
        <n v="3805.1193600000001"/>
        <n v="32064.505200000003"/>
        <n v="4509.6791040000007"/>
        <n v="16762.488053759993"/>
        <n v="1919.9313100800002"/>
        <n v="4710.5660159999998"/>
        <n v="1462.6544025600003"/>
        <n v="206311.98597120002"/>
        <n v="5098.7202969599994"/>
        <n v="53619.231744000012"/>
        <n v="8011.6737638399982"/>
        <n v="190235.36"/>
        <n v="26418.42"/>
        <n v="35252.979999999996"/>
        <n v="27947.01"/>
        <n v="97552"/>
        <n v="11854.64"/>
        <n v="5312.2999999999993"/>
        <n v="4619.16"/>
        <n v="6525.7919999999995"/>
        <n v="15152.759999999998"/>
        <n v="20737.71"/>
        <n v="14540.4"/>
        <n v="38288.67839999999"/>
        <n v="15297.690239999998"/>
        <n v="19072.720799999999"/>
        <n v="31169.192039999994"/>
        <n v="20214.499199999995"/>
        <n v="7847.894879999998"/>
        <n v="18105.872399999997"/>
        <n v="14969.23344"/>
        <n v="90131.999999999985"/>
        <n v="48491.016000000003"/>
        <n v="6212.8149999999996"/>
        <n v="72097.073999999979"/>
        <n v="220296.78719999999"/>
        <n v="14584.751999999999"/>
        <n v="35889.462"/>
        <n v="41166.468000000001"/>
        <n v="51614.303999999996"/>
        <n v="8071.5599999999986"/>
        <n v="16751.489999999998"/>
        <n v="17239.319999999996"/>
        <n v="191784.90239999999"/>
        <n v="12077.755200000001"/>
        <n v="33636.833999999995"/>
        <n v="46557.957599999994"/>
        <n v="24929.788799999998"/>
        <n v="594.5856"/>
        <n v="6573.5459999999985"/>
        <n v="5112.7775999999976"/>
        <n v="234677.74400000001"/>
        <n v="52572.939999999995"/>
        <n v="58859.85"/>
        <n v="121612.428"/>
        <n v="102797.4528"/>
        <n v="68112.979200000002"/>
        <n v="44944.955999999998"/>
        <n v="94479.134399999981"/>
        <n v="55198.752"/>
        <n v="4879.0559999999996"/>
        <n v="9875.8799999999992"/>
        <n v="6072.695999999999"/>
        <n v="50445.695999999996"/>
        <n v="26620.719999999998"/>
        <n v="7113.8199999999988"/>
        <n v="28331.603999999996"/>
        <n v="63618.464"/>
        <n v="34151.824000000001"/>
        <n v="8465.73"/>
        <n v="57925.05599999999"/>
        <n v="53735.135999999999"/>
        <n v="13784.064"/>
        <n v="19431.299999999996"/>
        <n v="9127.1879999999983"/>
        <n v="119085.12"/>
        <n v="5446.5263999999997"/>
        <n v="4201.4699999999993"/>
        <n v="17713.080000000002"/>
        <n v="219171.79199999999"/>
        <n v="64055.431999999993"/>
        <n v="72568.439999999988"/>
        <n v="78456.252000000008"/>
        <n v="11630.08"/>
        <n v="35332.639999999999"/>
        <n v="43739.5"/>
        <n v="53927.159999999996"/>
        <n v="59946.432000000001"/>
        <n v="11434.752"/>
        <n v="11090.939999999999"/>
        <n v="4538.5199999999995"/>
        <n v="62956.031039999994"/>
        <n v="16519.64832"/>
        <n v="6958.4066999999995"/>
        <n v="30898.400399999999"/>
        <n v="38143.136639999997"/>
        <n v="16424.321760000003"/>
        <n v="13830.994799999997"/>
        <n v="3508.3137599999995"/>
        <n v="214897.424"/>
        <n v="73424.287999999986"/>
        <n v="7268.415"/>
        <n v="36742.187999999995"/>
        <n v="73323.1296"/>
        <n v="41037.695999999996"/>
        <n v="54728.981999999996"/>
        <n v="25629.155999999999"/>
        <n v="49958.495999999999"/>
        <n v="11939.591999999999"/>
        <n v="17692.289999999997"/>
        <n v="9251.9279999999981"/>
        <n v="145734.62399999998"/>
        <n v="35417.591999999997"/>
        <n v="38381.993999999999"/>
        <n v="31288.420799999996"/>
        <n v="34605.446399999993"/>
        <n v="5292.5879999999997"/>
        <n v="1785.7559999999999"/>
        <n v="11030.997599999999"/>
        <n v="66960.767999999996"/>
        <n v="34134.043999999994"/>
        <n v="34451.129999999997"/>
        <n v="86569.349999999991"/>
        <n v="89348.716800000009"/>
        <n v="53148.614400000006"/>
        <n v="53009.081999999995"/>
        <n v="41851.252800000002"/>
        <n v="24368.064000000002"/>
        <n v="15759.239999999998"/>
        <n v="17803.169999999998"/>
        <n v="18111.239999999998"/>
        <n v="139663.32800000001"/>
        <n v="36974.616000000002"/>
        <n v="40395.599999999991"/>
        <n v="57377.62799999999"/>
        <n v="113957.53600000001"/>
        <n v="15593.367999999997"/>
        <n v="46606.84"/>
        <n v="17156.076000000001"/>
        <n v="51688.224000000002"/>
        <n v="13342.728000000001"/>
        <n v="15941.309999999998"/>
        <n v="19906.487999999998"/>
        <n v="7366.463999999999"/>
        <n v="13844.779200000001"/>
        <n v="16847.837999999996"/>
        <n v="4425.7751999999991"/>
        <n v="149392.22400000002"/>
        <n v="7143.0479999999998"/>
        <n v="64704.509999999995"/>
        <n v="83870.784"/>
        <n v="86223.360000000001"/>
        <n v="8000.16"/>
        <n v="31083"/>
        <n v="18950.399999999998"/>
        <n v="41174.784"/>
        <n v="12790.368"/>
        <n v="9888.659999999998"/>
        <n v="14451.911999999998"/>
        <n v="66459.05279999999"/>
        <n v="6461.7436800000005"/>
        <n v="9952.9289999999983"/>
        <n v="2492.2144799999996"/>
        <n v="28228.515839999996"/>
        <n v="1216.8777599999999"/>
        <n v="3592.3859999999995"/>
        <n v="8912.1513599999998"/>
        <n v="192544.22399999999"/>
        <n v="10181.784"/>
        <n v="12751.589999999998"/>
        <n v="20217.059999999998"/>
        <n v="222713.9712"/>
        <n v="31725.993600000005"/>
        <n v="13645.044"/>
        <n v="71787.643200000006"/>
        <n v="21020.543999999998"/>
        <n v="5083.4879999999994"/>
        <n v="13982.22"/>
        <n v="10323.503999999997"/>
        <n v="74542.809599999993"/>
        <n v="9919.9295999999995"/>
        <n v="47461.68"/>
        <n v="40801.32"/>
        <n v="39978.489600000001"/>
        <n v="4238.6399999999994"/>
        <n v="2247.4619999999995"/>
        <n v="9389.6711999999989"/>
        <n v="44677.632000000005"/>
        <n v="27071.616000000002"/>
        <n v="58339.59"/>
        <n v="70909.52399999999"/>
        <n v="31802.803200000006"/>
        <n v="47811.254400000005"/>
        <n v="36463.392"/>
        <n v="32686.415999999997"/>
        <n v="38722.175999999999"/>
        <n v="5871.7439999999997"/>
        <n v="13805.82"/>
        <n v="3840.48"/>
        <n v="18192.384000000002"/>
        <n v="33312.048000000003"/>
        <n v="7735.98"/>
        <n v="47167.343999999997"/>
        <n v="18278.399999999998"/>
        <n v="1686.0479999999998"/>
        <n v="11793.599999999999"/>
        <n v="14341.319999999998"/>
        <n v="15703.487999999999"/>
        <n v="10344.384"/>
        <n v="10377.9"/>
        <n v="6403.5359999999991"/>
        <n v="72251.481599999999"/>
        <n v="20544.710400000004"/>
        <n v="31363.847999999994"/>
        <n v="23596.660799999998"/>
        <n v="131702.68799999997"/>
        <n v="54352.727999999996"/>
        <n v="69252.87"/>
        <n v="89510.471999999994"/>
        <n v="27144.960000000003"/>
        <n v="32580"/>
        <n v="35527.199999999997"/>
        <n v="67167.359999999986"/>
        <n v="51618.239999999998"/>
        <n v="8194.7520000000004"/>
        <n v="2071.9799999999996"/>
        <n v="17801.856"/>
        <n v="63144.990720000009"/>
        <n v="1059.4584"/>
        <n v="8652.1553999999978"/>
        <n v="25796.277359999996"/>
        <n v="16623.935999999998"/>
        <n v="4668.2495999999992"/>
        <n v="13410.633599999999"/>
        <n v="8803.7711999999992"/>
        <n v="178922.11199999999"/>
        <n v="28510.944"/>
        <n v="86341.409999999989"/>
        <n v="54242.063999999998"/>
        <n v="110027.6352"/>
        <n v="29412.633599999997"/>
        <n v="11489.687999999998"/>
        <n v="27892.771199999999"/>
        <n v="5928.192"/>
        <n v="3673.152"/>
        <n v="17640.899999999998"/>
        <n v="15470.784"/>
        <n v="198413.1072"/>
        <n v="6696.3456000000006"/>
        <n v="43451.1"/>
        <n v="44405.625599999999"/>
        <n v="26102.764800000001"/>
        <n v="9320.9759999999987"/>
        <n v="10720.71"/>
        <n v="3273.1775999999991"/>
        <n v="167237.66400000002"/>
        <n v="44408.976000000002"/>
        <n v="7239.2699999999986"/>
        <n v="70322.796000000002"/>
        <n v="59287.3344"/>
        <n v="5847.2064"/>
        <n v="33734.232000000004"/>
        <n v="89259.40800000001"/>
        <n v="53575.488000000005"/>
        <n v="3047.6159999999995"/>
        <n v="5308.74"/>
        <n v="12308.759999999998"/>
        <n v="7851.6480000000001"/>
        <n v="29594.207999999999"/>
        <n v="21532.979999999996"/>
        <n v="21402.863999999998"/>
        <n v="114894.52799999999"/>
        <n v="29969.183999999994"/>
        <n v="26605.319999999996"/>
        <n v="5178.0959999999986"/>
        <n v="40492.799999999996"/>
        <n v="1901.664"/>
        <n v="16434.18"/>
        <n v="1906.1999999999998"/>
        <n v="48536.755200000007"/>
        <n v="18737.8272"/>
        <n v="27426.600000000002"/>
        <n v="3511.6415999999999"/>
        <n v="229100.92800000001"/>
        <n v="18217.626"/>
        <n v="49137.926249999997"/>
        <n v="76532.116500000004"/>
        <n v="161096.88"/>
        <n v="5300.4000000000005"/>
        <n v="37141.65"/>
        <n v="43604.820000000007"/>
        <n v="11019.960000000001"/>
        <n v="6516.72"/>
        <n v="15692.1975"/>
        <n v="3261.7619999999997"/>
        <n v="34439.806799999998"/>
        <n v="10570.5054"/>
        <n v="2072.6118000000001"/>
        <n v="12623.48388"/>
        <n v="6701.5065600000007"/>
        <n v="4240.1797199999992"/>
        <n v="2031.8633999999997"/>
        <n v="12147.098039999999"/>
        <n v="152154.99600000001"/>
        <n v="29041.992000000002"/>
        <n v="60463.803749999999"/>
        <n v="59724.63"/>
        <n v="77707.728000000003"/>
        <n v="52646.93280000001"/>
        <n v="62589.145500000006"/>
        <n v="13140.565200000001"/>
        <n v="28528.416000000005"/>
        <n v="6163.0380000000005"/>
        <n v="9854.1450000000004"/>
        <n v="9772.4339999999993"/>
        <n v="194413.26240000004"/>
        <n v="9967.4820000000018"/>
        <n v="39495.519"/>
        <n v="75636.439200000008"/>
        <n v="6117.5519999999997"/>
        <n v="6175.4993999999997"/>
        <n v="6342.2415000000001"/>
        <n v="3704.1354000000001"/>
        <n v="208022.22"/>
        <n v="20730.36"/>
        <n v="39205.897500000006"/>
        <n v="46132.663500000002"/>
        <n v="16244.323200000003"/>
        <n v="7565.4432000000006"/>
        <n v="14764.0185"/>
        <n v="32153.662799999998"/>
        <n v="26352.648000000005"/>
        <n v="6994.764000000001"/>
        <n v="10148.512499999999"/>
        <n v="10829.133"/>
        <n v="103308.07200000001"/>
        <n v="27218.225999999999"/>
        <n v="10496.1675"/>
        <n v="7871.8499999999995"/>
        <n v="18327.96"/>
        <n v="9547.65"/>
        <n v="9706.41"/>
        <n v="24386.417999999998"/>
        <n v="27040.104000000003"/>
        <n v="8880.8580000000002"/>
        <n v="3019.4324999999999"/>
        <n v="5403.51"/>
        <n v="18891.532800000001"/>
        <n v="2541.0672"/>
        <n v="16262.977499999999"/>
        <n v="32734.724399999999"/>
        <n v="218075.59200000003"/>
        <n v="15062.397000000001"/>
        <n v="32031.877499999999"/>
        <n v="67822.807499999995"/>
        <n v="154208.88"/>
        <n v="3695.1600000000003"/>
        <n v="13191.675000000001"/>
        <n v="18485.460000000003"/>
        <n v="49690.872000000003"/>
        <n v="7918.47"/>
        <n v="6633.585"/>
        <n v="5631.4439999999995"/>
        <n v="12793.515840000002"/>
        <n v="12986.700300000002"/>
        <n v="16182.208349999999"/>
        <n v="19227.502979999997"/>
        <n v="37850.077440000008"/>
        <n v="2409.3417599999998"/>
        <n v="11432.087100000001"/>
        <n v="12763.695419999998"/>
        <n v="142998.07200000001"/>
        <n v="6324.4649999999992"/>
        <n v="74861.324999999997"/>
        <n v="27156.527999999998"/>
        <n v="194205.81600000002"/>
        <n v="37718.730000000003"/>
        <n v="40031.334000000003"/>
        <n v="42718.347000000009"/>
        <n v="23048.424000000003"/>
        <n v="10820.753999999999"/>
        <n v="9534.1049999999996"/>
        <n v="14120.946000000002"/>
        <n v="118333.35360000002"/>
        <n v="12912.48"/>
        <n v="65412.427499999998"/>
        <n v="28644.273000000001"/>
        <n v="21819.268800000002"/>
        <n v="660.88260000000002"/>
        <n v="10323.699749999998"/>
        <n v="7686.7622999999985"/>
        <n v="205732.37999999998"/>
        <n v="6692.91"/>
        <n v="16676.703750000001"/>
        <n v="83428.127999999997"/>
        <n v="159098.68799999999"/>
        <n v="37807.106400000004"/>
        <n v="22839.610499999999"/>
        <n v="67449.186000000002"/>
        <n v="23508.072"/>
        <n v="7732.2420000000002"/>
        <n v="14426.37"/>
        <n v="10031.364"/>
        <n v="108548.32800000002"/>
        <n v="20989.542000000001"/>
        <n v="30163.297500000001"/>
        <n v="17981.333999999999"/>
        <n v="29255.352000000003"/>
        <n v="24454.332000000006"/>
        <n v="30947.5425"/>
        <n v="4817.0430000000006"/>
        <n v="32563.944000000003"/>
        <n v="9822.8340000000007"/>
        <n v="2671.83"/>
        <n v="17601.57"/>
        <n v="55740.182400000005"/>
        <n v="6560.19"/>
        <n v="12401.7075"/>
        <n v="25282.303200000002"/>
        <n v="127566.59200000003"/>
        <n v="7775.7120000000014"/>
        <n v="24732.94"/>
        <n v="6224.3280000000004"/>
        <n v="123134.72"/>
        <n v="27775.360000000004"/>
        <n v="33958.400000000001"/>
        <n v="11089.92"/>
        <n v="2805.5039999999999"/>
        <n v="2904"/>
        <n v="10719.12"/>
        <n v="5136.192"/>
        <n v="40190.975999999995"/>
        <n v="7221.5337599999993"/>
        <n v="4017.3336000000004"/>
        <n v="5749.86384"/>
        <n v="2708.7513600000002"/>
        <n v="4118.0697599999994"/>
        <n v="4485.1463999999996"/>
        <n v="9349.9056"/>
        <n v="161162.04800000001"/>
        <n v="15054.016000000001"/>
        <n v="45936"/>
        <n v="64528.247999999992"/>
        <n v="71282.534400000004"/>
        <n v="14444.236800000001"/>
        <n v="23656.248"/>
        <n v="21062.764800000001"/>
        <n v="15718.272000000001"/>
        <n v="1232.4480000000001"/>
        <n v="3588.2400000000002"/>
        <n v="12354.624"/>
        <n v="21182.515200000002"/>
        <n v="18435.110400000001"/>
        <n v="22706.207999999999"/>
        <n v="57976.128000000004"/>
        <n v="11940.096"/>
        <n v="4482.3072000000002"/>
        <n v="3654.5879999999997"/>
        <n v="9486.7919999999995"/>
        <n v="43677.248000000007"/>
        <n v="46103.040000000001"/>
        <n v="44124.08"/>
        <n v="5890.9439999999995"/>
        <n v="157393.152"/>
        <n v="24854.860800000002"/>
        <n v="2611.7280000000001"/>
        <n v="17927.481600000003"/>
        <n v="5918.2079999999996"/>
        <n v="3869.6640000000002"/>
        <n v="2952.84"/>
        <n v="3791.3759999999997"/>
        <n v="25777.919999999998"/>
        <n v="21895.552000000003"/>
        <n v="20739.88"/>
        <n v="28082.207999999999"/>
        <n v="66074.623999999996"/>
        <n v="2802.4639999999999"/>
        <n v="24304.560000000001"/>
        <n v="9599.52"/>
        <n v="7411.5840000000007"/>
        <n v="9066.7199999999993"/>
        <n v="2962.68"/>
        <n v="9253.8719999999994"/>
        <n v="26538.624"/>
        <n v="15155.424000000001"/>
        <n v="14091.192000000001"/>
        <n v="8097.4080000000013"/>
        <n v="173662.20800000001"/>
        <n v="16361.104000000003"/>
        <n v="33488.04"/>
        <n v="12186.960000000001"/>
        <n v="116072.96000000002"/>
        <n v="16709.440000000002"/>
        <n v="32114.800000000003"/>
        <n v="12080.16"/>
        <n v="6473.8560000000007"/>
        <n v="1754.3999999999999"/>
        <n v="11985.72"/>
        <n v="735.12"/>
        <n v="52732.59264000001"/>
        <n v="7196.9788800000006"/>
        <n v="5428.71"/>
        <n v="10234.516319999999"/>
        <n v="23366.837759999999"/>
        <n v="8453.1820800000005"/>
        <n v="3185.6664000000001"/>
        <n v="13919.512319999998"/>
        <n v="179920.64000000001"/>
        <n v="7937.648000000001"/>
        <n v="37803.24"/>
        <n v="18147.504000000001"/>
        <n v="96253.516800000012"/>
        <n v="16142.918400000002"/>
        <n v="34434.792000000001"/>
        <n v="33701.875200000002"/>
        <n v="9488.6400000000012"/>
        <n v="2895.4560000000006"/>
        <n v="8448.9599999999991"/>
        <n v="1092.3839999999998"/>
        <n v="143914.98240000004"/>
        <n v="16186.464000000002"/>
        <n v="27458.424000000003"/>
        <n v="57431.808000000005"/>
        <n v="15842.265600000002"/>
        <n v="5613.0816000000013"/>
        <n v="7751.3519999999999"/>
        <n v="5512.449599999999"/>
        <n v="137301.31200000001"/>
        <n v="38804.32"/>
        <n v="48477.560000000005"/>
        <n v="54326.975999999995"/>
        <n v="109204.30080000003"/>
        <n v="27143.827200000003"/>
        <n v="45168.984000000004"/>
        <n v="36718.617599999998"/>
        <n v="27529.344000000001"/>
        <n v="4563.9360000000006"/>
        <n v="8083.92"/>
        <n v="3429.7919999999999"/>
        <n v="45467.520000000004"/>
        <n v="5014.4639999999999"/>
        <n v="13047.44"/>
        <n v="31422.383999999998"/>
        <n v="52398.976000000002"/>
        <n v="17822.784"/>
        <n v="1536.64"/>
        <n v="28861.727999999999"/>
        <n v="11777.279999999999"/>
        <n v="9570.9120000000003"/>
        <n v="8582.6400000000012"/>
        <n v="12978.432000000001"/>
        <n v="28142.208000000002"/>
        <n v="12970.713600000003"/>
        <n v="18853.559999999998"/>
        <n v="10245.1392"/>
        <n v="116655.16799999999"/>
        <n v="18688.585999999999"/>
        <n v="23773.837499999998"/>
        <n v="56188.166999999987"/>
        <n v="36802.080000000002"/>
        <n v="16479.960000000003"/>
        <n v="17003.349999999999"/>
        <n v="21337.679999999997"/>
        <n v="25937.183999999997"/>
        <n v="8298.9480000000003"/>
        <n v="3431.5049999999997"/>
        <n v="8017.3799999999992"/>
        <n v="16786.365119999999"/>
        <n v="8068.5536400000001"/>
        <n v="1229.2433999999996"/>
        <n v="6653.4728399999995"/>
        <n v="4591.8095999999996"/>
        <n v="1135.3574399999998"/>
        <n v="4821.8939999999993"/>
        <n v="11697.754319999998"/>
        <n v="156020.92799999999"/>
        <n v="28638.022000000001"/>
        <n v="37623.512499999997"/>
        <n v="20047.670999999995"/>
        <n v="136777.73760000002"/>
        <n v="18625.017599999999"/>
        <n v="31379.355"/>
        <n v="44641.724399999992"/>
        <n v="10849.103999999999"/>
        <n v="3859.1279999999992"/>
        <n v="1537.62"/>
        <n v="8076.5999999999995"/>
        <n v="139810.40640000001"/>
        <n v="15546.132"/>
        <n v="5267.3039999999992"/>
        <n v="5880.4704000000002"/>
        <n v="4133.6399999999994"/>
        <n v="1627.1723999999997"/>
        <n v="7018.5149999999994"/>
        <n v="474.07499999999999"/>
        <n v="129372.712"/>
        <n v="9067.6039999999994"/>
        <n v="45829.787499999991"/>
        <n v="46221.272999999994"/>
        <n v="39467.030400000003"/>
        <n v="4451.9832000000006"/>
        <n v="22044.266999999996"/>
        <n v="7151.6087999999991"/>
        <n v="24525.648000000001"/>
        <n v="3811.0799999999995"/>
        <n v="3308.3399999999997"/>
        <n v="10534.985999999999"/>
        <n v="76552.895999999979"/>
        <n v="6460.3559999999998"/>
        <n v="3278.5899999999997"/>
        <n v="25590.053999999993"/>
        <n v="49892.191999999995"/>
        <n v="19396.944"/>
        <n v="17081.399999999998"/>
        <n v="12694.625999999997"/>
        <n v="23308.655999999999"/>
        <n v="3256.9320000000002"/>
        <n v="7627.0949999999993"/>
        <n v="7987.1399999999994"/>
        <n v="27794.1888"/>
        <n v="11635.293599999999"/>
        <n v="15267.42"/>
        <n v="7171.1891999999989"/>
        <n v="123693.58399999999"/>
        <n v="29566.95"/>
        <n v="46238.32499999999"/>
        <n v="58934.147999999994"/>
        <n v="48466.880000000005"/>
        <n v="2743.16"/>
        <n v="11242.349999999999"/>
        <n v="14823.059999999998"/>
        <n v="14043.791999999998"/>
        <n v="3131.7719999999999"/>
        <n v="5206.8449999999993"/>
        <n v="6294.0779999999995"/>
        <n v="12488.273279999999"/>
        <n v="3172.5716400000001"/>
        <n v="2867.9773499999997"/>
        <n v="2659.2035399999991"/>
        <n v="32897.047679999996"/>
        <n v="6795.1043999999993"/>
        <n v="8664.3857999999982"/>
        <n v="6269.2030799999975"/>
        <n v="115565.46399999999"/>
        <n v="8427.3420000000006"/>
        <n v="38643.079999999994"/>
        <n v="20509.292999999998"/>
        <n v="112922.8128"/>
        <n v="11382.7392"/>
        <n v="15999.038999999999"/>
        <n v="5710.5971999999992"/>
        <n v="4156.9919999999993"/>
        <n v="619.07999999999993"/>
        <n v="7167.9299999999994"/>
        <n v="1170.4139999999998"/>
        <n v="49058.9568"/>
        <n v="30200.385600000001"/>
        <n v="36928.457999999999"/>
        <n v="3426.57"/>
        <n v="3385.9391999999998"/>
        <n v="608.10959999999989"/>
        <n v="2511.5684999999994"/>
        <n v="8711.866799999998"/>
        <n v="70052.864000000001"/>
        <n v="16264.359999999999"/>
        <n v="15245.807499999997"/>
        <n v="18227.978999999996"/>
        <n v="107290.7136"/>
        <n v="7560.1512000000002"/>
        <n v="37167.038999999997"/>
        <n v="37966.395599999996"/>
        <n v="10119.648000000001"/>
        <n v="7898.6879999999992"/>
        <n v="888.6149999999999"/>
        <n v="1579.7879999999998"/>
        <n v="74214.223999999987"/>
        <n v="9178.6799999999985"/>
        <n v="3708.809999999999"/>
        <n v="11918.759999999998"/>
        <n v="22395.743999999999"/>
        <n v="13245.876"/>
        <n v="22053.674999999996"/>
        <n v="13798.595999999998"/>
        <n v="14474.88"/>
        <n v="5132.4839999999995"/>
        <n v="9391.409999999998"/>
        <n v="5774.7059999999992"/>
        <n v="57967.055999999997"/>
        <n v="8407.3248000000003"/>
        <n v="12055.932000000001"/>
        <n v="9328.5107999999982"/>
        <n v="262469.95200000005"/>
        <n v="31006.799999999999"/>
        <n v="113852.11499999999"/>
        <n v="146161.04399999999"/>
        <n v="226575.36000000002"/>
        <n v="14089.68"/>
        <n v="47131.200000000004"/>
        <n v="67961.16"/>
        <n v="46276.704000000005"/>
        <n v="9743.9760000000006"/>
        <n v="19890.359999999997"/>
        <n v="15586.991999999998"/>
        <n v="58400.818559999992"/>
        <n v="27334.979279999996"/>
        <n v="18961.500599999999"/>
        <n v="31781.211839999993"/>
        <n v="21504.994559999999"/>
        <n v="15815.671199999999"/>
        <n v="19542.562199999997"/>
        <n v="10379.411279999997"/>
        <n v="345605.76"/>
        <n v="60153.191999999995"/>
        <n v="98554.905000000013"/>
        <n v="8263.7819999999992"/>
        <n v="190969.22880000001"/>
        <n v="54714.139200000005"/>
        <n v="66497.759999999995"/>
        <n v="29900.858400000001"/>
        <n v="57087.936000000009"/>
        <n v="1739.4480000000001"/>
        <n v="15385.679999999998"/>
        <n v="31655.124"/>
        <n v="136961.79840000003"/>
        <n v="57827.649599999997"/>
        <n v="34706.07"/>
        <n v="58568.832000000009"/>
        <n v="10681.9776"/>
        <n v="13392.993600000002"/>
        <n v="18615.177"/>
        <n v="16423.721999999998"/>
        <n v="210349.296"/>
        <n v="86754.31200000002"/>
        <n v="77805.404999999999"/>
        <n v="92902.95"/>
        <n v="350796.09600000002"/>
        <n v="5834.2032000000008"/>
        <n v="14652.413999999999"/>
        <n v="33096.016799999998"/>
        <n v="67680.576000000001"/>
        <n v="5909.76"/>
        <n v="14091.029999999999"/>
        <n v="18554.507999999998"/>
        <n v="59318.784"/>
        <n v="40207.608000000007"/>
        <n v="42707.07"/>
        <n v="58796.387999999992"/>
        <n v="51274.943999999996"/>
        <n v="20418.552"/>
        <n v="33280.379999999997"/>
        <n v="45333.54"/>
        <n v="55641.599999999999"/>
        <n v="11719.296000000002"/>
        <n v="19657.62"/>
        <n v="3894.1559999999999"/>
        <n v="145221.46560000003"/>
        <n v="21087.345600000001"/>
        <n v="6740.82"/>
        <n v="32918.724000000002"/>
        <n v="148561.19999999998"/>
        <n v="72983.952000000005"/>
        <n v="122074.92"/>
        <n v="22260.69"/>
        <n v="43125.120000000003"/>
        <n v="32082.480000000003"/>
        <n v="20236.5"/>
        <n v="75116.160000000003"/>
        <n v="62802.432000000001"/>
        <n v="18733.248000000003"/>
        <n v="7257.06"/>
        <n v="3997.5119999999997"/>
        <n v="19394.121599999999"/>
        <n v="10699.471440000001"/>
        <n v="9691.901100000001"/>
        <n v="30408.572879999996"/>
        <n v="23974.876799999998"/>
        <n v="7944.9854400000004"/>
        <n v="2690.7174"/>
        <n v="8260.6003199999996"/>
        <n v="103322.592"/>
        <n v="77618.267999999996"/>
        <n v="85902.93"/>
        <n v="15800.94"/>
        <n v="321399.18719999999"/>
        <n v="20404.742400000003"/>
        <n v="68270.202000000005"/>
        <n v="97152.955200000011"/>
        <n v="11510.208000000001"/>
        <n v="15030.36"/>
        <n v="20877.48"/>
        <n v="17053.740000000002"/>
        <n v="159630.91200000001"/>
        <n v="77254.430400000012"/>
        <n v="79658.964000000007"/>
        <n v="34255.418400000002"/>
        <n v="15865.113599999999"/>
        <n v="7158.7152000000006"/>
        <n v="16653.545999999998"/>
        <n v="12802.406399999998"/>
        <n v="232135.48799999998"/>
        <n v="60098.904000000002"/>
        <n v="8111.88"/>
        <n v="78415.883999999991"/>
        <n v="82689.46560000001"/>
        <n v="74634.436799999996"/>
        <n v="38189.718000000001"/>
        <n v="46701.295199999993"/>
        <n v="13817.088"/>
        <n v="20662.343999999997"/>
        <n v="16783.740000000002"/>
        <n v="9349.3439999999991"/>
        <n v="195735.45600000001"/>
        <n v="34720.559999999998"/>
        <n v="52358.039999999994"/>
        <n v="33234.515999999996"/>
        <n v="95626.944000000003"/>
        <n v="20668.536"/>
        <n v="28005.390000000003"/>
        <n v="31883.543999999998"/>
        <n v="37577.952000000005"/>
        <n v="20743.559999999998"/>
        <n v="8233.11"/>
        <n v="10450.943999999998"/>
        <n v="57232.91520000001"/>
        <n v="24852.095999999998"/>
        <n v="27287.928000000004"/>
        <n v="11376.482399999999"/>
        <n v="23037.832000000002"/>
        <n v="75173.413333333345"/>
        <n v="71784.666666666672"/>
        <n v="67156.266666666677"/>
        <n v="63026.208000000006"/>
        <n v="61950.186666666683"/>
        <n v="61519.58400000001"/>
        <n v="61400.640000000007"/>
        <n v="56117.70666666668"/>
        <n v="55143.306666666678"/>
        <n v="55130.880000000005"/>
        <n v="53567.253333333334"/>
        <n v="52455.199999999997"/>
        <n v="52448.256000000001"/>
        <n v="50246.784"/>
        <n v="48597.333333333343"/>
        <n v="47884.800000000003"/>
        <n v="47820.864000000009"/>
        <n v="47100.480000000003"/>
        <n v="46256.448000000011"/>
        <n v="45558.613333333335"/>
        <n v="45292.266666666677"/>
        <n v="44365.333333333343"/>
        <n v="44173.920000000006"/>
        <n v="44041.333333333336"/>
        <n v="43211.616000000002"/>
        <n v="42827.199999999997"/>
        <n v="42497.952000000012"/>
        <n v="41293.728000000003"/>
        <n v="39818.666666666672"/>
        <n v="39404.800000000003"/>
        <n v="37602.559999999998"/>
        <n v="37283.904000000002"/>
        <n v="37120"/>
        <n v="35714.133333333339"/>
        <n v="34793.173333333332"/>
        <n v="33002"/>
        <n v="32585.952000000008"/>
        <n v="31452.960000000006"/>
        <n v="30184.373333333337"/>
        <n v="30015.386666666669"/>
        <n v="29845.386666666673"/>
        <n v="29558.400000000001"/>
        <n v="29464"/>
        <n v="28923.552"/>
        <n v="27642.720000000005"/>
        <n v="27575.519999999997"/>
        <n v="26982.816000000006"/>
        <n v="24392.447999999997"/>
        <n v="24000.48"/>
        <n v="23392.992000000002"/>
        <n v="23373.216000000004"/>
        <n v="23321.760000000002"/>
        <n v="22809.466666666667"/>
        <n v="22584.42666666667"/>
        <n v="22436.213333333333"/>
        <n v="21851.306666666667"/>
        <n v="21498.336000000003"/>
        <n v="19170.666666666668"/>
        <n v="17004.254400000002"/>
        <n v="16694.496000000003"/>
        <n v="15924"/>
        <n v="15920.053333333335"/>
        <n v="15779.807999999999"/>
        <n v="15232.640000000001"/>
        <n v="15202.88"/>
        <n v="14957.226666666669"/>
        <n v="14925.321599999997"/>
        <n v="14778.080000000002"/>
        <n v="14606.720000000001"/>
        <n v="14353.92"/>
        <n v="14338.56"/>
        <n v="13901.279999999999"/>
        <n v="13593.024000000001"/>
        <n v="13564.611200000003"/>
        <n v="12735.680000000002"/>
        <n v="12682.56"/>
        <n v="12526.453333333335"/>
        <n v="12417.12"/>
        <n v="11847.023999999999"/>
        <n v="11635.520000000002"/>
        <n v="11517.12"/>
        <n v="11450.08"/>
        <n v="11182.3488"/>
        <n v="11079.786666666667"/>
        <n v="11021.6"/>
        <n v="10679.840000000002"/>
        <n v="10523.161600000001"/>
        <n v="10296.159999999998"/>
        <n v="10242.144000000002"/>
        <n v="10168.48"/>
        <n v="10084.592000000001"/>
        <n v="9815.52"/>
        <n v="9606.3466666666682"/>
        <n v="9600.16"/>
        <n v="9454.3680000000004"/>
        <n v="9415.1680000000015"/>
        <n v="9402.08"/>
        <n v="8983.4639999999999"/>
        <n v="8852.9279999999999"/>
        <n v="8834.7839999999997"/>
        <n v="8733.9167999999991"/>
        <n v="8645.76"/>
        <n v="8615.7119999999995"/>
        <n v="8279.3066666666673"/>
        <n v="8255.0399999999991"/>
        <n v="8167.04"/>
        <n v="8113.0559999999987"/>
        <n v="7838.8799999999992"/>
        <n v="7416.1696000000011"/>
        <n v="6987.0080000000016"/>
        <n v="6940.1600000000017"/>
        <n v="6680.6399999999994"/>
        <n v="6600.5333333333338"/>
        <n v="6397.7600000000011"/>
        <n v="6335.8176000000003"/>
        <n v="6246.4415999999992"/>
        <n v="6165.9359999999997"/>
        <n v="5813.92"/>
        <n v="5703.9135999999999"/>
        <n v="5599.9551999999994"/>
        <n v="5566.948800000001"/>
        <n v="5497.6319999999996"/>
        <n v="5248.0000000000009"/>
        <n v="5203.5200000000004"/>
        <n v="4333.2800000000007"/>
        <n v="4298.3999999999996"/>
        <n v="4060.1600000000003"/>
        <n v="3829.168000000001"/>
        <n v="3674.0800000000008"/>
        <n v="3623.7264000000005"/>
        <n v="3610.5440000000003"/>
        <n v="3420.8533333333339"/>
        <n v="2513.6640000000007"/>
        <n v="2282.2400000000002"/>
        <n v="959.04"/>
        <n v="197461"/>
        <n v="39214.032000000007"/>
        <n v="36285.452499999999"/>
        <n v="35665.476000000002"/>
        <n v="79022.24000000002"/>
        <n v="9573.5200000000023"/>
        <n v="43914.75"/>
        <n v="9391.1400000000012"/>
        <n v="48295.631999999998"/>
        <n v="1142.0640000000001"/>
        <n v="12145.65"/>
        <n v="10208.483999999999"/>
        <n v="19052.399520000003"/>
        <n v="9047.1149999999998"/>
        <n v="23258.36205"/>
        <n v="26719.59906"/>
        <n v="10900.39104"/>
        <n v="5600.8999199999989"/>
        <n v="941.57909999999993"/>
        <n v="14382.82692"/>
        <n v="151468.85600000003"/>
        <n v="50498.976000000002"/>
        <n v="77201.19"/>
        <n v="14067.9"/>
        <n v="122438.13120000003"/>
        <n v="13618.281600000002"/>
        <n v="16620.912"/>
        <n v="42281.038800000009"/>
        <n v="43863.072000000007"/>
        <n v="12637.416000000003"/>
        <n v="2577.7950000000005"/>
        <n v="9142.848"/>
        <n v="23269.2768"/>
        <n v="20364.775200000004"/>
        <n v="31640.994000000002"/>
        <n v="81261.457200000004"/>
        <n v="14916.316799999999"/>
        <n v="5992.0476000000008"/>
        <n v="4916.2575000000006"/>
        <n v="734.99579999999992"/>
        <n v="139859.80800000002"/>
        <n v="14383.072"/>
        <n v="7250.87"/>
        <n v="7253.1030000000001"/>
        <n v="190522.88640000002"/>
        <n v="40247.222400000006"/>
        <n v="25577.244000000002"/>
        <n v="47234.879999999997"/>
        <n v="40425.792000000001"/>
        <n v="9921.3840000000018"/>
        <n v="4834.5"/>
        <n v="13138.29"/>
        <n v="16973.264000000003"/>
        <n v="7847.84"/>
        <n v="16607.744999999999"/>
        <n v="44932.733999999997"/>
        <n v="25641.616000000002"/>
        <n v="14968.492000000002"/>
        <n v="31507.629999999997"/>
        <n v="15091.691999999999"/>
        <n v="41276.400000000001"/>
        <n v="2046.1320000000003"/>
        <n v="7212.4800000000005"/>
        <n v="14275.998000000001"/>
        <n v="46550.591999999997"/>
        <n v="3815.1432000000009"/>
        <n v="8487.9629999999997"/>
        <n v="22953.585600000006"/>
        <n v="60732.495999999999"/>
        <n v="6823.41"/>
        <n v="66399.850000000006"/>
        <n v="87871.74"/>
        <n v="123532.64000000001"/>
        <n v="25241.920000000002"/>
        <n v="33756.25"/>
        <n v="5843.64"/>
        <n v="31184.208000000002"/>
        <n v="12087.636000000002"/>
        <n v="13848.945"/>
        <n v="19677.635999999999"/>
        <n v="54110.770560000004"/>
        <n v="3961.9087200000004"/>
        <n v="7278.1978500000005"/>
        <n v="25641.51282"/>
        <n v="11824.02144"/>
        <n v="7662.2515200000007"/>
        <n v="2052.1347000000001"/>
        <n v="6685.0660799999996"/>
        <n v="106443.92"/>
        <n v="36195.654000000002"/>
        <n v="24748.020000000004"/>
        <n v="43399.950000000004"/>
        <n v="60653.577600000011"/>
        <n v="13844.476800000002"/>
        <n v="32324.985000000004"/>
        <n v="11703.938400000001"/>
        <n v="51595.631999999998"/>
        <n v="4362.6000000000004"/>
        <n v="6149.0550000000003"/>
        <n v="18900.09"/>
        <n v="111245.90400000001"/>
        <n v="10708.790400000002"/>
        <n v="46184.292000000009"/>
        <n v="47586.646800000002"/>
        <n v="29271.950400000002"/>
        <n v="793.53120000000001"/>
        <n v="5905.7460000000001"/>
        <n v="9761.3207999999977"/>
        <n v="78489.31200000002"/>
        <n v="12326.798000000003"/>
        <n v="37169.082500000004"/>
        <n v="36796.65"/>
        <n v="146079.96480000002"/>
        <n v="40031.006400000006"/>
        <n v="53077.563000000002"/>
        <n v="7133.4648000000007"/>
        <n v="28450.752000000004"/>
        <n v="11010.12"/>
        <n v="1842.8850000000002"/>
        <n v="17552.898000000001"/>
        <n v="45469.423999999999"/>
        <n v="19028.548000000003"/>
        <n v="6479.5499999999993"/>
        <n v="38928.582000000002"/>
        <n v="25807.936000000002"/>
        <n v="28172.144000000004"/>
        <n v="16041.795"/>
        <n v="42133.014000000003"/>
        <n v="38642.208000000006"/>
        <n v="4363.26"/>
        <n v="9384.7049999999999"/>
        <n v="3042.0719999999997"/>
        <n v="69895.267200000002"/>
        <n v="15481.303200000004"/>
        <n v="8594.8830000000016"/>
        <n v="24123.646799999999"/>
        <n v="64209.711999999992"/>
        <n v="26543.468000000001"/>
        <n v="28342.352499999994"/>
        <n v="14773.730999999998"/>
        <n v="22501.920000000002"/>
        <n v="27443.640000000003"/>
        <n v="3765.6499999999996"/>
        <n v="37764.719999999994"/>
        <n v="27185.087999999996"/>
        <n v="4897.5360000000001"/>
        <n v="5508.7199999999993"/>
        <n v="4694.3819999999996"/>
        <n v="11758.259519999998"/>
        <n v="777.43007999999986"/>
        <n v="2924.0063999999998"/>
        <n v="12366.768959999996"/>
        <n v="9231.0355199999995"/>
        <n v="4519.4503199999999"/>
        <n v="1868.4581999999996"/>
        <n v="9349.5351599999976"/>
        <n v="129101.504"/>
        <n v="5797.6799999999994"/>
        <n v="50610.4375"/>
        <n v="18655.496999999999"/>
        <n v="114715.03680000002"/>
        <n v="6703.9055999999991"/>
        <n v="41254.226999999999"/>
        <n v="34820.301599999999"/>
        <n v="30322.319999999996"/>
        <n v="4756.4999999999991"/>
        <n v="6920.0249999999996"/>
        <n v="11460.33"/>
        <n v="64957.536"/>
        <n v="15409.598400000001"/>
        <n v="27513.548999999999"/>
        <n v="7769.714399999998"/>
        <n v="17036.4768"/>
        <n v="3159.1475999999998"/>
        <n v="2274.3104999999996"/>
        <n v="2040.6833999999997"/>
        <n v="8600.7039999999997"/>
        <n v="35599.298000000003"/>
        <n v="8784.8249999999989"/>
        <n v="47916.728999999992"/>
        <n v="104641.8912"/>
        <n v="9956.7216000000008"/>
        <n v="2318.337"/>
        <n v="30843.892799999998"/>
        <n v="23367.791999999998"/>
        <n v="4394.04"/>
        <n v="5654.25"/>
        <n v="11630.429999999998"/>
        <n v="63832.495999999992"/>
        <n v="9092.8319999999985"/>
        <n v="9653.98"/>
        <n v="5370.4979999999987"/>
        <n v="9874.48"/>
        <n v="3332.9799999999996"/>
        <n v="18482.064999999995"/>
        <n v="4414.1159999999991"/>
        <n v="22045.295999999998"/>
        <n v="2708.5799999999995"/>
        <n v="10402.35"/>
        <n v="11953.997999999998"/>
        <n v="7265.4623999999994"/>
        <n v="10225.0512"/>
        <n v="5388.0119999999997"/>
        <n v="21723.8112"/>
        <n v="52586.743999999999"/>
        <n v="6240.6260000000002"/>
        <n v="35462.07"/>
        <n v="5135.6970000000001"/>
        <n v="39348.959999999999"/>
        <n v="2496.7599999999998"/>
        <n v="6429.15"/>
        <n v="30962.819999999996"/>
        <n v="2516.3040000000001"/>
        <n v="7313.9639999999999"/>
        <n v="5357.415"/>
        <n v="1329.4259999999997"/>
        <n v="24528.067199999998"/>
        <n v="929.80439999999999"/>
        <n v="5961.7687499999993"/>
        <n v="13232.857679999999"/>
        <n v="22729.21056"/>
        <n v="2295.4108799999995"/>
        <n v="4015.466699999999"/>
        <n v="1133.5463999999997"/>
        <n v="150817.63200000001"/>
        <n v="36156.735999999997"/>
        <n v="37983.329999999994"/>
        <n v="8986.4039999999986"/>
        <n v="13753.555200000001"/>
        <n v="7541.1"/>
        <n v="40152.608999999997"/>
        <n v="39408.9948"/>
        <n v="15557.807999999999"/>
        <n v="2455.152"/>
        <n v="3719.8349999999996"/>
        <n v="2520"/>
        <n v="116315.33760000001"/>
        <n v="9584.1648000000005"/>
        <n v="20996.892"/>
        <n v="36313.174800000001"/>
        <n v="11959.214400000001"/>
        <n v="1337.3471999999999"/>
        <n v="7032.5534999999991"/>
        <n v="2517.6689999999999"/>
        <n v="71454.376000000004"/>
        <n v="23238.627999999997"/>
        <n v="23256.694999999996"/>
        <n v="45306.554999999993"/>
        <n v="31047.8112"/>
        <n v="5175.5759999999991"/>
        <n v="17172.981"/>
        <n v="46238.320800000001"/>
        <n v="4046.4479999999994"/>
        <n v="6614.3280000000004"/>
        <n v="2125.1999999999998"/>
        <n v="8005.6619999999984"/>
        <n v="32252.975999999999"/>
        <n v="4359.04"/>
        <n v="9873.0099999999984"/>
        <n v="15202.445999999998"/>
        <n v="22003.743999999999"/>
        <n v="8506.5959999999995"/>
        <n v="18494.559999999998"/>
        <n v="2401.6859999999997"/>
        <n v="5623.9679999999998"/>
        <n v="6809.04"/>
        <n v="9892.4699999999993"/>
        <n v="1410.1919999999998"/>
        <n v="57059.251199999992"/>
        <n v="13938.371999999999"/>
        <n v="8865.6119999999992"/>
        <n v="3823.8479999999995"/>
        <n v="217978.38400000002"/>
        <n v="60295.871999999996"/>
        <n v="40291.875"/>
        <n v="87180.872999999992"/>
        <n v="187744.96000000002"/>
        <n v="39305.240000000005"/>
        <n v="32225.7"/>
        <n v="53237.34"/>
        <n v="23373.791999999998"/>
        <n v="2623.2960000000003"/>
        <n v="11659.05"/>
        <n v="9020.4659999999985"/>
        <n v="22455.931680000002"/>
        <n v="17226.289080000002"/>
        <n v="12062.51865"/>
        <n v="29508.3243"/>
        <n v="35947.591679999998"/>
        <n v="14638.26"/>
        <n v="6840.6156000000001"/>
        <n v="10868.850719999999"/>
        <n v="247197.39200000002"/>
        <n v="30855.188000000002"/>
        <n v="78341.542499999996"/>
        <n v="45669.78"/>
        <n v="178337.57760000002"/>
        <n v="50616.165600000008"/>
        <n v="58406.985000000001"/>
        <n v="50015.674799999993"/>
        <n v="53088.04800000001"/>
        <n v="4293.2760000000007"/>
        <n v="18880.875"/>
        <n v="6328.0619999999999"/>
        <n v="214719.5232"/>
        <n v="5336.6040000000012"/>
        <n v="29732.157000000003"/>
        <n v="35759.178"/>
        <n v="30080.668799999996"/>
        <n v="9467.64"/>
        <n v="8032.6154999999999"/>
        <n v="5418.1763999999994"/>
        <n v="120826.992"/>
        <n v="61187.854000000007"/>
        <n v="33411.625"/>
        <n v="112482.47399999999"/>
        <n v="14752.483200000001"/>
        <n v="59056.452000000005"/>
        <n v="22678.11"/>
        <n v="31000.4604"/>
        <n v="12619.152"/>
        <n v="9257.5079999999998"/>
        <n v="6685.1850000000004"/>
        <n v="12542.165999999999"/>
        <n v="16487.743999999999"/>
        <n v="13004.628000000001"/>
        <n v="5619.7049999999999"/>
        <n v="7558.8239999999996"/>
        <n v="26116.271999999997"/>
        <n v="8454.6280000000006"/>
        <n v="19866.21"/>
        <n v="21825.803999999996"/>
        <n v="33518.784"/>
        <n v="12935.364"/>
        <n v="12228.645"/>
        <n v="19493.37"/>
        <n v="82764.1152"/>
        <n v="10021.190400000001"/>
        <n v="17565.444"/>
        <n v="22788.1836"/>
        <n v="209060.07200000001"/>
        <n v="52719.68"/>
        <n v="33345.65"/>
        <n v="10408.593000000001"/>
        <n v="96898.880000000005"/>
        <n v="2895.88"/>
        <n v="15596.1"/>
        <n v="21904.74"/>
        <n v="11235.744000000001"/>
        <n v="12745.98"/>
        <n v="11026.86"/>
        <n v="10256.219999999999"/>
        <n v="49599.164160000008"/>
        <n v="17936.722440000001"/>
        <n v="6599.8295999999991"/>
        <n v="22677.913439999997"/>
        <n v="43139.066880000006"/>
        <n v="13551.588960000001"/>
        <n v="2727.1880999999998"/>
        <n v="11451.782159999999"/>
        <n v="171486.74400000001"/>
        <n v="53619.956000000006"/>
        <n v="64803.472500000003"/>
        <n v="92492.048999999999"/>
        <n v="99042.652800000011"/>
        <n v="21561.321599999999"/>
        <n v="63045.800999999999"/>
        <n v="30879.576000000005"/>
        <n v="5838.768"/>
        <n v="11382.54"/>
        <n v="18177.704999999998"/>
        <n v="1639.6379999999999"/>
        <n v="252362.07360000003"/>
        <n v="49533.775200000004"/>
        <n v="37384.892999999996"/>
        <n v="30107.095199999996"/>
        <n v="2380.1232"/>
        <n v="7368.9251999999997"/>
        <n v="5138.6790000000001"/>
        <n v="11730.864599999997"/>
        <n v="134230.09600000002"/>
        <n v="9872.1220000000012"/>
        <n v="39578.402499999997"/>
        <n v="97071.467999999993"/>
        <n v="172668.78720000005"/>
        <n v="54829.756800000003"/>
        <n v="50309.532000000007"/>
        <n v="56415.668399999995"/>
        <n v="41853.551999999996"/>
        <n v="12115.428"/>
        <n v="17090.579999999998"/>
        <n v="11736.27"/>
        <n v="106618.51200000002"/>
        <n v="22455.524000000001"/>
        <n v="29574.544999999998"/>
        <n v="27563.717999999997"/>
        <n v="38652.432000000001"/>
        <n v="25443.964"/>
        <n v="42730.415000000001"/>
        <n v="44957.094000000005"/>
        <n v="61988.784000000007"/>
        <n v="12827.412000000002"/>
        <n v="9214.5300000000007"/>
        <n v="8064.8099999999995"/>
        <n v="90157.017599999992"/>
        <n v="5183.2871999999998"/>
        <n v="6459.8040000000001"/>
        <n v="30057.6744"/>
        <n v="139280.73599999998"/>
        <n v="24165.119999999995"/>
        <n v="23152.149999999998"/>
        <n v="119126.48999999999"/>
        <n v="96606.720000000001"/>
        <n v="18407.199999999997"/>
        <n v="19379.5"/>
        <n v="6347.8799999999992"/>
        <n v="19010.207999999999"/>
        <n v="2289.3359999999998"/>
        <n v="11149.319999999998"/>
        <n v="10625.075999999999"/>
        <n v="90865.474559999988"/>
        <n v="5623.0322399999995"/>
        <n v="6458.003999999999"/>
        <n v="9842.9612399999987"/>
        <n v="17081.72928"/>
        <n v="11734.057439999999"/>
        <n v="10925.304599999998"/>
        <n v="9501.7859999999982"/>
        <n v="197592.08"/>
        <n v="70728.447999999989"/>
        <n v="52751.579999999987"/>
        <n v="88415.837999999989"/>
        <n v="95462.035200000013"/>
        <n v="8587.152"/>
        <n v="69771.491999999998"/>
        <n v="51341.925599999995"/>
        <n v="4672.4160000000002"/>
        <n v="11249.279999999999"/>
        <n v="17248.14"/>
        <n v="22787.603999999996"/>
        <n v="163168.5888"/>
        <n v="44566.401599999997"/>
        <n v="26631.108"/>
        <n v="48131.798399999992"/>
        <n v="27835.449599999996"/>
        <n v="9574.4039999999968"/>
        <n v="14118.614999999998"/>
        <n v="6003.7739999999994"/>
        <n v="187253.696"/>
        <n v="16844.127999999997"/>
        <n v="29943.514999999996"/>
        <n v="114775.79399999998"/>
        <n v="184043.05919999999"/>
        <n v="21690.143999999997"/>
        <n v="7039.2420000000002"/>
        <n v="76889.584799999982"/>
        <n v="59007.647999999986"/>
        <n v="5729.1359999999995"/>
        <n v="9566.9699999999993"/>
        <n v="3706.4159999999993"/>
        <n v="66520.832000000009"/>
        <n v="23539.207999999999"/>
        <n v="25474.609999999997"/>
        <n v="11762.94"/>
        <n v="80480.736000000004"/>
        <n v="33416.824000000001"/>
        <n v="11327.819999999998"/>
        <n v="3739.6799999999994"/>
        <n v="34447.392"/>
        <n v="6563.4239999999991"/>
        <n v="17697.96"/>
        <n v="15486.407999999999"/>
        <n v="74513.779200000004"/>
        <n v="19176.9984"/>
        <n v="2464.56"/>
        <n v="41067.129599999993"/>
        <n v="64372.111999999994"/>
        <n v="39746.588000000003"/>
        <n v="53018.525000000001"/>
        <n v="112714.93799999998"/>
        <n v="174932.8"/>
        <n v="43355.76"/>
        <n v="11408.599999999999"/>
        <n v="49853.159999999996"/>
        <n v="12030.816000000001"/>
        <n v="3323.5439999999999"/>
        <n v="20394.569999999996"/>
        <n v="4375.9799999999996"/>
        <n v="59188.409280000007"/>
        <n v="12623.3604"/>
        <n v="6944.8238999999994"/>
        <n v="31635.205559999999"/>
        <n v="6021.2140799999988"/>
        <n v="7605.8740799999978"/>
        <n v="12217.728599999997"/>
        <n v="14984.297999999997"/>
        <n v="235876.25599999999"/>
        <n v="7038.4159999999993"/>
        <n v="77078.084999999992"/>
        <n v="89323.247999999978"/>
        <n v="84942.950400000016"/>
        <n v="51250.5504"/>
        <n v="77524.271999999997"/>
        <n v="55477.094399999994"/>
        <n v="55840.512000000002"/>
        <n v="12049.463999999998"/>
        <n v="5333.369999999999"/>
        <n v="3665.8439999999991"/>
        <n v="237499.31520000001"/>
        <n v="8281.6272000000008"/>
        <n v="35162.693999999996"/>
        <n v="83489.767199999987"/>
        <n v="13409.222399999999"/>
        <n v="6866.8991999999998"/>
        <n v="8125.2779999999984"/>
        <n v="13100.346"/>
        <n v="247305.96799999999"/>
        <n v="72353.259999999995"/>
        <n v="71818.354999999996"/>
        <n v="101097.65399999998"/>
        <n v="18466.963199999998"/>
        <n v="12675.3984"/>
        <n v="72952.865999999995"/>
        <n v="40039.271999999997"/>
        <n v="15290.687999999998"/>
        <n v="6286.0559999999996"/>
        <n v="7003.7099999999991"/>
        <n v="9508.7159999999985"/>
        <n v="57606.751999999993"/>
        <n v="35800.184000000001"/>
        <n v="24314.779999999995"/>
        <n v="4442.927999999999"/>
        <n v="75817.504000000001"/>
        <n v="35450.12799999999"/>
        <n v="13239.8"/>
        <n v="21520.799999999996"/>
        <n v="32008.031999999999"/>
        <n v="2102.3519999999999"/>
        <n v="9055.83"/>
        <n v="11328.407999999998"/>
        <n v="119729.8368"/>
        <n v="14544.230400000002"/>
        <n v="6939.7019999999993"/>
        <n v="29872.735199999996"/>
        <n v="90704.576000000001"/>
        <n v="2864.5040000000004"/>
        <n v="10541.21"/>
        <n v="4314.5039999999999"/>
        <n v="52990.720000000008"/>
        <n v="8576.1600000000017"/>
        <n v="19142.600000000002"/>
        <n v="5411.0400000000009"/>
        <n v="10576.512000000001"/>
        <n v="2641.2"/>
        <n v="4169.22"/>
        <n v="1443.528"/>
        <n v="17445.254399999998"/>
        <n v="6984.3815999999997"/>
        <n v="2800.1736000000001"/>
        <n v="1063.1628000000001"/>
        <n v="3798.9503999999993"/>
        <n v="3511.2537600000001"/>
        <n v="4587.87"/>
        <n v="5952.8649599999999"/>
        <n v="36074.144"/>
        <n v="6946.5439999999999"/>
        <n v="1606.6"/>
        <n v="19035.948"/>
        <n v="78751.411200000017"/>
        <n v="2667.7728000000002"/>
        <n v="17634.456000000002"/>
        <n v="18105.897600000004"/>
        <n v="10237.44"/>
        <n v="4138.9440000000004"/>
        <n v="3200.6400000000003"/>
        <n v="2419.848"/>
        <n v="33913.958400000003"/>
        <n v="17558.956800000004"/>
        <n v="23221.044000000002"/>
        <n v="2939.9328000000005"/>
        <n v="4009.8239999999996"/>
        <n v="1952.1599999999999"/>
        <n v="525.20999999999992"/>
        <n v="1478.3831999999998"/>
        <n v="89580.767999999996"/>
        <n v="15897.8"/>
        <n v="18389.480000000003"/>
        <n v="33504.743999999999"/>
        <n v="62785.49760000001"/>
        <n v="13325.3568"/>
        <n v="10771.236000000001"/>
        <n v="13337.9568"/>
        <n v="17325.12"/>
        <n v="839.04000000000008"/>
        <n v="5931.66"/>
        <n v="2440.944"/>
        <n v="14470.4"/>
        <n v="2847.9360000000001"/>
        <n v="6993.84"/>
        <n v="4863.4319999999989"/>
        <n v="28093.632000000005"/>
        <n v="11080.944000000001"/>
        <n v="5644.66"/>
        <n v="2720.9280000000003"/>
        <n v="5750.4"/>
        <n v="2667.0720000000006"/>
        <n v="2208.06"/>
        <n v="5725.2239999999993"/>
        <n v="3671.6543999999999"/>
        <n v="7037.4528000000009"/>
        <n v="2880.9"/>
        <n v="8502.9264000000003"/>
        <n v="47727.040000000008"/>
        <n v="9058.2080000000005"/>
        <n v="5559.88"/>
        <n v="31798.5"/>
        <n v="40949.120000000003"/>
        <n v="5066.2400000000007"/>
        <n v="3155.2000000000003"/>
        <n v="17426.88"/>
        <n v="6443.9040000000014"/>
        <n v="2739.5039999999999"/>
        <n v="2354.2800000000002"/>
        <n v="920.30400000000009"/>
        <n v="24298.888320000002"/>
        <n v="526.09535999999991"/>
        <n v="6531.7392"/>
        <n v="5740.2323999999999"/>
        <n v="11729.894400000001"/>
        <n v="585.36576000000002"/>
        <n v="322.45919999999995"/>
        <n v="1640.1671999999999"/>
        <n v="14408.128000000001"/>
        <n v="9496.4560000000001"/>
        <n v="23547.42"/>
        <n v="5833.5239999999994"/>
        <n v="15682.060800000003"/>
        <n v="17999.654399999999"/>
        <n v="15550.416000000001"/>
        <n v="3531.4272000000005"/>
        <n v="9678.9120000000003"/>
        <n v="987.69600000000014"/>
        <n v="3020.4"/>
        <n v="6678.2160000000003"/>
        <n v="23488.819200000002"/>
        <n v="16780.579200000004"/>
        <n v="22630.356000000003"/>
        <n v="2362.9535999999998"/>
        <n v="13031.961599999999"/>
        <n v="3138.9456"/>
        <n v="1259.1179999999997"/>
        <n v="2909.6927999999994"/>
        <n v="49718.528000000006"/>
        <n v="18851.856"/>
        <n v="13451.36"/>
        <n v="30149.327999999998"/>
        <n v="63870.10560000001"/>
        <n v="8773.4304000000011"/>
        <n v="10047.492"/>
        <n v="24824.3184"/>
        <n v="5807.04"/>
        <n v="3353.6160000000004"/>
        <n v="3028.6200000000003"/>
        <n v="2034.7919999999997"/>
        <n v="40599.551999999996"/>
        <n v="8951.3760000000002"/>
        <n v="7212.38"/>
        <n v="4477.5359999999991"/>
        <n v="16740.864000000001"/>
        <n v="8225.3919999999998"/>
        <n v="10025.960000000001"/>
        <n v="2675.0639999999999"/>
        <n v="17614.464"/>
        <n v="3701.2799999999997"/>
        <n v="4007.3999999999996"/>
        <n v="5928.12"/>
        <n v="8797.2479999999996"/>
        <n v="4465.3248000000003"/>
        <n v="8560.1880000000001"/>
        <n v="7370.0927999999994"/>
      </sharedItems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 pivotCacheId="18876377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4">
  <r>
    <x v="0"/>
    <x v="0"/>
    <x v="0"/>
    <s v="Louis"/>
    <s v="Ng"/>
    <x v="0"/>
    <n v="44"/>
    <s v="A1"/>
    <x v="0"/>
    <x v="0"/>
    <n v="201601"/>
    <x v="0"/>
    <x v="0"/>
    <x v="0"/>
  </r>
  <r>
    <x v="0"/>
    <x v="0"/>
    <x v="0"/>
    <s v="Louis"/>
    <s v="Ng"/>
    <x v="0"/>
    <n v="44"/>
    <s v="A1"/>
    <x v="0"/>
    <x v="1"/>
    <n v="201601"/>
    <x v="0"/>
    <x v="0"/>
    <x v="1"/>
  </r>
  <r>
    <x v="0"/>
    <x v="0"/>
    <x v="0"/>
    <s v="Louis"/>
    <s v="Ng"/>
    <x v="0"/>
    <n v="44"/>
    <s v="A1"/>
    <x v="0"/>
    <x v="2"/>
    <n v="201601"/>
    <x v="0"/>
    <x v="0"/>
    <x v="2"/>
  </r>
  <r>
    <x v="0"/>
    <x v="0"/>
    <x v="0"/>
    <s v="Louis"/>
    <s v="Ng"/>
    <x v="0"/>
    <n v="44"/>
    <s v="A1"/>
    <x v="0"/>
    <x v="3"/>
    <n v="201601"/>
    <x v="0"/>
    <x v="0"/>
    <x v="3"/>
  </r>
  <r>
    <x v="0"/>
    <x v="0"/>
    <x v="1"/>
    <s v="Winnie"/>
    <s v="Cheung"/>
    <x v="1"/>
    <n v="35"/>
    <s v="C3"/>
    <x v="1"/>
    <x v="0"/>
    <n v="201601"/>
    <x v="0"/>
    <x v="0"/>
    <x v="4"/>
  </r>
  <r>
    <x v="0"/>
    <x v="0"/>
    <x v="1"/>
    <s v="Winnie"/>
    <s v="Cheung"/>
    <x v="1"/>
    <n v="35"/>
    <s v="C3"/>
    <x v="1"/>
    <x v="1"/>
    <n v="201601"/>
    <x v="0"/>
    <x v="0"/>
    <x v="5"/>
  </r>
  <r>
    <x v="0"/>
    <x v="0"/>
    <x v="1"/>
    <s v="Winnie"/>
    <s v="Cheung"/>
    <x v="1"/>
    <n v="35"/>
    <s v="C3"/>
    <x v="1"/>
    <x v="2"/>
    <n v="201601"/>
    <x v="0"/>
    <x v="0"/>
    <x v="6"/>
  </r>
  <r>
    <x v="0"/>
    <x v="0"/>
    <x v="1"/>
    <s v="Winnie"/>
    <s v="Cheung"/>
    <x v="1"/>
    <n v="35"/>
    <s v="C3"/>
    <x v="1"/>
    <x v="3"/>
    <n v="201601"/>
    <x v="0"/>
    <x v="0"/>
    <x v="7"/>
  </r>
  <r>
    <x v="0"/>
    <x v="0"/>
    <x v="2"/>
    <s v="Edson"/>
    <s v="Lau"/>
    <x v="0"/>
    <n v="28"/>
    <s v="D5"/>
    <x v="2"/>
    <x v="0"/>
    <n v="201601"/>
    <x v="0"/>
    <x v="0"/>
    <x v="8"/>
  </r>
  <r>
    <x v="0"/>
    <x v="0"/>
    <x v="2"/>
    <s v="Edson"/>
    <s v="Lau"/>
    <x v="0"/>
    <n v="28"/>
    <s v="D5"/>
    <x v="2"/>
    <x v="1"/>
    <n v="201601"/>
    <x v="0"/>
    <x v="0"/>
    <x v="9"/>
  </r>
  <r>
    <x v="0"/>
    <x v="0"/>
    <x v="2"/>
    <s v="Edson"/>
    <s v="Lau"/>
    <x v="0"/>
    <n v="28"/>
    <s v="D5"/>
    <x v="2"/>
    <x v="2"/>
    <n v="201601"/>
    <x v="0"/>
    <x v="0"/>
    <x v="10"/>
  </r>
  <r>
    <x v="0"/>
    <x v="0"/>
    <x v="2"/>
    <s v="Edson"/>
    <s v="Lau"/>
    <x v="0"/>
    <n v="28"/>
    <s v="D5"/>
    <x v="2"/>
    <x v="3"/>
    <n v="201610"/>
    <x v="0"/>
    <x v="1"/>
    <x v="11"/>
  </r>
  <r>
    <x v="0"/>
    <x v="1"/>
    <x v="3"/>
    <s v="Toshiro"/>
    <s v="Takuji"/>
    <x v="0"/>
    <n v="36"/>
    <s v="B2"/>
    <x v="3"/>
    <x v="0"/>
    <n v="201601"/>
    <x v="0"/>
    <x v="0"/>
    <x v="12"/>
  </r>
  <r>
    <x v="0"/>
    <x v="1"/>
    <x v="3"/>
    <s v="Toshiro"/>
    <s v="Takuji"/>
    <x v="0"/>
    <n v="36"/>
    <s v="B2"/>
    <x v="3"/>
    <x v="1"/>
    <n v="201601"/>
    <x v="0"/>
    <x v="0"/>
    <x v="13"/>
  </r>
  <r>
    <x v="0"/>
    <x v="1"/>
    <x v="3"/>
    <s v="Toshiro"/>
    <s v="Takuji"/>
    <x v="0"/>
    <n v="36"/>
    <s v="B2"/>
    <x v="3"/>
    <x v="2"/>
    <n v="201601"/>
    <x v="0"/>
    <x v="0"/>
    <x v="14"/>
  </r>
  <r>
    <x v="0"/>
    <x v="1"/>
    <x v="3"/>
    <s v="Toshiro"/>
    <s v="Takuji"/>
    <x v="0"/>
    <n v="36"/>
    <s v="B2"/>
    <x v="3"/>
    <x v="3"/>
    <n v="201601"/>
    <x v="0"/>
    <x v="0"/>
    <x v="15"/>
  </r>
  <r>
    <x v="0"/>
    <x v="1"/>
    <x v="4"/>
    <s v="Yui"/>
    <s v="Matsuko"/>
    <x v="1"/>
    <n v="32"/>
    <s v="D4"/>
    <x v="4"/>
    <x v="0"/>
    <n v="201601"/>
    <x v="0"/>
    <x v="0"/>
    <x v="16"/>
  </r>
  <r>
    <x v="0"/>
    <x v="1"/>
    <x v="4"/>
    <s v="Yui"/>
    <s v="Matsuko"/>
    <x v="1"/>
    <n v="32"/>
    <s v="D4"/>
    <x v="4"/>
    <x v="1"/>
    <n v="201601"/>
    <x v="0"/>
    <x v="0"/>
    <x v="17"/>
  </r>
  <r>
    <x v="0"/>
    <x v="1"/>
    <x v="4"/>
    <s v="Yui"/>
    <s v="Matsuko"/>
    <x v="1"/>
    <n v="32"/>
    <s v="D4"/>
    <x v="4"/>
    <x v="2"/>
    <n v="201601"/>
    <x v="0"/>
    <x v="0"/>
    <x v="18"/>
  </r>
  <r>
    <x v="0"/>
    <x v="1"/>
    <x v="4"/>
    <s v="Yui"/>
    <s v="Matsuko"/>
    <x v="1"/>
    <n v="32"/>
    <s v="D4"/>
    <x v="4"/>
    <x v="3"/>
    <n v="201601"/>
    <x v="0"/>
    <x v="0"/>
    <x v="19"/>
  </r>
  <r>
    <x v="0"/>
    <x v="2"/>
    <x v="5"/>
    <s v="Andrew"/>
    <s v="Tan"/>
    <x v="0"/>
    <n v="45"/>
    <s v="A1"/>
    <x v="0"/>
    <x v="0"/>
    <n v="201601"/>
    <x v="0"/>
    <x v="0"/>
    <x v="20"/>
  </r>
  <r>
    <x v="0"/>
    <x v="2"/>
    <x v="5"/>
    <s v="Andrew"/>
    <s v="Tan"/>
    <x v="0"/>
    <n v="45"/>
    <s v="A1"/>
    <x v="0"/>
    <x v="1"/>
    <n v="201601"/>
    <x v="0"/>
    <x v="0"/>
    <x v="21"/>
  </r>
  <r>
    <x v="0"/>
    <x v="2"/>
    <x v="5"/>
    <s v="Andrew"/>
    <s v="Tan"/>
    <x v="0"/>
    <n v="45"/>
    <s v="A1"/>
    <x v="0"/>
    <x v="2"/>
    <n v="201601"/>
    <x v="0"/>
    <x v="0"/>
    <x v="22"/>
  </r>
  <r>
    <x v="0"/>
    <x v="2"/>
    <x v="5"/>
    <s v="Andrew"/>
    <s v="Tan"/>
    <x v="0"/>
    <n v="45"/>
    <s v="A1"/>
    <x v="0"/>
    <x v="3"/>
    <n v="201601"/>
    <x v="0"/>
    <x v="0"/>
    <x v="23"/>
  </r>
  <r>
    <x v="0"/>
    <x v="2"/>
    <x v="6"/>
    <s v="Jason"/>
    <s v="Wong"/>
    <x v="0"/>
    <n v="38"/>
    <s v="B2"/>
    <x v="3"/>
    <x v="0"/>
    <n v="201601"/>
    <x v="0"/>
    <x v="0"/>
    <x v="24"/>
  </r>
  <r>
    <x v="0"/>
    <x v="2"/>
    <x v="6"/>
    <s v="Jason"/>
    <s v="Wong"/>
    <x v="0"/>
    <n v="38"/>
    <s v="B2"/>
    <x v="3"/>
    <x v="1"/>
    <n v="201601"/>
    <x v="0"/>
    <x v="0"/>
    <x v="25"/>
  </r>
  <r>
    <x v="0"/>
    <x v="2"/>
    <x v="6"/>
    <s v="Jason"/>
    <s v="Wong"/>
    <x v="0"/>
    <n v="38"/>
    <s v="B2"/>
    <x v="3"/>
    <x v="2"/>
    <n v="201601"/>
    <x v="0"/>
    <x v="0"/>
    <x v="26"/>
  </r>
  <r>
    <x v="0"/>
    <x v="2"/>
    <x v="6"/>
    <s v="Jason"/>
    <s v="Wong"/>
    <x v="0"/>
    <n v="38"/>
    <s v="B2"/>
    <x v="3"/>
    <x v="3"/>
    <n v="201601"/>
    <x v="0"/>
    <x v="0"/>
    <x v="27"/>
  </r>
  <r>
    <x v="0"/>
    <x v="2"/>
    <x v="7"/>
    <s v="Michelle"/>
    <s v="Lim"/>
    <x v="1"/>
    <n v="29"/>
    <s v="D5"/>
    <x v="2"/>
    <x v="0"/>
    <n v="201601"/>
    <x v="0"/>
    <x v="0"/>
    <x v="28"/>
  </r>
  <r>
    <x v="0"/>
    <x v="2"/>
    <x v="7"/>
    <s v="Michelle"/>
    <s v="Lim"/>
    <x v="1"/>
    <n v="29"/>
    <s v="D5"/>
    <x v="2"/>
    <x v="1"/>
    <n v="201601"/>
    <x v="0"/>
    <x v="0"/>
    <x v="29"/>
  </r>
  <r>
    <x v="0"/>
    <x v="2"/>
    <x v="7"/>
    <s v="Michelle"/>
    <s v="Lim"/>
    <x v="1"/>
    <n v="29"/>
    <s v="D5"/>
    <x v="2"/>
    <x v="2"/>
    <n v="201601"/>
    <x v="0"/>
    <x v="0"/>
    <x v="30"/>
  </r>
  <r>
    <x v="0"/>
    <x v="2"/>
    <x v="7"/>
    <s v="Michelle"/>
    <s v="Lim"/>
    <x v="1"/>
    <n v="29"/>
    <s v="D5"/>
    <x v="2"/>
    <x v="3"/>
    <n v="201601"/>
    <x v="0"/>
    <x v="0"/>
    <x v="31"/>
  </r>
  <r>
    <x v="0"/>
    <x v="3"/>
    <x v="8"/>
    <s v="Dennis"/>
    <s v="Cheng"/>
    <x v="0"/>
    <n v="35"/>
    <s v="B2"/>
    <x v="3"/>
    <x v="0"/>
    <n v="201601"/>
    <x v="0"/>
    <x v="0"/>
    <x v="32"/>
  </r>
  <r>
    <x v="0"/>
    <x v="3"/>
    <x v="8"/>
    <s v="Dennis"/>
    <s v="Cheng"/>
    <x v="0"/>
    <n v="35"/>
    <s v="B2"/>
    <x v="3"/>
    <x v="1"/>
    <n v="201601"/>
    <x v="0"/>
    <x v="0"/>
    <x v="33"/>
  </r>
  <r>
    <x v="0"/>
    <x v="3"/>
    <x v="8"/>
    <s v="Dennis"/>
    <s v="Cheng"/>
    <x v="0"/>
    <n v="35"/>
    <s v="B2"/>
    <x v="3"/>
    <x v="2"/>
    <n v="201601"/>
    <x v="0"/>
    <x v="0"/>
    <x v="34"/>
  </r>
  <r>
    <x v="0"/>
    <x v="3"/>
    <x v="8"/>
    <s v="Dennis"/>
    <s v="Cheng"/>
    <x v="0"/>
    <n v="35"/>
    <s v="B2"/>
    <x v="3"/>
    <x v="3"/>
    <n v="201601"/>
    <x v="0"/>
    <x v="0"/>
    <x v="35"/>
  </r>
  <r>
    <x v="0"/>
    <x v="3"/>
    <x v="9"/>
    <s v="Aaron"/>
    <s v="Cheng"/>
    <x v="0"/>
    <n v="32"/>
    <s v="D4"/>
    <x v="4"/>
    <x v="0"/>
    <n v="201601"/>
    <x v="0"/>
    <x v="0"/>
    <x v="36"/>
  </r>
  <r>
    <x v="0"/>
    <x v="3"/>
    <x v="9"/>
    <s v="Aaron"/>
    <s v="Cheng"/>
    <x v="0"/>
    <n v="32"/>
    <s v="D4"/>
    <x v="4"/>
    <x v="1"/>
    <n v="201601"/>
    <x v="0"/>
    <x v="0"/>
    <x v="37"/>
  </r>
  <r>
    <x v="0"/>
    <x v="3"/>
    <x v="9"/>
    <s v="Aaron"/>
    <s v="Cheng"/>
    <x v="0"/>
    <n v="32"/>
    <s v="D4"/>
    <x v="4"/>
    <x v="2"/>
    <n v="201601"/>
    <x v="0"/>
    <x v="0"/>
    <x v="38"/>
  </r>
  <r>
    <x v="0"/>
    <x v="3"/>
    <x v="9"/>
    <s v="Aaron"/>
    <s v="Cheng"/>
    <x v="0"/>
    <n v="32"/>
    <s v="D4"/>
    <x v="4"/>
    <x v="3"/>
    <n v="201601"/>
    <x v="0"/>
    <x v="0"/>
    <x v="39"/>
  </r>
  <r>
    <x v="1"/>
    <x v="4"/>
    <x v="10"/>
    <s v="Jansen"/>
    <s v="Brown"/>
    <x v="0"/>
    <n v="46"/>
    <s v="A1"/>
    <x v="0"/>
    <x v="0"/>
    <n v="201601"/>
    <x v="0"/>
    <x v="0"/>
    <x v="40"/>
  </r>
  <r>
    <x v="1"/>
    <x v="4"/>
    <x v="10"/>
    <s v="Jansen"/>
    <s v="Brown"/>
    <x v="0"/>
    <n v="46"/>
    <s v="A1"/>
    <x v="0"/>
    <x v="1"/>
    <n v="201601"/>
    <x v="0"/>
    <x v="0"/>
    <x v="41"/>
  </r>
  <r>
    <x v="1"/>
    <x v="4"/>
    <x v="10"/>
    <s v="Jansen"/>
    <s v="Brown"/>
    <x v="0"/>
    <n v="46"/>
    <s v="A1"/>
    <x v="0"/>
    <x v="2"/>
    <n v="201601"/>
    <x v="0"/>
    <x v="0"/>
    <x v="42"/>
  </r>
  <r>
    <x v="1"/>
    <x v="4"/>
    <x v="10"/>
    <s v="Jansen"/>
    <s v="Brown"/>
    <x v="0"/>
    <n v="46"/>
    <s v="A1"/>
    <x v="0"/>
    <x v="3"/>
    <n v="201601"/>
    <x v="0"/>
    <x v="0"/>
    <x v="43"/>
  </r>
  <r>
    <x v="1"/>
    <x v="4"/>
    <x v="11"/>
    <s v="Claire"/>
    <s v="Pullman"/>
    <x v="1"/>
    <n v="38"/>
    <s v="B2"/>
    <x v="3"/>
    <x v="0"/>
    <n v="201601"/>
    <x v="0"/>
    <x v="0"/>
    <x v="44"/>
  </r>
  <r>
    <x v="1"/>
    <x v="4"/>
    <x v="11"/>
    <s v="Claire"/>
    <s v="Pullman"/>
    <x v="1"/>
    <n v="38"/>
    <s v="B2"/>
    <x v="3"/>
    <x v="1"/>
    <n v="201601"/>
    <x v="0"/>
    <x v="0"/>
    <x v="45"/>
  </r>
  <r>
    <x v="1"/>
    <x v="4"/>
    <x v="11"/>
    <s v="Claire"/>
    <s v="Pullman"/>
    <x v="1"/>
    <n v="38"/>
    <s v="B2"/>
    <x v="3"/>
    <x v="2"/>
    <n v="201601"/>
    <x v="0"/>
    <x v="0"/>
    <x v="46"/>
  </r>
  <r>
    <x v="1"/>
    <x v="4"/>
    <x v="11"/>
    <s v="Claire"/>
    <s v="Pullman"/>
    <x v="1"/>
    <n v="38"/>
    <s v="B2"/>
    <x v="3"/>
    <x v="3"/>
    <n v="201601"/>
    <x v="0"/>
    <x v="0"/>
    <x v="47"/>
  </r>
  <r>
    <x v="1"/>
    <x v="4"/>
    <x v="12"/>
    <s v="Simon"/>
    <s v="Walsh"/>
    <x v="0"/>
    <n v="25"/>
    <s v="D5"/>
    <x v="2"/>
    <x v="0"/>
    <n v="201601"/>
    <x v="0"/>
    <x v="0"/>
    <x v="48"/>
  </r>
  <r>
    <x v="1"/>
    <x v="4"/>
    <x v="12"/>
    <s v="Simon"/>
    <s v="Walsh"/>
    <x v="0"/>
    <n v="25"/>
    <s v="D5"/>
    <x v="2"/>
    <x v="1"/>
    <n v="201601"/>
    <x v="0"/>
    <x v="0"/>
    <x v="49"/>
  </r>
  <r>
    <x v="1"/>
    <x v="4"/>
    <x v="12"/>
    <s v="Simon"/>
    <s v="Walsh"/>
    <x v="0"/>
    <n v="25"/>
    <s v="D5"/>
    <x v="2"/>
    <x v="2"/>
    <n v="201601"/>
    <x v="0"/>
    <x v="0"/>
    <x v="50"/>
  </r>
  <r>
    <x v="1"/>
    <x v="4"/>
    <x v="12"/>
    <s v="Simon"/>
    <s v="Walsh"/>
    <x v="0"/>
    <n v="25"/>
    <s v="D5"/>
    <x v="2"/>
    <x v="3"/>
    <n v="201601"/>
    <x v="0"/>
    <x v="0"/>
    <x v="51"/>
  </r>
  <r>
    <x v="1"/>
    <x v="5"/>
    <x v="13"/>
    <s v="Trevor"/>
    <s v="Parr"/>
    <x v="0"/>
    <n v="32"/>
    <s v="D4"/>
    <x v="4"/>
    <x v="0"/>
    <n v="201601"/>
    <x v="0"/>
    <x v="0"/>
    <x v="52"/>
  </r>
  <r>
    <x v="1"/>
    <x v="5"/>
    <x v="13"/>
    <s v="Trevor"/>
    <s v="Parr"/>
    <x v="0"/>
    <n v="32"/>
    <s v="D4"/>
    <x v="4"/>
    <x v="1"/>
    <n v="201601"/>
    <x v="0"/>
    <x v="0"/>
    <x v="53"/>
  </r>
  <r>
    <x v="1"/>
    <x v="5"/>
    <x v="13"/>
    <s v="Trevor"/>
    <s v="Parr"/>
    <x v="0"/>
    <n v="32"/>
    <s v="D4"/>
    <x v="4"/>
    <x v="2"/>
    <n v="201601"/>
    <x v="0"/>
    <x v="0"/>
    <x v="54"/>
  </r>
  <r>
    <x v="1"/>
    <x v="5"/>
    <x v="13"/>
    <s v="Trevor"/>
    <s v="Parr"/>
    <x v="0"/>
    <n v="32"/>
    <s v="D4"/>
    <x v="4"/>
    <x v="3"/>
    <n v="201601"/>
    <x v="0"/>
    <x v="0"/>
    <x v="55"/>
  </r>
  <r>
    <x v="2"/>
    <x v="6"/>
    <x v="14"/>
    <s v="George"/>
    <s v="Campbell"/>
    <x v="0"/>
    <n v="32"/>
    <s v="D4"/>
    <x v="4"/>
    <x v="0"/>
    <n v="201601"/>
    <x v="0"/>
    <x v="0"/>
    <x v="56"/>
  </r>
  <r>
    <x v="2"/>
    <x v="6"/>
    <x v="14"/>
    <s v="George"/>
    <s v="Campbell"/>
    <x v="0"/>
    <n v="32"/>
    <s v="D4"/>
    <x v="4"/>
    <x v="1"/>
    <n v="201601"/>
    <x v="0"/>
    <x v="0"/>
    <x v="57"/>
  </r>
  <r>
    <x v="2"/>
    <x v="6"/>
    <x v="14"/>
    <s v="George"/>
    <s v="Campbell"/>
    <x v="0"/>
    <n v="32"/>
    <s v="D4"/>
    <x v="4"/>
    <x v="2"/>
    <n v="201601"/>
    <x v="0"/>
    <x v="0"/>
    <x v="58"/>
  </r>
  <r>
    <x v="2"/>
    <x v="6"/>
    <x v="14"/>
    <s v="George"/>
    <s v="Campbell"/>
    <x v="0"/>
    <n v="32"/>
    <s v="D4"/>
    <x v="4"/>
    <x v="3"/>
    <n v="201601"/>
    <x v="0"/>
    <x v="0"/>
    <x v="59"/>
  </r>
  <r>
    <x v="2"/>
    <x v="7"/>
    <x v="15"/>
    <s v="Emma"/>
    <s v="Jones"/>
    <x v="1"/>
    <n v="28"/>
    <s v="D5"/>
    <x v="2"/>
    <x v="0"/>
    <n v="201601"/>
    <x v="0"/>
    <x v="0"/>
    <x v="60"/>
  </r>
  <r>
    <x v="2"/>
    <x v="7"/>
    <x v="15"/>
    <s v="Emma"/>
    <s v="Jones"/>
    <x v="1"/>
    <n v="28"/>
    <s v="D5"/>
    <x v="2"/>
    <x v="1"/>
    <n v="201601"/>
    <x v="0"/>
    <x v="0"/>
    <x v="61"/>
  </r>
  <r>
    <x v="2"/>
    <x v="7"/>
    <x v="15"/>
    <s v="Emma"/>
    <s v="Jones"/>
    <x v="1"/>
    <n v="28"/>
    <s v="D5"/>
    <x v="2"/>
    <x v="2"/>
    <n v="201601"/>
    <x v="0"/>
    <x v="0"/>
    <x v="62"/>
  </r>
  <r>
    <x v="2"/>
    <x v="7"/>
    <x v="15"/>
    <s v="Emma"/>
    <s v="Jones"/>
    <x v="1"/>
    <n v="28"/>
    <s v="D5"/>
    <x v="2"/>
    <x v="3"/>
    <n v="201601"/>
    <x v="0"/>
    <x v="0"/>
    <x v="63"/>
  </r>
  <r>
    <x v="2"/>
    <x v="8"/>
    <x v="16"/>
    <s v="Bryan"/>
    <s v="Kingston"/>
    <x v="0"/>
    <n v="27"/>
    <s v="A1"/>
    <x v="0"/>
    <x v="0"/>
    <n v="201601"/>
    <x v="0"/>
    <x v="0"/>
    <x v="64"/>
  </r>
  <r>
    <x v="2"/>
    <x v="8"/>
    <x v="16"/>
    <s v="Bryan"/>
    <s v="Kingston"/>
    <x v="0"/>
    <n v="27"/>
    <s v="A1"/>
    <x v="0"/>
    <x v="1"/>
    <n v="201601"/>
    <x v="0"/>
    <x v="0"/>
    <x v="65"/>
  </r>
  <r>
    <x v="2"/>
    <x v="8"/>
    <x v="16"/>
    <s v="Bryan"/>
    <s v="Kingston"/>
    <x v="0"/>
    <n v="27"/>
    <s v="A1"/>
    <x v="0"/>
    <x v="2"/>
    <n v="201601"/>
    <x v="0"/>
    <x v="0"/>
    <x v="66"/>
  </r>
  <r>
    <x v="2"/>
    <x v="8"/>
    <x v="16"/>
    <s v="Bryan"/>
    <s v="Kingston"/>
    <x v="0"/>
    <n v="27"/>
    <s v="A1"/>
    <x v="0"/>
    <x v="3"/>
    <n v="201601"/>
    <x v="0"/>
    <x v="0"/>
    <x v="67"/>
  </r>
  <r>
    <x v="0"/>
    <x v="0"/>
    <x v="0"/>
    <s v="Louis"/>
    <s v="Ng"/>
    <x v="0"/>
    <n v="44"/>
    <s v="A1"/>
    <x v="0"/>
    <x v="0"/>
    <n v="201601"/>
    <x v="0"/>
    <x v="0"/>
    <x v="68"/>
  </r>
  <r>
    <x v="0"/>
    <x v="0"/>
    <x v="0"/>
    <s v="Louis"/>
    <s v="Ng"/>
    <x v="0"/>
    <n v="44"/>
    <s v="A1"/>
    <x v="0"/>
    <x v="1"/>
    <n v="201601"/>
    <x v="0"/>
    <x v="0"/>
    <x v="69"/>
  </r>
  <r>
    <x v="0"/>
    <x v="0"/>
    <x v="0"/>
    <s v="Louis"/>
    <s v="Ng"/>
    <x v="0"/>
    <n v="44"/>
    <s v="A1"/>
    <x v="0"/>
    <x v="2"/>
    <n v="201601"/>
    <x v="0"/>
    <x v="0"/>
    <x v="70"/>
  </r>
  <r>
    <x v="0"/>
    <x v="0"/>
    <x v="0"/>
    <s v="Louis"/>
    <s v="Ng"/>
    <x v="0"/>
    <n v="44"/>
    <s v="A1"/>
    <x v="0"/>
    <x v="3"/>
    <n v="201601"/>
    <x v="0"/>
    <x v="0"/>
    <x v="71"/>
  </r>
  <r>
    <x v="0"/>
    <x v="0"/>
    <x v="1"/>
    <s v="Winnie"/>
    <s v="Cheung"/>
    <x v="1"/>
    <n v="35"/>
    <s v="C3"/>
    <x v="1"/>
    <x v="0"/>
    <n v="201601"/>
    <x v="0"/>
    <x v="0"/>
    <x v="72"/>
  </r>
  <r>
    <x v="0"/>
    <x v="0"/>
    <x v="1"/>
    <s v="Winnie"/>
    <s v="Cheung"/>
    <x v="1"/>
    <n v="35"/>
    <s v="C3"/>
    <x v="1"/>
    <x v="1"/>
    <n v="201601"/>
    <x v="0"/>
    <x v="0"/>
    <x v="73"/>
  </r>
  <r>
    <x v="0"/>
    <x v="0"/>
    <x v="1"/>
    <s v="Winnie"/>
    <s v="Cheung"/>
    <x v="1"/>
    <n v="35"/>
    <s v="C3"/>
    <x v="1"/>
    <x v="2"/>
    <n v="201601"/>
    <x v="0"/>
    <x v="0"/>
    <x v="74"/>
  </r>
  <r>
    <x v="0"/>
    <x v="0"/>
    <x v="1"/>
    <s v="Winnie"/>
    <s v="Cheung"/>
    <x v="1"/>
    <n v="35"/>
    <s v="C3"/>
    <x v="1"/>
    <x v="3"/>
    <n v="201601"/>
    <x v="0"/>
    <x v="0"/>
    <x v="75"/>
  </r>
  <r>
    <x v="0"/>
    <x v="0"/>
    <x v="2"/>
    <s v="Edson"/>
    <s v="Lau"/>
    <x v="0"/>
    <n v="28"/>
    <s v="D5"/>
    <x v="2"/>
    <x v="0"/>
    <n v="201601"/>
    <x v="0"/>
    <x v="0"/>
    <x v="76"/>
  </r>
  <r>
    <x v="0"/>
    <x v="0"/>
    <x v="2"/>
    <s v="Edson"/>
    <s v="Lau"/>
    <x v="0"/>
    <n v="28"/>
    <s v="D5"/>
    <x v="2"/>
    <x v="1"/>
    <n v="201601"/>
    <x v="0"/>
    <x v="0"/>
    <x v="77"/>
  </r>
  <r>
    <x v="0"/>
    <x v="0"/>
    <x v="2"/>
    <s v="Edson"/>
    <s v="Lau"/>
    <x v="0"/>
    <n v="28"/>
    <s v="D5"/>
    <x v="2"/>
    <x v="2"/>
    <n v="201601"/>
    <x v="0"/>
    <x v="0"/>
    <x v="78"/>
  </r>
  <r>
    <x v="0"/>
    <x v="0"/>
    <x v="2"/>
    <s v="Edson"/>
    <s v="Lau"/>
    <x v="0"/>
    <n v="28"/>
    <s v="D5"/>
    <x v="2"/>
    <x v="3"/>
    <n v="201601"/>
    <x v="0"/>
    <x v="0"/>
    <x v="79"/>
  </r>
  <r>
    <x v="0"/>
    <x v="1"/>
    <x v="3"/>
    <s v="Toshiro"/>
    <s v="Takuji"/>
    <x v="0"/>
    <n v="36"/>
    <s v="B2"/>
    <x v="3"/>
    <x v="0"/>
    <n v="201601"/>
    <x v="0"/>
    <x v="0"/>
    <x v="80"/>
  </r>
  <r>
    <x v="0"/>
    <x v="1"/>
    <x v="3"/>
    <s v="Toshiro"/>
    <s v="Takuji"/>
    <x v="0"/>
    <n v="36"/>
    <s v="B2"/>
    <x v="3"/>
    <x v="1"/>
    <n v="201601"/>
    <x v="0"/>
    <x v="0"/>
    <x v="81"/>
  </r>
  <r>
    <x v="0"/>
    <x v="1"/>
    <x v="3"/>
    <s v="Toshiro"/>
    <s v="Takuji"/>
    <x v="0"/>
    <n v="36"/>
    <s v="B2"/>
    <x v="3"/>
    <x v="2"/>
    <n v="201601"/>
    <x v="0"/>
    <x v="0"/>
    <x v="82"/>
  </r>
  <r>
    <x v="0"/>
    <x v="1"/>
    <x v="3"/>
    <s v="Toshiro"/>
    <s v="Takuji"/>
    <x v="0"/>
    <n v="36"/>
    <s v="B2"/>
    <x v="3"/>
    <x v="3"/>
    <n v="201601"/>
    <x v="0"/>
    <x v="0"/>
    <x v="83"/>
  </r>
  <r>
    <x v="0"/>
    <x v="1"/>
    <x v="4"/>
    <s v="Yui"/>
    <s v="Matsuko"/>
    <x v="1"/>
    <n v="32"/>
    <s v="D4"/>
    <x v="4"/>
    <x v="0"/>
    <n v="201601"/>
    <x v="0"/>
    <x v="0"/>
    <x v="84"/>
  </r>
  <r>
    <x v="0"/>
    <x v="1"/>
    <x v="4"/>
    <s v="Yui"/>
    <s v="Matsuko"/>
    <x v="1"/>
    <n v="32"/>
    <s v="D4"/>
    <x v="4"/>
    <x v="1"/>
    <n v="201601"/>
    <x v="0"/>
    <x v="0"/>
    <x v="85"/>
  </r>
  <r>
    <x v="0"/>
    <x v="1"/>
    <x v="4"/>
    <s v="Yui"/>
    <s v="Matsuko"/>
    <x v="1"/>
    <n v="32"/>
    <s v="D4"/>
    <x v="4"/>
    <x v="2"/>
    <n v="201601"/>
    <x v="0"/>
    <x v="0"/>
    <x v="86"/>
  </r>
  <r>
    <x v="0"/>
    <x v="1"/>
    <x v="4"/>
    <s v="Yui"/>
    <s v="Matsuko"/>
    <x v="1"/>
    <n v="32"/>
    <s v="D4"/>
    <x v="4"/>
    <x v="3"/>
    <n v="201601"/>
    <x v="0"/>
    <x v="0"/>
    <x v="87"/>
  </r>
  <r>
    <x v="0"/>
    <x v="2"/>
    <x v="5"/>
    <s v="Andrew"/>
    <s v="Tan"/>
    <x v="0"/>
    <n v="45"/>
    <s v="A1"/>
    <x v="0"/>
    <x v="0"/>
    <n v="201601"/>
    <x v="0"/>
    <x v="0"/>
    <x v="88"/>
  </r>
  <r>
    <x v="0"/>
    <x v="2"/>
    <x v="5"/>
    <s v="Andrew"/>
    <s v="Tan"/>
    <x v="0"/>
    <n v="45"/>
    <s v="A1"/>
    <x v="0"/>
    <x v="1"/>
    <n v="201601"/>
    <x v="0"/>
    <x v="0"/>
    <x v="89"/>
  </r>
  <r>
    <x v="0"/>
    <x v="2"/>
    <x v="5"/>
    <s v="Andrew"/>
    <s v="Tan"/>
    <x v="0"/>
    <n v="45"/>
    <s v="A1"/>
    <x v="0"/>
    <x v="2"/>
    <n v="201601"/>
    <x v="0"/>
    <x v="0"/>
    <x v="90"/>
  </r>
  <r>
    <x v="0"/>
    <x v="2"/>
    <x v="5"/>
    <s v="Andrew"/>
    <s v="Tan"/>
    <x v="0"/>
    <n v="45"/>
    <s v="A1"/>
    <x v="0"/>
    <x v="3"/>
    <n v="201601"/>
    <x v="0"/>
    <x v="0"/>
    <x v="91"/>
  </r>
  <r>
    <x v="0"/>
    <x v="2"/>
    <x v="6"/>
    <s v="Jason"/>
    <s v="Wong"/>
    <x v="0"/>
    <n v="38"/>
    <s v="B2"/>
    <x v="3"/>
    <x v="0"/>
    <n v="201601"/>
    <x v="0"/>
    <x v="0"/>
    <x v="92"/>
  </r>
  <r>
    <x v="0"/>
    <x v="2"/>
    <x v="6"/>
    <s v="Jason"/>
    <s v="Wong"/>
    <x v="0"/>
    <n v="38"/>
    <s v="B2"/>
    <x v="3"/>
    <x v="1"/>
    <n v="201601"/>
    <x v="0"/>
    <x v="0"/>
    <x v="93"/>
  </r>
  <r>
    <x v="0"/>
    <x v="2"/>
    <x v="6"/>
    <s v="Jason"/>
    <s v="Wong"/>
    <x v="0"/>
    <n v="38"/>
    <s v="B2"/>
    <x v="3"/>
    <x v="2"/>
    <n v="201601"/>
    <x v="0"/>
    <x v="0"/>
    <x v="94"/>
  </r>
  <r>
    <x v="0"/>
    <x v="2"/>
    <x v="6"/>
    <s v="Jason"/>
    <s v="Wong"/>
    <x v="0"/>
    <n v="38"/>
    <s v="B2"/>
    <x v="3"/>
    <x v="3"/>
    <n v="201601"/>
    <x v="0"/>
    <x v="0"/>
    <x v="95"/>
  </r>
  <r>
    <x v="0"/>
    <x v="2"/>
    <x v="7"/>
    <s v="Michelle"/>
    <s v="Lim"/>
    <x v="1"/>
    <n v="29"/>
    <s v="D5"/>
    <x v="2"/>
    <x v="0"/>
    <n v="201601"/>
    <x v="0"/>
    <x v="0"/>
    <x v="96"/>
  </r>
  <r>
    <x v="0"/>
    <x v="2"/>
    <x v="7"/>
    <s v="Michelle"/>
    <s v="Lim"/>
    <x v="1"/>
    <n v="29"/>
    <s v="D5"/>
    <x v="2"/>
    <x v="1"/>
    <n v="201601"/>
    <x v="0"/>
    <x v="0"/>
    <x v="97"/>
  </r>
  <r>
    <x v="0"/>
    <x v="2"/>
    <x v="7"/>
    <s v="Michelle"/>
    <s v="Lim"/>
    <x v="1"/>
    <n v="29"/>
    <s v="D5"/>
    <x v="2"/>
    <x v="2"/>
    <n v="201601"/>
    <x v="0"/>
    <x v="0"/>
    <x v="98"/>
  </r>
  <r>
    <x v="0"/>
    <x v="2"/>
    <x v="7"/>
    <s v="Michelle"/>
    <s v="Lim"/>
    <x v="1"/>
    <n v="29"/>
    <s v="D5"/>
    <x v="2"/>
    <x v="3"/>
    <n v="201601"/>
    <x v="0"/>
    <x v="0"/>
    <x v="99"/>
  </r>
  <r>
    <x v="0"/>
    <x v="3"/>
    <x v="8"/>
    <s v="Dennis"/>
    <s v="Cheng"/>
    <x v="0"/>
    <n v="35"/>
    <s v="B2"/>
    <x v="3"/>
    <x v="0"/>
    <n v="201601"/>
    <x v="0"/>
    <x v="0"/>
    <x v="100"/>
  </r>
  <r>
    <x v="0"/>
    <x v="3"/>
    <x v="8"/>
    <s v="Dennis"/>
    <s v="Cheng"/>
    <x v="0"/>
    <n v="35"/>
    <s v="B2"/>
    <x v="3"/>
    <x v="1"/>
    <n v="201601"/>
    <x v="0"/>
    <x v="0"/>
    <x v="101"/>
  </r>
  <r>
    <x v="0"/>
    <x v="3"/>
    <x v="8"/>
    <s v="Dennis"/>
    <s v="Cheng"/>
    <x v="0"/>
    <n v="35"/>
    <s v="B2"/>
    <x v="3"/>
    <x v="2"/>
    <n v="201601"/>
    <x v="0"/>
    <x v="0"/>
    <x v="102"/>
  </r>
  <r>
    <x v="0"/>
    <x v="3"/>
    <x v="8"/>
    <s v="Dennis"/>
    <s v="Cheng"/>
    <x v="0"/>
    <n v="35"/>
    <s v="B2"/>
    <x v="3"/>
    <x v="3"/>
    <n v="201601"/>
    <x v="0"/>
    <x v="0"/>
    <x v="103"/>
  </r>
  <r>
    <x v="0"/>
    <x v="3"/>
    <x v="9"/>
    <s v="Aaron"/>
    <s v="Cheng"/>
    <x v="0"/>
    <n v="32"/>
    <s v="D4"/>
    <x v="4"/>
    <x v="0"/>
    <n v="201601"/>
    <x v="0"/>
    <x v="0"/>
    <x v="104"/>
  </r>
  <r>
    <x v="0"/>
    <x v="3"/>
    <x v="9"/>
    <s v="Aaron"/>
    <s v="Cheng"/>
    <x v="0"/>
    <n v="32"/>
    <s v="D4"/>
    <x v="4"/>
    <x v="1"/>
    <n v="201601"/>
    <x v="0"/>
    <x v="0"/>
    <x v="105"/>
  </r>
  <r>
    <x v="0"/>
    <x v="3"/>
    <x v="9"/>
    <s v="Aaron"/>
    <s v="Cheng"/>
    <x v="0"/>
    <n v="32"/>
    <s v="D4"/>
    <x v="4"/>
    <x v="2"/>
    <n v="201601"/>
    <x v="0"/>
    <x v="0"/>
    <x v="106"/>
  </r>
  <r>
    <x v="0"/>
    <x v="3"/>
    <x v="9"/>
    <s v="Aaron"/>
    <s v="Cheng"/>
    <x v="0"/>
    <n v="32"/>
    <s v="D4"/>
    <x v="4"/>
    <x v="3"/>
    <n v="201601"/>
    <x v="0"/>
    <x v="0"/>
    <x v="107"/>
  </r>
  <r>
    <x v="1"/>
    <x v="4"/>
    <x v="10"/>
    <s v="Jansen"/>
    <s v="Brown"/>
    <x v="0"/>
    <n v="46"/>
    <s v="A1"/>
    <x v="0"/>
    <x v="0"/>
    <n v="201601"/>
    <x v="0"/>
    <x v="0"/>
    <x v="108"/>
  </r>
  <r>
    <x v="1"/>
    <x v="4"/>
    <x v="10"/>
    <s v="Jansen"/>
    <s v="Brown"/>
    <x v="0"/>
    <n v="46"/>
    <s v="A1"/>
    <x v="0"/>
    <x v="1"/>
    <n v="201601"/>
    <x v="0"/>
    <x v="0"/>
    <x v="109"/>
  </r>
  <r>
    <x v="1"/>
    <x v="4"/>
    <x v="10"/>
    <s v="Jansen"/>
    <s v="Brown"/>
    <x v="0"/>
    <n v="46"/>
    <s v="A1"/>
    <x v="0"/>
    <x v="2"/>
    <n v="201601"/>
    <x v="0"/>
    <x v="0"/>
    <x v="110"/>
  </r>
  <r>
    <x v="1"/>
    <x v="4"/>
    <x v="10"/>
    <s v="Jansen"/>
    <s v="Brown"/>
    <x v="0"/>
    <n v="46"/>
    <s v="A1"/>
    <x v="0"/>
    <x v="3"/>
    <n v="201601"/>
    <x v="0"/>
    <x v="0"/>
    <x v="111"/>
  </r>
  <r>
    <x v="1"/>
    <x v="4"/>
    <x v="11"/>
    <s v="Claire"/>
    <s v="Pullman"/>
    <x v="1"/>
    <n v="38"/>
    <s v="B2"/>
    <x v="3"/>
    <x v="0"/>
    <n v="201601"/>
    <x v="0"/>
    <x v="0"/>
    <x v="112"/>
  </r>
  <r>
    <x v="1"/>
    <x v="4"/>
    <x v="11"/>
    <s v="Claire"/>
    <s v="Pullman"/>
    <x v="1"/>
    <n v="38"/>
    <s v="B2"/>
    <x v="3"/>
    <x v="1"/>
    <n v="201601"/>
    <x v="0"/>
    <x v="0"/>
    <x v="113"/>
  </r>
  <r>
    <x v="1"/>
    <x v="4"/>
    <x v="11"/>
    <s v="Claire"/>
    <s v="Pullman"/>
    <x v="1"/>
    <n v="38"/>
    <s v="B2"/>
    <x v="3"/>
    <x v="2"/>
    <n v="201601"/>
    <x v="0"/>
    <x v="0"/>
    <x v="114"/>
  </r>
  <r>
    <x v="1"/>
    <x v="4"/>
    <x v="11"/>
    <s v="Claire"/>
    <s v="Pullman"/>
    <x v="1"/>
    <n v="38"/>
    <s v="B2"/>
    <x v="3"/>
    <x v="3"/>
    <n v="201601"/>
    <x v="0"/>
    <x v="0"/>
    <x v="115"/>
  </r>
  <r>
    <x v="1"/>
    <x v="4"/>
    <x v="12"/>
    <s v="Simon"/>
    <s v="Walsh"/>
    <x v="0"/>
    <n v="25"/>
    <s v="D5"/>
    <x v="2"/>
    <x v="0"/>
    <n v="201601"/>
    <x v="0"/>
    <x v="0"/>
    <x v="116"/>
  </r>
  <r>
    <x v="1"/>
    <x v="4"/>
    <x v="12"/>
    <s v="Simon"/>
    <s v="Walsh"/>
    <x v="0"/>
    <n v="25"/>
    <s v="D5"/>
    <x v="2"/>
    <x v="1"/>
    <n v="201601"/>
    <x v="0"/>
    <x v="0"/>
    <x v="117"/>
  </r>
  <r>
    <x v="1"/>
    <x v="4"/>
    <x v="12"/>
    <s v="Simon"/>
    <s v="Walsh"/>
    <x v="0"/>
    <n v="25"/>
    <s v="D5"/>
    <x v="2"/>
    <x v="2"/>
    <n v="201601"/>
    <x v="0"/>
    <x v="0"/>
    <x v="118"/>
  </r>
  <r>
    <x v="1"/>
    <x v="4"/>
    <x v="12"/>
    <s v="Simon"/>
    <s v="Walsh"/>
    <x v="0"/>
    <n v="25"/>
    <s v="D5"/>
    <x v="2"/>
    <x v="3"/>
    <n v="201601"/>
    <x v="0"/>
    <x v="0"/>
    <x v="119"/>
  </r>
  <r>
    <x v="1"/>
    <x v="5"/>
    <x v="13"/>
    <s v="Trevor"/>
    <s v="Parr"/>
    <x v="0"/>
    <n v="32"/>
    <s v="D4"/>
    <x v="4"/>
    <x v="0"/>
    <n v="201601"/>
    <x v="0"/>
    <x v="0"/>
    <x v="120"/>
  </r>
  <r>
    <x v="1"/>
    <x v="5"/>
    <x v="13"/>
    <s v="Trevor"/>
    <s v="Parr"/>
    <x v="0"/>
    <n v="32"/>
    <s v="D4"/>
    <x v="4"/>
    <x v="1"/>
    <n v="201601"/>
    <x v="0"/>
    <x v="0"/>
    <x v="121"/>
  </r>
  <r>
    <x v="1"/>
    <x v="5"/>
    <x v="13"/>
    <s v="Trevor"/>
    <s v="Parr"/>
    <x v="0"/>
    <n v="32"/>
    <s v="D4"/>
    <x v="4"/>
    <x v="2"/>
    <n v="201601"/>
    <x v="0"/>
    <x v="0"/>
    <x v="122"/>
  </r>
  <r>
    <x v="1"/>
    <x v="5"/>
    <x v="13"/>
    <s v="Trevor"/>
    <s v="Parr"/>
    <x v="0"/>
    <n v="32"/>
    <s v="D4"/>
    <x v="4"/>
    <x v="3"/>
    <n v="201601"/>
    <x v="0"/>
    <x v="0"/>
    <x v="123"/>
  </r>
  <r>
    <x v="2"/>
    <x v="6"/>
    <x v="14"/>
    <s v="George"/>
    <s v="Campbell"/>
    <x v="0"/>
    <n v="32"/>
    <s v="D4"/>
    <x v="4"/>
    <x v="0"/>
    <n v="201601"/>
    <x v="0"/>
    <x v="0"/>
    <x v="124"/>
  </r>
  <r>
    <x v="2"/>
    <x v="6"/>
    <x v="14"/>
    <s v="George"/>
    <s v="Campbell"/>
    <x v="0"/>
    <n v="32"/>
    <s v="D4"/>
    <x v="4"/>
    <x v="1"/>
    <n v="201601"/>
    <x v="0"/>
    <x v="0"/>
    <x v="125"/>
  </r>
  <r>
    <x v="2"/>
    <x v="6"/>
    <x v="14"/>
    <s v="George"/>
    <s v="Campbell"/>
    <x v="0"/>
    <n v="32"/>
    <s v="D4"/>
    <x v="4"/>
    <x v="2"/>
    <n v="201601"/>
    <x v="0"/>
    <x v="0"/>
    <x v="126"/>
  </r>
  <r>
    <x v="2"/>
    <x v="6"/>
    <x v="14"/>
    <s v="George"/>
    <s v="Campbell"/>
    <x v="0"/>
    <n v="32"/>
    <s v="D4"/>
    <x v="4"/>
    <x v="3"/>
    <n v="201601"/>
    <x v="0"/>
    <x v="0"/>
    <x v="127"/>
  </r>
  <r>
    <x v="2"/>
    <x v="7"/>
    <x v="15"/>
    <s v="Emma"/>
    <s v="Jones"/>
    <x v="1"/>
    <n v="28"/>
    <s v="D5"/>
    <x v="2"/>
    <x v="0"/>
    <n v="201601"/>
    <x v="0"/>
    <x v="0"/>
    <x v="128"/>
  </r>
  <r>
    <x v="2"/>
    <x v="7"/>
    <x v="15"/>
    <s v="Emma"/>
    <s v="Jones"/>
    <x v="1"/>
    <n v="28"/>
    <s v="D5"/>
    <x v="2"/>
    <x v="1"/>
    <n v="201601"/>
    <x v="0"/>
    <x v="0"/>
    <x v="129"/>
  </r>
  <r>
    <x v="2"/>
    <x v="7"/>
    <x v="15"/>
    <s v="Emma"/>
    <s v="Jones"/>
    <x v="1"/>
    <n v="28"/>
    <s v="D5"/>
    <x v="2"/>
    <x v="2"/>
    <n v="201601"/>
    <x v="0"/>
    <x v="0"/>
    <x v="130"/>
  </r>
  <r>
    <x v="2"/>
    <x v="7"/>
    <x v="15"/>
    <s v="Emma"/>
    <s v="Jones"/>
    <x v="1"/>
    <n v="28"/>
    <s v="D5"/>
    <x v="2"/>
    <x v="3"/>
    <n v="201601"/>
    <x v="0"/>
    <x v="0"/>
    <x v="131"/>
  </r>
  <r>
    <x v="2"/>
    <x v="8"/>
    <x v="16"/>
    <s v="Bryan"/>
    <s v="Kingston"/>
    <x v="0"/>
    <n v="27"/>
    <s v="A1"/>
    <x v="0"/>
    <x v="0"/>
    <n v="201601"/>
    <x v="0"/>
    <x v="0"/>
    <x v="132"/>
  </r>
  <r>
    <x v="2"/>
    <x v="8"/>
    <x v="16"/>
    <s v="Bryan"/>
    <s v="Kingston"/>
    <x v="0"/>
    <n v="27"/>
    <s v="A1"/>
    <x v="0"/>
    <x v="1"/>
    <n v="201601"/>
    <x v="0"/>
    <x v="0"/>
    <x v="133"/>
  </r>
  <r>
    <x v="2"/>
    <x v="8"/>
    <x v="16"/>
    <s v="Bryan"/>
    <s v="Kingston"/>
    <x v="0"/>
    <n v="27"/>
    <s v="A1"/>
    <x v="0"/>
    <x v="2"/>
    <n v="201601"/>
    <x v="0"/>
    <x v="0"/>
    <x v="134"/>
  </r>
  <r>
    <x v="2"/>
    <x v="8"/>
    <x v="16"/>
    <s v="Bryan"/>
    <s v="Kingston"/>
    <x v="0"/>
    <n v="27"/>
    <s v="A1"/>
    <x v="0"/>
    <x v="3"/>
    <n v="201601"/>
    <x v="0"/>
    <x v="0"/>
    <x v="135"/>
  </r>
  <r>
    <x v="0"/>
    <x v="0"/>
    <x v="0"/>
    <s v="Louis"/>
    <s v="Ng"/>
    <x v="0"/>
    <n v="44"/>
    <s v="A1"/>
    <x v="0"/>
    <x v="0"/>
    <n v="201602"/>
    <x v="0"/>
    <x v="2"/>
    <x v="136"/>
  </r>
  <r>
    <x v="0"/>
    <x v="0"/>
    <x v="0"/>
    <s v="Louis"/>
    <s v="Ng"/>
    <x v="0"/>
    <n v="44"/>
    <s v="A1"/>
    <x v="0"/>
    <x v="1"/>
    <n v="201602"/>
    <x v="0"/>
    <x v="2"/>
    <x v="137"/>
  </r>
  <r>
    <x v="0"/>
    <x v="0"/>
    <x v="0"/>
    <s v="Louis"/>
    <s v="Ng"/>
    <x v="0"/>
    <n v="44"/>
    <s v="A1"/>
    <x v="0"/>
    <x v="2"/>
    <n v="201602"/>
    <x v="0"/>
    <x v="2"/>
    <x v="138"/>
  </r>
  <r>
    <x v="0"/>
    <x v="0"/>
    <x v="0"/>
    <s v="Louis"/>
    <s v="Ng"/>
    <x v="0"/>
    <n v="44"/>
    <s v="A1"/>
    <x v="0"/>
    <x v="3"/>
    <n v="201602"/>
    <x v="0"/>
    <x v="2"/>
    <x v="139"/>
  </r>
  <r>
    <x v="0"/>
    <x v="0"/>
    <x v="1"/>
    <s v="Winnie"/>
    <s v="Cheung"/>
    <x v="1"/>
    <n v="35"/>
    <s v="C3"/>
    <x v="1"/>
    <x v="0"/>
    <n v="201602"/>
    <x v="0"/>
    <x v="2"/>
    <x v="140"/>
  </r>
  <r>
    <x v="0"/>
    <x v="0"/>
    <x v="1"/>
    <s v="Winnie"/>
    <s v="Cheung"/>
    <x v="1"/>
    <n v="35"/>
    <s v="C3"/>
    <x v="1"/>
    <x v="1"/>
    <n v="201602"/>
    <x v="0"/>
    <x v="2"/>
    <x v="141"/>
  </r>
  <r>
    <x v="0"/>
    <x v="0"/>
    <x v="1"/>
    <s v="Winnie"/>
    <s v="Cheung"/>
    <x v="1"/>
    <n v="35"/>
    <s v="C3"/>
    <x v="1"/>
    <x v="2"/>
    <n v="201602"/>
    <x v="0"/>
    <x v="2"/>
    <x v="142"/>
  </r>
  <r>
    <x v="0"/>
    <x v="0"/>
    <x v="1"/>
    <s v="Winnie"/>
    <s v="Cheung"/>
    <x v="1"/>
    <n v="35"/>
    <s v="C3"/>
    <x v="1"/>
    <x v="3"/>
    <n v="201602"/>
    <x v="0"/>
    <x v="2"/>
    <x v="143"/>
  </r>
  <r>
    <x v="0"/>
    <x v="0"/>
    <x v="2"/>
    <s v="Edson"/>
    <s v="Lau"/>
    <x v="0"/>
    <n v="28"/>
    <s v="D5"/>
    <x v="2"/>
    <x v="0"/>
    <n v="201602"/>
    <x v="0"/>
    <x v="2"/>
    <x v="144"/>
  </r>
  <r>
    <x v="0"/>
    <x v="0"/>
    <x v="2"/>
    <s v="Edson"/>
    <s v="Lau"/>
    <x v="0"/>
    <n v="28"/>
    <s v="D5"/>
    <x v="2"/>
    <x v="1"/>
    <n v="201602"/>
    <x v="0"/>
    <x v="2"/>
    <x v="145"/>
  </r>
  <r>
    <x v="0"/>
    <x v="0"/>
    <x v="2"/>
    <s v="Edson"/>
    <s v="Lau"/>
    <x v="0"/>
    <n v="28"/>
    <s v="D5"/>
    <x v="2"/>
    <x v="2"/>
    <n v="201602"/>
    <x v="0"/>
    <x v="2"/>
    <x v="146"/>
  </r>
  <r>
    <x v="0"/>
    <x v="0"/>
    <x v="2"/>
    <s v="Edson"/>
    <s v="Lau"/>
    <x v="0"/>
    <n v="28"/>
    <s v="D5"/>
    <x v="2"/>
    <x v="3"/>
    <n v="201602"/>
    <x v="0"/>
    <x v="2"/>
    <x v="147"/>
  </r>
  <r>
    <x v="0"/>
    <x v="1"/>
    <x v="3"/>
    <s v="Toshiro"/>
    <s v="Takuji"/>
    <x v="0"/>
    <n v="36"/>
    <s v="B2"/>
    <x v="3"/>
    <x v="0"/>
    <n v="201602"/>
    <x v="0"/>
    <x v="2"/>
    <x v="148"/>
  </r>
  <r>
    <x v="0"/>
    <x v="1"/>
    <x v="3"/>
    <s v="Toshiro"/>
    <s v="Takuji"/>
    <x v="0"/>
    <n v="36"/>
    <s v="B2"/>
    <x v="3"/>
    <x v="1"/>
    <n v="201602"/>
    <x v="0"/>
    <x v="2"/>
    <x v="149"/>
  </r>
  <r>
    <x v="0"/>
    <x v="1"/>
    <x v="3"/>
    <s v="Toshiro"/>
    <s v="Takuji"/>
    <x v="0"/>
    <n v="36"/>
    <s v="B2"/>
    <x v="3"/>
    <x v="2"/>
    <n v="201602"/>
    <x v="0"/>
    <x v="2"/>
    <x v="150"/>
  </r>
  <r>
    <x v="0"/>
    <x v="1"/>
    <x v="3"/>
    <s v="Toshiro"/>
    <s v="Takuji"/>
    <x v="0"/>
    <n v="36"/>
    <s v="B2"/>
    <x v="3"/>
    <x v="3"/>
    <n v="201602"/>
    <x v="0"/>
    <x v="2"/>
    <x v="151"/>
  </r>
  <r>
    <x v="0"/>
    <x v="1"/>
    <x v="4"/>
    <s v="Yui"/>
    <s v="Matsuko"/>
    <x v="1"/>
    <n v="32"/>
    <s v="D4"/>
    <x v="4"/>
    <x v="0"/>
    <n v="201602"/>
    <x v="0"/>
    <x v="2"/>
    <x v="152"/>
  </r>
  <r>
    <x v="0"/>
    <x v="1"/>
    <x v="4"/>
    <s v="Yui"/>
    <s v="Matsuko"/>
    <x v="1"/>
    <n v="32"/>
    <s v="D4"/>
    <x v="4"/>
    <x v="1"/>
    <n v="201602"/>
    <x v="0"/>
    <x v="2"/>
    <x v="153"/>
  </r>
  <r>
    <x v="0"/>
    <x v="1"/>
    <x v="4"/>
    <s v="Yui"/>
    <s v="Matsuko"/>
    <x v="1"/>
    <n v="32"/>
    <s v="D4"/>
    <x v="4"/>
    <x v="2"/>
    <n v="201602"/>
    <x v="0"/>
    <x v="2"/>
    <x v="154"/>
  </r>
  <r>
    <x v="0"/>
    <x v="1"/>
    <x v="4"/>
    <s v="Yui"/>
    <s v="Matsuko"/>
    <x v="1"/>
    <n v="32"/>
    <s v="D4"/>
    <x v="4"/>
    <x v="3"/>
    <n v="201602"/>
    <x v="0"/>
    <x v="2"/>
    <x v="155"/>
  </r>
  <r>
    <x v="0"/>
    <x v="2"/>
    <x v="5"/>
    <s v="Andrew"/>
    <s v="Tan"/>
    <x v="0"/>
    <n v="45"/>
    <s v="A1"/>
    <x v="0"/>
    <x v="0"/>
    <n v="201602"/>
    <x v="0"/>
    <x v="2"/>
    <x v="156"/>
  </r>
  <r>
    <x v="0"/>
    <x v="2"/>
    <x v="5"/>
    <s v="Andrew"/>
    <s v="Tan"/>
    <x v="0"/>
    <n v="45"/>
    <s v="A1"/>
    <x v="0"/>
    <x v="1"/>
    <n v="201602"/>
    <x v="0"/>
    <x v="2"/>
    <x v="157"/>
  </r>
  <r>
    <x v="0"/>
    <x v="2"/>
    <x v="5"/>
    <s v="Andrew"/>
    <s v="Tan"/>
    <x v="0"/>
    <n v="45"/>
    <s v="A1"/>
    <x v="0"/>
    <x v="2"/>
    <n v="201602"/>
    <x v="0"/>
    <x v="2"/>
    <x v="158"/>
  </r>
  <r>
    <x v="0"/>
    <x v="2"/>
    <x v="5"/>
    <s v="Andrew"/>
    <s v="Tan"/>
    <x v="0"/>
    <n v="45"/>
    <s v="A1"/>
    <x v="0"/>
    <x v="3"/>
    <n v="201602"/>
    <x v="0"/>
    <x v="2"/>
    <x v="159"/>
  </r>
  <r>
    <x v="0"/>
    <x v="2"/>
    <x v="6"/>
    <s v="Jason"/>
    <s v="Wong"/>
    <x v="0"/>
    <n v="38"/>
    <s v="B2"/>
    <x v="3"/>
    <x v="0"/>
    <n v="201602"/>
    <x v="0"/>
    <x v="2"/>
    <x v="160"/>
  </r>
  <r>
    <x v="0"/>
    <x v="2"/>
    <x v="6"/>
    <s v="Jason"/>
    <s v="Wong"/>
    <x v="0"/>
    <n v="38"/>
    <s v="B2"/>
    <x v="3"/>
    <x v="1"/>
    <n v="201602"/>
    <x v="0"/>
    <x v="2"/>
    <x v="161"/>
  </r>
  <r>
    <x v="0"/>
    <x v="2"/>
    <x v="6"/>
    <s v="Jason"/>
    <s v="Wong"/>
    <x v="0"/>
    <n v="38"/>
    <s v="B2"/>
    <x v="3"/>
    <x v="2"/>
    <n v="201602"/>
    <x v="0"/>
    <x v="2"/>
    <x v="162"/>
  </r>
  <r>
    <x v="0"/>
    <x v="2"/>
    <x v="6"/>
    <s v="Jason"/>
    <s v="Wong"/>
    <x v="0"/>
    <n v="38"/>
    <s v="B2"/>
    <x v="3"/>
    <x v="3"/>
    <n v="201602"/>
    <x v="0"/>
    <x v="2"/>
    <x v="163"/>
  </r>
  <r>
    <x v="0"/>
    <x v="2"/>
    <x v="7"/>
    <s v="Michelle"/>
    <s v="Lim"/>
    <x v="1"/>
    <n v="29"/>
    <s v="D5"/>
    <x v="2"/>
    <x v="0"/>
    <n v="201602"/>
    <x v="0"/>
    <x v="2"/>
    <x v="164"/>
  </r>
  <r>
    <x v="0"/>
    <x v="2"/>
    <x v="7"/>
    <s v="Michelle"/>
    <s v="Lim"/>
    <x v="1"/>
    <n v="29"/>
    <s v="D5"/>
    <x v="2"/>
    <x v="1"/>
    <n v="201602"/>
    <x v="0"/>
    <x v="2"/>
    <x v="165"/>
  </r>
  <r>
    <x v="0"/>
    <x v="2"/>
    <x v="7"/>
    <s v="Michelle"/>
    <s v="Lim"/>
    <x v="1"/>
    <n v="29"/>
    <s v="D5"/>
    <x v="2"/>
    <x v="2"/>
    <n v="201602"/>
    <x v="0"/>
    <x v="2"/>
    <x v="166"/>
  </r>
  <r>
    <x v="0"/>
    <x v="2"/>
    <x v="7"/>
    <s v="Michelle"/>
    <s v="Lim"/>
    <x v="1"/>
    <n v="29"/>
    <s v="D5"/>
    <x v="2"/>
    <x v="3"/>
    <n v="201602"/>
    <x v="0"/>
    <x v="2"/>
    <x v="167"/>
  </r>
  <r>
    <x v="0"/>
    <x v="3"/>
    <x v="8"/>
    <s v="Dennis"/>
    <s v="Cheng"/>
    <x v="0"/>
    <n v="35"/>
    <s v="B2"/>
    <x v="3"/>
    <x v="0"/>
    <n v="201602"/>
    <x v="0"/>
    <x v="2"/>
    <x v="168"/>
  </r>
  <r>
    <x v="0"/>
    <x v="3"/>
    <x v="8"/>
    <s v="Dennis"/>
    <s v="Cheng"/>
    <x v="0"/>
    <n v="35"/>
    <s v="B2"/>
    <x v="3"/>
    <x v="1"/>
    <n v="201602"/>
    <x v="0"/>
    <x v="2"/>
    <x v="169"/>
  </r>
  <r>
    <x v="0"/>
    <x v="3"/>
    <x v="8"/>
    <s v="Dennis"/>
    <s v="Cheng"/>
    <x v="0"/>
    <n v="35"/>
    <s v="B2"/>
    <x v="3"/>
    <x v="2"/>
    <n v="201602"/>
    <x v="0"/>
    <x v="2"/>
    <x v="170"/>
  </r>
  <r>
    <x v="0"/>
    <x v="3"/>
    <x v="8"/>
    <s v="Dennis"/>
    <s v="Cheng"/>
    <x v="0"/>
    <n v="35"/>
    <s v="B2"/>
    <x v="3"/>
    <x v="3"/>
    <n v="201602"/>
    <x v="0"/>
    <x v="2"/>
    <x v="171"/>
  </r>
  <r>
    <x v="0"/>
    <x v="3"/>
    <x v="9"/>
    <s v="Aaron"/>
    <s v="Cheng"/>
    <x v="0"/>
    <n v="32"/>
    <s v="D4"/>
    <x v="4"/>
    <x v="0"/>
    <n v="201602"/>
    <x v="0"/>
    <x v="2"/>
    <x v="172"/>
  </r>
  <r>
    <x v="0"/>
    <x v="3"/>
    <x v="9"/>
    <s v="Aaron"/>
    <s v="Cheng"/>
    <x v="0"/>
    <n v="32"/>
    <s v="D4"/>
    <x v="4"/>
    <x v="1"/>
    <n v="201602"/>
    <x v="0"/>
    <x v="2"/>
    <x v="173"/>
  </r>
  <r>
    <x v="0"/>
    <x v="3"/>
    <x v="9"/>
    <s v="Aaron"/>
    <s v="Cheng"/>
    <x v="0"/>
    <n v="32"/>
    <s v="D4"/>
    <x v="4"/>
    <x v="2"/>
    <n v="201602"/>
    <x v="0"/>
    <x v="2"/>
    <x v="174"/>
  </r>
  <r>
    <x v="0"/>
    <x v="3"/>
    <x v="9"/>
    <s v="Aaron"/>
    <s v="Cheng"/>
    <x v="0"/>
    <n v="32"/>
    <s v="D4"/>
    <x v="4"/>
    <x v="3"/>
    <n v="201602"/>
    <x v="0"/>
    <x v="2"/>
    <x v="175"/>
  </r>
  <r>
    <x v="1"/>
    <x v="4"/>
    <x v="10"/>
    <s v="Jansen"/>
    <s v="Brown"/>
    <x v="0"/>
    <n v="46"/>
    <s v="A1"/>
    <x v="0"/>
    <x v="0"/>
    <n v="201602"/>
    <x v="0"/>
    <x v="2"/>
    <x v="176"/>
  </r>
  <r>
    <x v="1"/>
    <x v="4"/>
    <x v="10"/>
    <s v="Jansen"/>
    <s v="Brown"/>
    <x v="0"/>
    <n v="46"/>
    <s v="A1"/>
    <x v="0"/>
    <x v="1"/>
    <n v="201602"/>
    <x v="0"/>
    <x v="2"/>
    <x v="177"/>
  </r>
  <r>
    <x v="1"/>
    <x v="4"/>
    <x v="10"/>
    <s v="Jansen"/>
    <s v="Brown"/>
    <x v="0"/>
    <n v="46"/>
    <s v="A1"/>
    <x v="0"/>
    <x v="2"/>
    <n v="201602"/>
    <x v="0"/>
    <x v="2"/>
    <x v="178"/>
  </r>
  <r>
    <x v="1"/>
    <x v="4"/>
    <x v="10"/>
    <s v="Jansen"/>
    <s v="Brown"/>
    <x v="0"/>
    <n v="46"/>
    <s v="A1"/>
    <x v="0"/>
    <x v="3"/>
    <n v="201602"/>
    <x v="0"/>
    <x v="2"/>
    <x v="179"/>
  </r>
  <r>
    <x v="1"/>
    <x v="4"/>
    <x v="11"/>
    <s v="Claire"/>
    <s v="Pullman"/>
    <x v="1"/>
    <n v="38"/>
    <s v="B2"/>
    <x v="3"/>
    <x v="0"/>
    <n v="201602"/>
    <x v="0"/>
    <x v="2"/>
    <x v="180"/>
  </r>
  <r>
    <x v="1"/>
    <x v="4"/>
    <x v="11"/>
    <s v="Claire"/>
    <s v="Pullman"/>
    <x v="1"/>
    <n v="38"/>
    <s v="B2"/>
    <x v="3"/>
    <x v="1"/>
    <n v="201602"/>
    <x v="0"/>
    <x v="2"/>
    <x v="181"/>
  </r>
  <r>
    <x v="1"/>
    <x v="4"/>
    <x v="11"/>
    <s v="Claire"/>
    <s v="Pullman"/>
    <x v="1"/>
    <n v="38"/>
    <s v="B2"/>
    <x v="3"/>
    <x v="2"/>
    <n v="201602"/>
    <x v="0"/>
    <x v="2"/>
    <x v="182"/>
  </r>
  <r>
    <x v="1"/>
    <x v="4"/>
    <x v="11"/>
    <s v="Claire"/>
    <s v="Pullman"/>
    <x v="1"/>
    <n v="38"/>
    <s v="B2"/>
    <x v="3"/>
    <x v="3"/>
    <n v="201602"/>
    <x v="0"/>
    <x v="2"/>
    <x v="183"/>
  </r>
  <r>
    <x v="1"/>
    <x v="4"/>
    <x v="12"/>
    <s v="Simon"/>
    <s v="Walsh"/>
    <x v="0"/>
    <n v="25"/>
    <s v="D5"/>
    <x v="2"/>
    <x v="0"/>
    <n v="201602"/>
    <x v="0"/>
    <x v="2"/>
    <x v="184"/>
  </r>
  <r>
    <x v="1"/>
    <x v="4"/>
    <x v="12"/>
    <s v="Simon"/>
    <s v="Walsh"/>
    <x v="0"/>
    <n v="25"/>
    <s v="D5"/>
    <x v="2"/>
    <x v="1"/>
    <n v="201602"/>
    <x v="0"/>
    <x v="2"/>
    <x v="185"/>
  </r>
  <r>
    <x v="1"/>
    <x v="4"/>
    <x v="12"/>
    <s v="Simon"/>
    <s v="Walsh"/>
    <x v="0"/>
    <n v="25"/>
    <s v="D5"/>
    <x v="2"/>
    <x v="2"/>
    <n v="201602"/>
    <x v="0"/>
    <x v="2"/>
    <x v="186"/>
  </r>
  <r>
    <x v="1"/>
    <x v="4"/>
    <x v="12"/>
    <s v="Simon"/>
    <s v="Walsh"/>
    <x v="0"/>
    <n v="25"/>
    <s v="D5"/>
    <x v="2"/>
    <x v="3"/>
    <n v="201602"/>
    <x v="0"/>
    <x v="2"/>
    <x v="187"/>
  </r>
  <r>
    <x v="1"/>
    <x v="5"/>
    <x v="13"/>
    <s v="Trevor"/>
    <s v="Parr"/>
    <x v="0"/>
    <n v="32"/>
    <s v="D4"/>
    <x v="4"/>
    <x v="0"/>
    <n v="201602"/>
    <x v="0"/>
    <x v="2"/>
    <x v="188"/>
  </r>
  <r>
    <x v="1"/>
    <x v="5"/>
    <x v="13"/>
    <s v="Trevor"/>
    <s v="Parr"/>
    <x v="0"/>
    <n v="32"/>
    <s v="D4"/>
    <x v="4"/>
    <x v="1"/>
    <n v="201602"/>
    <x v="0"/>
    <x v="2"/>
    <x v="189"/>
  </r>
  <r>
    <x v="1"/>
    <x v="5"/>
    <x v="13"/>
    <s v="Trevor"/>
    <s v="Parr"/>
    <x v="0"/>
    <n v="32"/>
    <s v="D4"/>
    <x v="4"/>
    <x v="2"/>
    <n v="201602"/>
    <x v="0"/>
    <x v="2"/>
    <x v="190"/>
  </r>
  <r>
    <x v="1"/>
    <x v="5"/>
    <x v="13"/>
    <s v="Trevor"/>
    <s v="Parr"/>
    <x v="0"/>
    <n v="32"/>
    <s v="D4"/>
    <x v="4"/>
    <x v="3"/>
    <n v="201602"/>
    <x v="0"/>
    <x v="2"/>
    <x v="191"/>
  </r>
  <r>
    <x v="2"/>
    <x v="6"/>
    <x v="14"/>
    <s v="George"/>
    <s v="Campbell"/>
    <x v="0"/>
    <n v="32"/>
    <s v="D4"/>
    <x v="4"/>
    <x v="0"/>
    <n v="201602"/>
    <x v="0"/>
    <x v="2"/>
    <x v="192"/>
  </r>
  <r>
    <x v="2"/>
    <x v="6"/>
    <x v="14"/>
    <s v="George"/>
    <s v="Campbell"/>
    <x v="0"/>
    <n v="32"/>
    <s v="D4"/>
    <x v="4"/>
    <x v="1"/>
    <n v="201602"/>
    <x v="0"/>
    <x v="2"/>
    <x v="193"/>
  </r>
  <r>
    <x v="2"/>
    <x v="6"/>
    <x v="14"/>
    <s v="George"/>
    <s v="Campbell"/>
    <x v="0"/>
    <n v="32"/>
    <s v="D4"/>
    <x v="4"/>
    <x v="2"/>
    <n v="201602"/>
    <x v="0"/>
    <x v="2"/>
    <x v="194"/>
  </r>
  <r>
    <x v="2"/>
    <x v="6"/>
    <x v="14"/>
    <s v="George"/>
    <s v="Campbell"/>
    <x v="0"/>
    <n v="32"/>
    <s v="D4"/>
    <x v="4"/>
    <x v="3"/>
    <n v="201602"/>
    <x v="0"/>
    <x v="2"/>
    <x v="195"/>
  </r>
  <r>
    <x v="2"/>
    <x v="7"/>
    <x v="15"/>
    <s v="Emma"/>
    <s v="Jones"/>
    <x v="1"/>
    <n v="28"/>
    <s v="D5"/>
    <x v="2"/>
    <x v="0"/>
    <n v="201602"/>
    <x v="0"/>
    <x v="2"/>
    <x v="196"/>
  </r>
  <r>
    <x v="2"/>
    <x v="7"/>
    <x v="15"/>
    <s v="Emma"/>
    <s v="Jones"/>
    <x v="1"/>
    <n v="28"/>
    <s v="D5"/>
    <x v="2"/>
    <x v="1"/>
    <n v="201602"/>
    <x v="0"/>
    <x v="2"/>
    <x v="197"/>
  </r>
  <r>
    <x v="2"/>
    <x v="7"/>
    <x v="15"/>
    <s v="Emma"/>
    <s v="Jones"/>
    <x v="1"/>
    <n v="28"/>
    <s v="D5"/>
    <x v="2"/>
    <x v="2"/>
    <n v="201602"/>
    <x v="0"/>
    <x v="2"/>
    <x v="198"/>
  </r>
  <r>
    <x v="2"/>
    <x v="7"/>
    <x v="15"/>
    <s v="Emma"/>
    <s v="Jones"/>
    <x v="1"/>
    <n v="28"/>
    <s v="D5"/>
    <x v="2"/>
    <x v="3"/>
    <n v="201602"/>
    <x v="0"/>
    <x v="2"/>
    <x v="199"/>
  </r>
  <r>
    <x v="2"/>
    <x v="8"/>
    <x v="16"/>
    <s v="Bryan"/>
    <s v="Kingston"/>
    <x v="0"/>
    <n v="27"/>
    <s v="A1"/>
    <x v="0"/>
    <x v="0"/>
    <n v="201602"/>
    <x v="0"/>
    <x v="2"/>
    <x v="200"/>
  </r>
  <r>
    <x v="2"/>
    <x v="8"/>
    <x v="16"/>
    <s v="Bryan"/>
    <s v="Kingston"/>
    <x v="0"/>
    <n v="27"/>
    <s v="A1"/>
    <x v="0"/>
    <x v="1"/>
    <n v="201602"/>
    <x v="0"/>
    <x v="2"/>
    <x v="201"/>
  </r>
  <r>
    <x v="2"/>
    <x v="8"/>
    <x v="16"/>
    <s v="Bryan"/>
    <s v="Kingston"/>
    <x v="0"/>
    <n v="27"/>
    <s v="A1"/>
    <x v="0"/>
    <x v="2"/>
    <n v="201602"/>
    <x v="0"/>
    <x v="2"/>
    <x v="202"/>
  </r>
  <r>
    <x v="2"/>
    <x v="8"/>
    <x v="16"/>
    <s v="Bryan"/>
    <s v="Kingston"/>
    <x v="0"/>
    <n v="27"/>
    <s v="A1"/>
    <x v="0"/>
    <x v="3"/>
    <n v="201602"/>
    <x v="0"/>
    <x v="2"/>
    <x v="203"/>
  </r>
  <r>
    <x v="0"/>
    <x v="0"/>
    <x v="0"/>
    <s v="Louis"/>
    <s v="Ng"/>
    <x v="0"/>
    <n v="44"/>
    <s v="A1"/>
    <x v="0"/>
    <x v="0"/>
    <n v="201602"/>
    <x v="0"/>
    <x v="2"/>
    <x v="204"/>
  </r>
  <r>
    <x v="0"/>
    <x v="0"/>
    <x v="0"/>
    <s v="Louis"/>
    <s v="Ng"/>
    <x v="0"/>
    <n v="44"/>
    <s v="A1"/>
    <x v="0"/>
    <x v="1"/>
    <n v="201602"/>
    <x v="0"/>
    <x v="2"/>
    <x v="205"/>
  </r>
  <r>
    <x v="0"/>
    <x v="0"/>
    <x v="0"/>
    <s v="Louis"/>
    <s v="Ng"/>
    <x v="0"/>
    <n v="44"/>
    <s v="A1"/>
    <x v="0"/>
    <x v="2"/>
    <n v="201602"/>
    <x v="0"/>
    <x v="2"/>
    <x v="206"/>
  </r>
  <r>
    <x v="0"/>
    <x v="0"/>
    <x v="0"/>
    <s v="Louis"/>
    <s v="Ng"/>
    <x v="0"/>
    <n v="44"/>
    <s v="A1"/>
    <x v="0"/>
    <x v="3"/>
    <n v="201602"/>
    <x v="0"/>
    <x v="2"/>
    <x v="207"/>
  </r>
  <r>
    <x v="0"/>
    <x v="0"/>
    <x v="1"/>
    <s v="Winnie"/>
    <s v="Cheung"/>
    <x v="1"/>
    <n v="35"/>
    <s v="C3"/>
    <x v="1"/>
    <x v="0"/>
    <n v="201602"/>
    <x v="0"/>
    <x v="2"/>
    <x v="208"/>
  </r>
  <r>
    <x v="0"/>
    <x v="0"/>
    <x v="1"/>
    <s v="Winnie"/>
    <s v="Cheung"/>
    <x v="1"/>
    <n v="35"/>
    <s v="C3"/>
    <x v="1"/>
    <x v="1"/>
    <n v="201602"/>
    <x v="0"/>
    <x v="2"/>
    <x v="209"/>
  </r>
  <r>
    <x v="0"/>
    <x v="0"/>
    <x v="1"/>
    <s v="Winnie"/>
    <s v="Cheung"/>
    <x v="1"/>
    <n v="35"/>
    <s v="C3"/>
    <x v="1"/>
    <x v="2"/>
    <n v="201602"/>
    <x v="0"/>
    <x v="2"/>
    <x v="210"/>
  </r>
  <r>
    <x v="0"/>
    <x v="0"/>
    <x v="1"/>
    <s v="Winnie"/>
    <s v="Cheung"/>
    <x v="1"/>
    <n v="35"/>
    <s v="C3"/>
    <x v="1"/>
    <x v="3"/>
    <n v="201602"/>
    <x v="0"/>
    <x v="2"/>
    <x v="211"/>
  </r>
  <r>
    <x v="0"/>
    <x v="0"/>
    <x v="2"/>
    <s v="Edson"/>
    <s v="Lau"/>
    <x v="0"/>
    <n v="28"/>
    <s v="D5"/>
    <x v="2"/>
    <x v="0"/>
    <n v="201602"/>
    <x v="0"/>
    <x v="2"/>
    <x v="212"/>
  </r>
  <r>
    <x v="0"/>
    <x v="0"/>
    <x v="2"/>
    <s v="Edson"/>
    <s v="Lau"/>
    <x v="0"/>
    <n v="28"/>
    <s v="D5"/>
    <x v="2"/>
    <x v="1"/>
    <n v="201602"/>
    <x v="0"/>
    <x v="2"/>
    <x v="213"/>
  </r>
  <r>
    <x v="0"/>
    <x v="0"/>
    <x v="2"/>
    <s v="Edson"/>
    <s v="Lau"/>
    <x v="0"/>
    <n v="28"/>
    <s v="D5"/>
    <x v="2"/>
    <x v="2"/>
    <n v="201602"/>
    <x v="0"/>
    <x v="2"/>
    <x v="214"/>
  </r>
  <r>
    <x v="0"/>
    <x v="0"/>
    <x v="2"/>
    <s v="Edson"/>
    <s v="Lau"/>
    <x v="0"/>
    <n v="28"/>
    <s v="D5"/>
    <x v="2"/>
    <x v="3"/>
    <n v="201602"/>
    <x v="0"/>
    <x v="2"/>
    <x v="215"/>
  </r>
  <r>
    <x v="0"/>
    <x v="1"/>
    <x v="3"/>
    <s v="Toshiro"/>
    <s v="Takuji"/>
    <x v="0"/>
    <n v="36"/>
    <s v="B2"/>
    <x v="3"/>
    <x v="0"/>
    <n v="201602"/>
    <x v="0"/>
    <x v="2"/>
    <x v="216"/>
  </r>
  <r>
    <x v="0"/>
    <x v="1"/>
    <x v="3"/>
    <s v="Toshiro"/>
    <s v="Takuji"/>
    <x v="0"/>
    <n v="36"/>
    <s v="B2"/>
    <x v="3"/>
    <x v="1"/>
    <n v="201602"/>
    <x v="0"/>
    <x v="2"/>
    <x v="217"/>
  </r>
  <r>
    <x v="0"/>
    <x v="1"/>
    <x v="3"/>
    <s v="Toshiro"/>
    <s v="Takuji"/>
    <x v="0"/>
    <n v="36"/>
    <s v="B2"/>
    <x v="3"/>
    <x v="2"/>
    <n v="201602"/>
    <x v="0"/>
    <x v="2"/>
    <x v="218"/>
  </r>
  <r>
    <x v="0"/>
    <x v="1"/>
    <x v="3"/>
    <s v="Toshiro"/>
    <s v="Takuji"/>
    <x v="0"/>
    <n v="36"/>
    <s v="B2"/>
    <x v="3"/>
    <x v="3"/>
    <n v="201602"/>
    <x v="0"/>
    <x v="2"/>
    <x v="219"/>
  </r>
  <r>
    <x v="0"/>
    <x v="1"/>
    <x v="4"/>
    <s v="Yui"/>
    <s v="Matsuko"/>
    <x v="1"/>
    <n v="32"/>
    <s v="D4"/>
    <x v="4"/>
    <x v="0"/>
    <n v="201602"/>
    <x v="0"/>
    <x v="2"/>
    <x v="220"/>
  </r>
  <r>
    <x v="0"/>
    <x v="1"/>
    <x v="4"/>
    <s v="Yui"/>
    <s v="Matsuko"/>
    <x v="1"/>
    <n v="32"/>
    <s v="D4"/>
    <x v="4"/>
    <x v="1"/>
    <n v="201602"/>
    <x v="0"/>
    <x v="2"/>
    <x v="221"/>
  </r>
  <r>
    <x v="0"/>
    <x v="1"/>
    <x v="4"/>
    <s v="Yui"/>
    <s v="Matsuko"/>
    <x v="1"/>
    <n v="32"/>
    <s v="D4"/>
    <x v="4"/>
    <x v="2"/>
    <n v="201602"/>
    <x v="0"/>
    <x v="2"/>
    <x v="222"/>
  </r>
  <r>
    <x v="0"/>
    <x v="1"/>
    <x v="4"/>
    <s v="Yui"/>
    <s v="Matsuko"/>
    <x v="1"/>
    <n v="32"/>
    <s v="D4"/>
    <x v="4"/>
    <x v="3"/>
    <n v="201602"/>
    <x v="0"/>
    <x v="2"/>
    <x v="223"/>
  </r>
  <r>
    <x v="0"/>
    <x v="2"/>
    <x v="5"/>
    <s v="Andrew"/>
    <s v="Tan"/>
    <x v="0"/>
    <n v="45"/>
    <s v="A1"/>
    <x v="0"/>
    <x v="0"/>
    <n v="201602"/>
    <x v="0"/>
    <x v="2"/>
    <x v="224"/>
  </r>
  <r>
    <x v="0"/>
    <x v="2"/>
    <x v="5"/>
    <s v="Andrew"/>
    <s v="Tan"/>
    <x v="0"/>
    <n v="45"/>
    <s v="A1"/>
    <x v="0"/>
    <x v="1"/>
    <n v="201602"/>
    <x v="0"/>
    <x v="2"/>
    <x v="225"/>
  </r>
  <r>
    <x v="0"/>
    <x v="2"/>
    <x v="5"/>
    <s v="Andrew"/>
    <s v="Tan"/>
    <x v="0"/>
    <n v="45"/>
    <s v="A1"/>
    <x v="0"/>
    <x v="2"/>
    <n v="201602"/>
    <x v="0"/>
    <x v="2"/>
    <x v="226"/>
  </r>
  <r>
    <x v="0"/>
    <x v="2"/>
    <x v="5"/>
    <s v="Andrew"/>
    <s v="Tan"/>
    <x v="0"/>
    <n v="45"/>
    <s v="A1"/>
    <x v="0"/>
    <x v="3"/>
    <n v="201602"/>
    <x v="0"/>
    <x v="2"/>
    <x v="227"/>
  </r>
  <r>
    <x v="0"/>
    <x v="2"/>
    <x v="6"/>
    <s v="Jason"/>
    <s v="Wong"/>
    <x v="0"/>
    <n v="38"/>
    <s v="B2"/>
    <x v="3"/>
    <x v="0"/>
    <n v="201602"/>
    <x v="0"/>
    <x v="2"/>
    <x v="228"/>
  </r>
  <r>
    <x v="0"/>
    <x v="2"/>
    <x v="6"/>
    <s v="Jason"/>
    <s v="Wong"/>
    <x v="0"/>
    <n v="38"/>
    <s v="B2"/>
    <x v="3"/>
    <x v="1"/>
    <n v="201602"/>
    <x v="0"/>
    <x v="2"/>
    <x v="229"/>
  </r>
  <r>
    <x v="0"/>
    <x v="2"/>
    <x v="6"/>
    <s v="Jason"/>
    <s v="Wong"/>
    <x v="0"/>
    <n v="38"/>
    <s v="B2"/>
    <x v="3"/>
    <x v="2"/>
    <n v="201602"/>
    <x v="0"/>
    <x v="2"/>
    <x v="230"/>
  </r>
  <r>
    <x v="0"/>
    <x v="2"/>
    <x v="6"/>
    <s v="Jason"/>
    <s v="Wong"/>
    <x v="0"/>
    <n v="38"/>
    <s v="B2"/>
    <x v="3"/>
    <x v="3"/>
    <n v="201602"/>
    <x v="0"/>
    <x v="2"/>
    <x v="231"/>
  </r>
  <r>
    <x v="0"/>
    <x v="2"/>
    <x v="7"/>
    <s v="Michelle"/>
    <s v="Lim"/>
    <x v="1"/>
    <n v="29"/>
    <s v="D5"/>
    <x v="2"/>
    <x v="0"/>
    <n v="201602"/>
    <x v="0"/>
    <x v="2"/>
    <x v="232"/>
  </r>
  <r>
    <x v="0"/>
    <x v="2"/>
    <x v="7"/>
    <s v="Michelle"/>
    <s v="Lim"/>
    <x v="1"/>
    <n v="29"/>
    <s v="D5"/>
    <x v="2"/>
    <x v="1"/>
    <n v="201602"/>
    <x v="0"/>
    <x v="2"/>
    <x v="233"/>
  </r>
  <r>
    <x v="0"/>
    <x v="2"/>
    <x v="7"/>
    <s v="Michelle"/>
    <s v="Lim"/>
    <x v="1"/>
    <n v="29"/>
    <s v="D5"/>
    <x v="2"/>
    <x v="2"/>
    <n v="201602"/>
    <x v="0"/>
    <x v="2"/>
    <x v="234"/>
  </r>
  <r>
    <x v="0"/>
    <x v="2"/>
    <x v="7"/>
    <s v="Michelle"/>
    <s v="Lim"/>
    <x v="1"/>
    <n v="29"/>
    <s v="D5"/>
    <x v="2"/>
    <x v="3"/>
    <n v="201602"/>
    <x v="0"/>
    <x v="2"/>
    <x v="235"/>
  </r>
  <r>
    <x v="0"/>
    <x v="3"/>
    <x v="8"/>
    <s v="Dennis"/>
    <s v="Cheng"/>
    <x v="0"/>
    <n v="35"/>
    <s v="B2"/>
    <x v="3"/>
    <x v="0"/>
    <n v="201602"/>
    <x v="0"/>
    <x v="2"/>
    <x v="236"/>
  </r>
  <r>
    <x v="0"/>
    <x v="3"/>
    <x v="8"/>
    <s v="Dennis"/>
    <s v="Cheng"/>
    <x v="0"/>
    <n v="35"/>
    <s v="B2"/>
    <x v="3"/>
    <x v="1"/>
    <n v="201602"/>
    <x v="0"/>
    <x v="2"/>
    <x v="237"/>
  </r>
  <r>
    <x v="0"/>
    <x v="3"/>
    <x v="8"/>
    <s v="Dennis"/>
    <s v="Cheng"/>
    <x v="0"/>
    <n v="35"/>
    <s v="B2"/>
    <x v="3"/>
    <x v="2"/>
    <n v="201602"/>
    <x v="0"/>
    <x v="2"/>
    <x v="238"/>
  </r>
  <r>
    <x v="0"/>
    <x v="3"/>
    <x v="8"/>
    <s v="Dennis"/>
    <s v="Cheng"/>
    <x v="0"/>
    <n v="35"/>
    <s v="B2"/>
    <x v="3"/>
    <x v="3"/>
    <n v="201602"/>
    <x v="0"/>
    <x v="2"/>
    <x v="239"/>
  </r>
  <r>
    <x v="0"/>
    <x v="3"/>
    <x v="9"/>
    <s v="Aaron"/>
    <s v="Cheng"/>
    <x v="0"/>
    <n v="32"/>
    <s v="D4"/>
    <x v="4"/>
    <x v="0"/>
    <n v="201602"/>
    <x v="0"/>
    <x v="2"/>
    <x v="240"/>
  </r>
  <r>
    <x v="0"/>
    <x v="3"/>
    <x v="9"/>
    <s v="Aaron"/>
    <s v="Cheng"/>
    <x v="0"/>
    <n v="32"/>
    <s v="D4"/>
    <x v="4"/>
    <x v="1"/>
    <n v="201602"/>
    <x v="0"/>
    <x v="2"/>
    <x v="241"/>
  </r>
  <r>
    <x v="0"/>
    <x v="3"/>
    <x v="9"/>
    <s v="Aaron"/>
    <s v="Cheng"/>
    <x v="0"/>
    <n v="32"/>
    <s v="D4"/>
    <x v="4"/>
    <x v="2"/>
    <n v="201602"/>
    <x v="0"/>
    <x v="2"/>
    <x v="242"/>
  </r>
  <r>
    <x v="0"/>
    <x v="3"/>
    <x v="9"/>
    <s v="Aaron"/>
    <s v="Cheng"/>
    <x v="0"/>
    <n v="32"/>
    <s v="D4"/>
    <x v="4"/>
    <x v="3"/>
    <n v="201602"/>
    <x v="0"/>
    <x v="2"/>
    <x v="243"/>
  </r>
  <r>
    <x v="1"/>
    <x v="4"/>
    <x v="10"/>
    <s v="Jansen"/>
    <s v="Brown"/>
    <x v="0"/>
    <n v="46"/>
    <s v="A1"/>
    <x v="0"/>
    <x v="0"/>
    <n v="201602"/>
    <x v="0"/>
    <x v="2"/>
    <x v="244"/>
  </r>
  <r>
    <x v="1"/>
    <x v="4"/>
    <x v="10"/>
    <s v="Jansen"/>
    <s v="Brown"/>
    <x v="0"/>
    <n v="46"/>
    <s v="A1"/>
    <x v="0"/>
    <x v="1"/>
    <n v="201602"/>
    <x v="0"/>
    <x v="2"/>
    <x v="245"/>
  </r>
  <r>
    <x v="1"/>
    <x v="4"/>
    <x v="10"/>
    <s v="Jansen"/>
    <s v="Brown"/>
    <x v="0"/>
    <n v="46"/>
    <s v="A1"/>
    <x v="0"/>
    <x v="2"/>
    <n v="201602"/>
    <x v="0"/>
    <x v="2"/>
    <x v="246"/>
  </r>
  <r>
    <x v="1"/>
    <x v="4"/>
    <x v="10"/>
    <s v="Jansen"/>
    <s v="Brown"/>
    <x v="0"/>
    <n v="46"/>
    <s v="A1"/>
    <x v="0"/>
    <x v="3"/>
    <n v="201602"/>
    <x v="0"/>
    <x v="2"/>
    <x v="247"/>
  </r>
  <r>
    <x v="1"/>
    <x v="4"/>
    <x v="11"/>
    <s v="Claire"/>
    <s v="Pullman"/>
    <x v="1"/>
    <n v="38"/>
    <s v="B2"/>
    <x v="3"/>
    <x v="0"/>
    <n v="201602"/>
    <x v="0"/>
    <x v="2"/>
    <x v="248"/>
  </r>
  <r>
    <x v="1"/>
    <x v="4"/>
    <x v="11"/>
    <s v="Claire"/>
    <s v="Pullman"/>
    <x v="1"/>
    <n v="38"/>
    <s v="B2"/>
    <x v="3"/>
    <x v="1"/>
    <n v="201602"/>
    <x v="0"/>
    <x v="2"/>
    <x v="249"/>
  </r>
  <r>
    <x v="1"/>
    <x v="4"/>
    <x v="11"/>
    <s v="Claire"/>
    <s v="Pullman"/>
    <x v="1"/>
    <n v="38"/>
    <s v="B2"/>
    <x v="3"/>
    <x v="2"/>
    <n v="201602"/>
    <x v="0"/>
    <x v="2"/>
    <x v="250"/>
  </r>
  <r>
    <x v="1"/>
    <x v="4"/>
    <x v="11"/>
    <s v="Claire"/>
    <s v="Pullman"/>
    <x v="1"/>
    <n v="38"/>
    <s v="B2"/>
    <x v="3"/>
    <x v="3"/>
    <n v="201602"/>
    <x v="0"/>
    <x v="2"/>
    <x v="251"/>
  </r>
  <r>
    <x v="1"/>
    <x v="4"/>
    <x v="12"/>
    <s v="Simon"/>
    <s v="Walsh"/>
    <x v="0"/>
    <n v="25"/>
    <s v="D5"/>
    <x v="2"/>
    <x v="0"/>
    <n v="201602"/>
    <x v="0"/>
    <x v="2"/>
    <x v="252"/>
  </r>
  <r>
    <x v="1"/>
    <x v="4"/>
    <x v="12"/>
    <s v="Simon"/>
    <s v="Walsh"/>
    <x v="0"/>
    <n v="25"/>
    <s v="D5"/>
    <x v="2"/>
    <x v="1"/>
    <n v="201602"/>
    <x v="0"/>
    <x v="2"/>
    <x v="253"/>
  </r>
  <r>
    <x v="1"/>
    <x v="4"/>
    <x v="12"/>
    <s v="Simon"/>
    <s v="Walsh"/>
    <x v="0"/>
    <n v="25"/>
    <s v="D5"/>
    <x v="2"/>
    <x v="2"/>
    <n v="201602"/>
    <x v="0"/>
    <x v="2"/>
    <x v="254"/>
  </r>
  <r>
    <x v="1"/>
    <x v="4"/>
    <x v="12"/>
    <s v="Simon"/>
    <s v="Walsh"/>
    <x v="0"/>
    <n v="25"/>
    <s v="D5"/>
    <x v="2"/>
    <x v="3"/>
    <n v="201602"/>
    <x v="0"/>
    <x v="2"/>
    <x v="255"/>
  </r>
  <r>
    <x v="1"/>
    <x v="5"/>
    <x v="13"/>
    <s v="Trevor"/>
    <s v="Parr"/>
    <x v="0"/>
    <n v="32"/>
    <s v="D4"/>
    <x v="4"/>
    <x v="0"/>
    <n v="201602"/>
    <x v="0"/>
    <x v="2"/>
    <x v="256"/>
  </r>
  <r>
    <x v="1"/>
    <x v="5"/>
    <x v="13"/>
    <s v="Trevor"/>
    <s v="Parr"/>
    <x v="0"/>
    <n v="32"/>
    <s v="D4"/>
    <x v="4"/>
    <x v="1"/>
    <n v="201602"/>
    <x v="0"/>
    <x v="2"/>
    <x v="257"/>
  </r>
  <r>
    <x v="1"/>
    <x v="5"/>
    <x v="13"/>
    <s v="Trevor"/>
    <s v="Parr"/>
    <x v="0"/>
    <n v="32"/>
    <s v="D4"/>
    <x v="4"/>
    <x v="2"/>
    <n v="201602"/>
    <x v="0"/>
    <x v="2"/>
    <x v="258"/>
  </r>
  <r>
    <x v="1"/>
    <x v="5"/>
    <x v="13"/>
    <s v="Trevor"/>
    <s v="Parr"/>
    <x v="0"/>
    <n v="32"/>
    <s v="D4"/>
    <x v="4"/>
    <x v="3"/>
    <n v="201602"/>
    <x v="0"/>
    <x v="2"/>
    <x v="259"/>
  </r>
  <r>
    <x v="2"/>
    <x v="6"/>
    <x v="14"/>
    <s v="George"/>
    <s v="Campbell"/>
    <x v="0"/>
    <n v="32"/>
    <s v="D4"/>
    <x v="4"/>
    <x v="0"/>
    <n v="201602"/>
    <x v="0"/>
    <x v="2"/>
    <x v="260"/>
  </r>
  <r>
    <x v="2"/>
    <x v="6"/>
    <x v="14"/>
    <s v="George"/>
    <s v="Campbell"/>
    <x v="0"/>
    <n v="32"/>
    <s v="D4"/>
    <x v="4"/>
    <x v="1"/>
    <n v="201602"/>
    <x v="0"/>
    <x v="2"/>
    <x v="261"/>
  </r>
  <r>
    <x v="2"/>
    <x v="6"/>
    <x v="14"/>
    <s v="George"/>
    <s v="Campbell"/>
    <x v="0"/>
    <n v="32"/>
    <s v="D4"/>
    <x v="4"/>
    <x v="2"/>
    <n v="201602"/>
    <x v="0"/>
    <x v="2"/>
    <x v="262"/>
  </r>
  <r>
    <x v="2"/>
    <x v="6"/>
    <x v="14"/>
    <s v="George"/>
    <s v="Campbell"/>
    <x v="0"/>
    <n v="32"/>
    <s v="D4"/>
    <x v="4"/>
    <x v="3"/>
    <n v="201602"/>
    <x v="0"/>
    <x v="2"/>
    <x v="263"/>
  </r>
  <r>
    <x v="2"/>
    <x v="7"/>
    <x v="15"/>
    <s v="Emma"/>
    <s v="Jones"/>
    <x v="1"/>
    <n v="28"/>
    <s v="D5"/>
    <x v="2"/>
    <x v="0"/>
    <n v="201602"/>
    <x v="0"/>
    <x v="2"/>
    <x v="264"/>
  </r>
  <r>
    <x v="2"/>
    <x v="7"/>
    <x v="15"/>
    <s v="Emma"/>
    <s v="Jones"/>
    <x v="1"/>
    <n v="28"/>
    <s v="D5"/>
    <x v="2"/>
    <x v="1"/>
    <n v="201602"/>
    <x v="0"/>
    <x v="2"/>
    <x v="265"/>
  </r>
  <r>
    <x v="2"/>
    <x v="7"/>
    <x v="15"/>
    <s v="Emma"/>
    <s v="Jones"/>
    <x v="1"/>
    <n v="28"/>
    <s v="D5"/>
    <x v="2"/>
    <x v="2"/>
    <n v="201602"/>
    <x v="0"/>
    <x v="2"/>
    <x v="266"/>
  </r>
  <r>
    <x v="2"/>
    <x v="7"/>
    <x v="15"/>
    <s v="Emma"/>
    <s v="Jones"/>
    <x v="1"/>
    <n v="28"/>
    <s v="D5"/>
    <x v="2"/>
    <x v="3"/>
    <n v="201602"/>
    <x v="0"/>
    <x v="2"/>
    <x v="267"/>
  </r>
  <r>
    <x v="2"/>
    <x v="8"/>
    <x v="16"/>
    <s v="Bryan"/>
    <s v="Kingston"/>
    <x v="0"/>
    <n v="27"/>
    <s v="A1"/>
    <x v="0"/>
    <x v="0"/>
    <n v="201602"/>
    <x v="0"/>
    <x v="2"/>
    <x v="268"/>
  </r>
  <r>
    <x v="2"/>
    <x v="8"/>
    <x v="16"/>
    <s v="Bryan"/>
    <s v="Kingston"/>
    <x v="0"/>
    <n v="27"/>
    <s v="A1"/>
    <x v="0"/>
    <x v="1"/>
    <n v="201602"/>
    <x v="0"/>
    <x v="2"/>
    <x v="269"/>
  </r>
  <r>
    <x v="2"/>
    <x v="8"/>
    <x v="16"/>
    <s v="Bryan"/>
    <s v="Kingston"/>
    <x v="0"/>
    <n v="27"/>
    <s v="A1"/>
    <x v="0"/>
    <x v="2"/>
    <n v="201602"/>
    <x v="0"/>
    <x v="2"/>
    <x v="270"/>
  </r>
  <r>
    <x v="2"/>
    <x v="8"/>
    <x v="16"/>
    <s v="Bryan"/>
    <s v="Kingston"/>
    <x v="0"/>
    <n v="27"/>
    <s v="A1"/>
    <x v="0"/>
    <x v="3"/>
    <n v="201602"/>
    <x v="0"/>
    <x v="2"/>
    <x v="271"/>
  </r>
  <r>
    <x v="0"/>
    <x v="0"/>
    <x v="0"/>
    <s v="Louis"/>
    <s v="Ng"/>
    <x v="0"/>
    <n v="44"/>
    <s v="A1"/>
    <x v="0"/>
    <x v="0"/>
    <n v="201603"/>
    <x v="0"/>
    <x v="3"/>
    <x v="272"/>
  </r>
  <r>
    <x v="0"/>
    <x v="0"/>
    <x v="0"/>
    <s v="Louis"/>
    <s v="Ng"/>
    <x v="0"/>
    <n v="44"/>
    <s v="A1"/>
    <x v="0"/>
    <x v="1"/>
    <n v="201603"/>
    <x v="0"/>
    <x v="3"/>
    <x v="273"/>
  </r>
  <r>
    <x v="0"/>
    <x v="0"/>
    <x v="0"/>
    <s v="Louis"/>
    <s v="Ng"/>
    <x v="0"/>
    <n v="44"/>
    <s v="A1"/>
    <x v="0"/>
    <x v="2"/>
    <n v="201603"/>
    <x v="0"/>
    <x v="3"/>
    <x v="274"/>
  </r>
  <r>
    <x v="0"/>
    <x v="0"/>
    <x v="0"/>
    <s v="Louis"/>
    <s v="Ng"/>
    <x v="0"/>
    <n v="44"/>
    <s v="A1"/>
    <x v="0"/>
    <x v="3"/>
    <n v="201603"/>
    <x v="0"/>
    <x v="3"/>
    <x v="275"/>
  </r>
  <r>
    <x v="0"/>
    <x v="0"/>
    <x v="1"/>
    <s v="Winnie"/>
    <s v="Cheung"/>
    <x v="1"/>
    <n v="35"/>
    <s v="C3"/>
    <x v="1"/>
    <x v="0"/>
    <n v="201603"/>
    <x v="0"/>
    <x v="3"/>
    <x v="276"/>
  </r>
  <r>
    <x v="0"/>
    <x v="0"/>
    <x v="1"/>
    <s v="Winnie"/>
    <s v="Cheung"/>
    <x v="1"/>
    <n v="35"/>
    <s v="C3"/>
    <x v="1"/>
    <x v="1"/>
    <n v="201603"/>
    <x v="0"/>
    <x v="3"/>
    <x v="277"/>
  </r>
  <r>
    <x v="0"/>
    <x v="0"/>
    <x v="1"/>
    <s v="Winnie"/>
    <s v="Cheung"/>
    <x v="1"/>
    <n v="35"/>
    <s v="C3"/>
    <x v="1"/>
    <x v="2"/>
    <n v="201603"/>
    <x v="0"/>
    <x v="3"/>
    <x v="278"/>
  </r>
  <r>
    <x v="0"/>
    <x v="0"/>
    <x v="1"/>
    <s v="Winnie"/>
    <s v="Cheung"/>
    <x v="1"/>
    <n v="35"/>
    <s v="C3"/>
    <x v="1"/>
    <x v="3"/>
    <n v="201603"/>
    <x v="0"/>
    <x v="3"/>
    <x v="279"/>
  </r>
  <r>
    <x v="0"/>
    <x v="0"/>
    <x v="2"/>
    <s v="Edson"/>
    <s v="Lau"/>
    <x v="0"/>
    <n v="28"/>
    <s v="D5"/>
    <x v="2"/>
    <x v="0"/>
    <n v="201603"/>
    <x v="0"/>
    <x v="3"/>
    <x v="280"/>
  </r>
  <r>
    <x v="0"/>
    <x v="0"/>
    <x v="2"/>
    <s v="Edson"/>
    <s v="Lau"/>
    <x v="0"/>
    <n v="28"/>
    <s v="D5"/>
    <x v="2"/>
    <x v="1"/>
    <n v="201603"/>
    <x v="0"/>
    <x v="3"/>
    <x v="281"/>
  </r>
  <r>
    <x v="0"/>
    <x v="0"/>
    <x v="2"/>
    <s v="Edson"/>
    <s v="Lau"/>
    <x v="0"/>
    <n v="28"/>
    <s v="D5"/>
    <x v="2"/>
    <x v="2"/>
    <n v="201603"/>
    <x v="0"/>
    <x v="3"/>
    <x v="282"/>
  </r>
  <r>
    <x v="0"/>
    <x v="0"/>
    <x v="2"/>
    <s v="Edson"/>
    <s v="Lau"/>
    <x v="0"/>
    <n v="28"/>
    <s v="D5"/>
    <x v="2"/>
    <x v="3"/>
    <n v="201603"/>
    <x v="0"/>
    <x v="3"/>
    <x v="283"/>
  </r>
  <r>
    <x v="0"/>
    <x v="1"/>
    <x v="3"/>
    <s v="Toshiro"/>
    <s v="Takuji"/>
    <x v="0"/>
    <n v="36"/>
    <s v="B2"/>
    <x v="3"/>
    <x v="0"/>
    <n v="201603"/>
    <x v="0"/>
    <x v="3"/>
    <x v="284"/>
  </r>
  <r>
    <x v="0"/>
    <x v="1"/>
    <x v="3"/>
    <s v="Toshiro"/>
    <s v="Takuji"/>
    <x v="0"/>
    <n v="36"/>
    <s v="B2"/>
    <x v="3"/>
    <x v="1"/>
    <n v="201603"/>
    <x v="0"/>
    <x v="3"/>
    <x v="285"/>
  </r>
  <r>
    <x v="0"/>
    <x v="1"/>
    <x v="3"/>
    <s v="Toshiro"/>
    <s v="Takuji"/>
    <x v="0"/>
    <n v="36"/>
    <s v="B2"/>
    <x v="3"/>
    <x v="2"/>
    <n v="201603"/>
    <x v="0"/>
    <x v="3"/>
    <x v="286"/>
  </r>
  <r>
    <x v="0"/>
    <x v="1"/>
    <x v="3"/>
    <s v="Toshiro"/>
    <s v="Takuji"/>
    <x v="0"/>
    <n v="36"/>
    <s v="B2"/>
    <x v="3"/>
    <x v="3"/>
    <n v="201603"/>
    <x v="0"/>
    <x v="3"/>
    <x v="287"/>
  </r>
  <r>
    <x v="0"/>
    <x v="1"/>
    <x v="4"/>
    <s v="Yui"/>
    <s v="Matsuko"/>
    <x v="1"/>
    <n v="32"/>
    <s v="D4"/>
    <x v="4"/>
    <x v="0"/>
    <n v="201603"/>
    <x v="0"/>
    <x v="3"/>
    <x v="288"/>
  </r>
  <r>
    <x v="0"/>
    <x v="1"/>
    <x v="4"/>
    <s v="Yui"/>
    <s v="Matsuko"/>
    <x v="1"/>
    <n v="32"/>
    <s v="D4"/>
    <x v="4"/>
    <x v="1"/>
    <n v="201603"/>
    <x v="0"/>
    <x v="3"/>
    <x v="289"/>
  </r>
  <r>
    <x v="0"/>
    <x v="1"/>
    <x v="4"/>
    <s v="Yui"/>
    <s v="Matsuko"/>
    <x v="1"/>
    <n v="32"/>
    <s v="D4"/>
    <x v="4"/>
    <x v="2"/>
    <n v="201603"/>
    <x v="0"/>
    <x v="3"/>
    <x v="290"/>
  </r>
  <r>
    <x v="0"/>
    <x v="1"/>
    <x v="4"/>
    <s v="Yui"/>
    <s v="Matsuko"/>
    <x v="1"/>
    <n v="32"/>
    <s v="D4"/>
    <x v="4"/>
    <x v="3"/>
    <n v="201603"/>
    <x v="0"/>
    <x v="3"/>
    <x v="291"/>
  </r>
  <r>
    <x v="0"/>
    <x v="2"/>
    <x v="5"/>
    <s v="Andrew"/>
    <s v="Tan"/>
    <x v="0"/>
    <n v="45"/>
    <s v="A1"/>
    <x v="0"/>
    <x v="0"/>
    <n v="201603"/>
    <x v="0"/>
    <x v="3"/>
    <x v="292"/>
  </r>
  <r>
    <x v="0"/>
    <x v="2"/>
    <x v="5"/>
    <s v="Andrew"/>
    <s v="Tan"/>
    <x v="0"/>
    <n v="45"/>
    <s v="A1"/>
    <x v="0"/>
    <x v="1"/>
    <n v="201603"/>
    <x v="0"/>
    <x v="3"/>
    <x v="293"/>
  </r>
  <r>
    <x v="0"/>
    <x v="2"/>
    <x v="5"/>
    <s v="Andrew"/>
    <s v="Tan"/>
    <x v="0"/>
    <n v="45"/>
    <s v="A1"/>
    <x v="0"/>
    <x v="2"/>
    <n v="201603"/>
    <x v="0"/>
    <x v="3"/>
    <x v="294"/>
  </r>
  <r>
    <x v="0"/>
    <x v="2"/>
    <x v="5"/>
    <s v="Andrew"/>
    <s v="Tan"/>
    <x v="0"/>
    <n v="45"/>
    <s v="A1"/>
    <x v="0"/>
    <x v="3"/>
    <n v="201603"/>
    <x v="0"/>
    <x v="3"/>
    <x v="295"/>
  </r>
  <r>
    <x v="0"/>
    <x v="2"/>
    <x v="6"/>
    <s v="Jason"/>
    <s v="Wong"/>
    <x v="0"/>
    <n v="38"/>
    <s v="B2"/>
    <x v="3"/>
    <x v="0"/>
    <n v="201603"/>
    <x v="0"/>
    <x v="3"/>
    <x v="296"/>
  </r>
  <r>
    <x v="0"/>
    <x v="2"/>
    <x v="6"/>
    <s v="Jason"/>
    <s v="Wong"/>
    <x v="0"/>
    <n v="38"/>
    <s v="B2"/>
    <x v="3"/>
    <x v="1"/>
    <n v="201603"/>
    <x v="0"/>
    <x v="3"/>
    <x v="297"/>
  </r>
  <r>
    <x v="0"/>
    <x v="2"/>
    <x v="6"/>
    <s v="Jason"/>
    <s v="Wong"/>
    <x v="0"/>
    <n v="38"/>
    <s v="B2"/>
    <x v="3"/>
    <x v="2"/>
    <n v="201603"/>
    <x v="0"/>
    <x v="3"/>
    <x v="298"/>
  </r>
  <r>
    <x v="0"/>
    <x v="2"/>
    <x v="6"/>
    <s v="Jason"/>
    <s v="Wong"/>
    <x v="0"/>
    <n v="38"/>
    <s v="B2"/>
    <x v="3"/>
    <x v="3"/>
    <n v="201603"/>
    <x v="0"/>
    <x v="3"/>
    <x v="299"/>
  </r>
  <r>
    <x v="0"/>
    <x v="2"/>
    <x v="7"/>
    <s v="Michelle"/>
    <s v="Lim"/>
    <x v="1"/>
    <n v="29"/>
    <s v="D5"/>
    <x v="2"/>
    <x v="0"/>
    <n v="201603"/>
    <x v="0"/>
    <x v="3"/>
    <x v="300"/>
  </r>
  <r>
    <x v="0"/>
    <x v="2"/>
    <x v="7"/>
    <s v="Michelle"/>
    <s v="Lim"/>
    <x v="1"/>
    <n v="29"/>
    <s v="D5"/>
    <x v="2"/>
    <x v="1"/>
    <n v="201603"/>
    <x v="0"/>
    <x v="3"/>
    <x v="301"/>
  </r>
  <r>
    <x v="0"/>
    <x v="2"/>
    <x v="7"/>
    <s v="Michelle"/>
    <s v="Lim"/>
    <x v="1"/>
    <n v="29"/>
    <s v="D5"/>
    <x v="2"/>
    <x v="2"/>
    <n v="201603"/>
    <x v="0"/>
    <x v="3"/>
    <x v="302"/>
  </r>
  <r>
    <x v="0"/>
    <x v="2"/>
    <x v="7"/>
    <s v="Michelle"/>
    <s v="Lim"/>
    <x v="1"/>
    <n v="29"/>
    <s v="D5"/>
    <x v="2"/>
    <x v="3"/>
    <n v="201603"/>
    <x v="0"/>
    <x v="3"/>
    <x v="303"/>
  </r>
  <r>
    <x v="0"/>
    <x v="3"/>
    <x v="8"/>
    <s v="Dennis"/>
    <s v="Cheng"/>
    <x v="0"/>
    <n v="35"/>
    <s v="B2"/>
    <x v="3"/>
    <x v="0"/>
    <n v="201603"/>
    <x v="0"/>
    <x v="3"/>
    <x v="304"/>
  </r>
  <r>
    <x v="0"/>
    <x v="3"/>
    <x v="8"/>
    <s v="Dennis"/>
    <s v="Cheng"/>
    <x v="0"/>
    <n v="35"/>
    <s v="B2"/>
    <x v="3"/>
    <x v="1"/>
    <n v="201603"/>
    <x v="0"/>
    <x v="3"/>
    <x v="305"/>
  </r>
  <r>
    <x v="0"/>
    <x v="3"/>
    <x v="8"/>
    <s v="Dennis"/>
    <s v="Cheng"/>
    <x v="0"/>
    <n v="35"/>
    <s v="B2"/>
    <x v="3"/>
    <x v="2"/>
    <n v="201603"/>
    <x v="0"/>
    <x v="3"/>
    <x v="306"/>
  </r>
  <r>
    <x v="0"/>
    <x v="3"/>
    <x v="8"/>
    <s v="Dennis"/>
    <s v="Cheng"/>
    <x v="0"/>
    <n v="35"/>
    <s v="B2"/>
    <x v="3"/>
    <x v="3"/>
    <n v="201603"/>
    <x v="0"/>
    <x v="3"/>
    <x v="307"/>
  </r>
  <r>
    <x v="0"/>
    <x v="3"/>
    <x v="9"/>
    <s v="Aaron"/>
    <s v="Cheng"/>
    <x v="0"/>
    <n v="32"/>
    <s v="D4"/>
    <x v="4"/>
    <x v="0"/>
    <n v="201603"/>
    <x v="0"/>
    <x v="3"/>
    <x v="308"/>
  </r>
  <r>
    <x v="0"/>
    <x v="3"/>
    <x v="9"/>
    <s v="Aaron"/>
    <s v="Cheng"/>
    <x v="0"/>
    <n v="32"/>
    <s v="D4"/>
    <x v="4"/>
    <x v="1"/>
    <n v="201603"/>
    <x v="0"/>
    <x v="3"/>
    <x v="309"/>
  </r>
  <r>
    <x v="0"/>
    <x v="3"/>
    <x v="9"/>
    <s v="Aaron"/>
    <s v="Cheng"/>
    <x v="0"/>
    <n v="32"/>
    <s v="D4"/>
    <x v="4"/>
    <x v="2"/>
    <n v="201603"/>
    <x v="0"/>
    <x v="3"/>
    <x v="310"/>
  </r>
  <r>
    <x v="0"/>
    <x v="3"/>
    <x v="9"/>
    <s v="Aaron"/>
    <s v="Cheng"/>
    <x v="0"/>
    <n v="32"/>
    <s v="D4"/>
    <x v="4"/>
    <x v="3"/>
    <n v="201603"/>
    <x v="0"/>
    <x v="3"/>
    <x v="311"/>
  </r>
  <r>
    <x v="1"/>
    <x v="4"/>
    <x v="10"/>
    <s v="Jansen"/>
    <s v="Brown"/>
    <x v="0"/>
    <n v="46"/>
    <s v="A1"/>
    <x v="0"/>
    <x v="0"/>
    <n v="201603"/>
    <x v="0"/>
    <x v="3"/>
    <x v="312"/>
  </r>
  <r>
    <x v="1"/>
    <x v="4"/>
    <x v="10"/>
    <s v="Jansen"/>
    <s v="Brown"/>
    <x v="0"/>
    <n v="46"/>
    <s v="A1"/>
    <x v="0"/>
    <x v="1"/>
    <n v="201603"/>
    <x v="0"/>
    <x v="3"/>
    <x v="313"/>
  </r>
  <r>
    <x v="1"/>
    <x v="4"/>
    <x v="10"/>
    <s v="Jansen"/>
    <s v="Brown"/>
    <x v="0"/>
    <n v="46"/>
    <s v="A1"/>
    <x v="0"/>
    <x v="2"/>
    <n v="201603"/>
    <x v="0"/>
    <x v="3"/>
    <x v="314"/>
  </r>
  <r>
    <x v="1"/>
    <x v="4"/>
    <x v="10"/>
    <s v="Jansen"/>
    <s v="Brown"/>
    <x v="0"/>
    <n v="46"/>
    <s v="A1"/>
    <x v="0"/>
    <x v="3"/>
    <n v="201603"/>
    <x v="0"/>
    <x v="3"/>
    <x v="315"/>
  </r>
  <r>
    <x v="1"/>
    <x v="4"/>
    <x v="11"/>
    <s v="Claire"/>
    <s v="Pullman"/>
    <x v="1"/>
    <n v="38"/>
    <s v="B2"/>
    <x v="3"/>
    <x v="0"/>
    <n v="201603"/>
    <x v="0"/>
    <x v="3"/>
    <x v="316"/>
  </r>
  <r>
    <x v="1"/>
    <x v="4"/>
    <x v="11"/>
    <s v="Claire"/>
    <s v="Pullman"/>
    <x v="1"/>
    <n v="38"/>
    <s v="B2"/>
    <x v="3"/>
    <x v="1"/>
    <n v="201603"/>
    <x v="0"/>
    <x v="3"/>
    <x v="317"/>
  </r>
  <r>
    <x v="1"/>
    <x v="4"/>
    <x v="11"/>
    <s v="Claire"/>
    <s v="Pullman"/>
    <x v="1"/>
    <n v="38"/>
    <s v="B2"/>
    <x v="3"/>
    <x v="2"/>
    <n v="201603"/>
    <x v="0"/>
    <x v="3"/>
    <x v="318"/>
  </r>
  <r>
    <x v="1"/>
    <x v="4"/>
    <x v="11"/>
    <s v="Claire"/>
    <s v="Pullman"/>
    <x v="1"/>
    <n v="38"/>
    <s v="B2"/>
    <x v="3"/>
    <x v="3"/>
    <n v="201603"/>
    <x v="0"/>
    <x v="3"/>
    <x v="319"/>
  </r>
  <r>
    <x v="1"/>
    <x v="4"/>
    <x v="12"/>
    <s v="Simon"/>
    <s v="Walsh"/>
    <x v="0"/>
    <n v="25"/>
    <s v="D5"/>
    <x v="2"/>
    <x v="0"/>
    <n v="201603"/>
    <x v="0"/>
    <x v="3"/>
    <x v="320"/>
  </r>
  <r>
    <x v="1"/>
    <x v="4"/>
    <x v="12"/>
    <s v="Simon"/>
    <s v="Walsh"/>
    <x v="0"/>
    <n v="25"/>
    <s v="D5"/>
    <x v="2"/>
    <x v="1"/>
    <n v="201603"/>
    <x v="0"/>
    <x v="3"/>
    <x v="321"/>
  </r>
  <r>
    <x v="1"/>
    <x v="4"/>
    <x v="12"/>
    <s v="Simon"/>
    <s v="Walsh"/>
    <x v="0"/>
    <n v="25"/>
    <s v="D5"/>
    <x v="2"/>
    <x v="2"/>
    <n v="201603"/>
    <x v="0"/>
    <x v="3"/>
    <x v="322"/>
  </r>
  <r>
    <x v="1"/>
    <x v="4"/>
    <x v="12"/>
    <s v="Simon"/>
    <s v="Walsh"/>
    <x v="0"/>
    <n v="25"/>
    <s v="D5"/>
    <x v="2"/>
    <x v="3"/>
    <n v="201603"/>
    <x v="0"/>
    <x v="3"/>
    <x v="323"/>
  </r>
  <r>
    <x v="1"/>
    <x v="5"/>
    <x v="13"/>
    <s v="Trevor"/>
    <s v="Parr"/>
    <x v="0"/>
    <n v="32"/>
    <s v="D4"/>
    <x v="4"/>
    <x v="0"/>
    <n v="201603"/>
    <x v="0"/>
    <x v="3"/>
    <x v="324"/>
  </r>
  <r>
    <x v="1"/>
    <x v="5"/>
    <x v="13"/>
    <s v="Trevor"/>
    <s v="Parr"/>
    <x v="0"/>
    <n v="32"/>
    <s v="D4"/>
    <x v="4"/>
    <x v="1"/>
    <n v="201603"/>
    <x v="0"/>
    <x v="3"/>
    <x v="325"/>
  </r>
  <r>
    <x v="1"/>
    <x v="5"/>
    <x v="13"/>
    <s v="Trevor"/>
    <s v="Parr"/>
    <x v="0"/>
    <n v="32"/>
    <s v="D4"/>
    <x v="4"/>
    <x v="2"/>
    <n v="201603"/>
    <x v="0"/>
    <x v="3"/>
    <x v="326"/>
  </r>
  <r>
    <x v="1"/>
    <x v="5"/>
    <x v="13"/>
    <s v="Trevor"/>
    <s v="Parr"/>
    <x v="0"/>
    <n v="32"/>
    <s v="D4"/>
    <x v="4"/>
    <x v="3"/>
    <n v="201603"/>
    <x v="0"/>
    <x v="3"/>
    <x v="327"/>
  </r>
  <r>
    <x v="2"/>
    <x v="6"/>
    <x v="14"/>
    <s v="George"/>
    <s v="Campbell"/>
    <x v="0"/>
    <n v="32"/>
    <s v="D4"/>
    <x v="4"/>
    <x v="0"/>
    <n v="201603"/>
    <x v="0"/>
    <x v="3"/>
    <x v="328"/>
  </r>
  <r>
    <x v="2"/>
    <x v="6"/>
    <x v="14"/>
    <s v="George"/>
    <s v="Campbell"/>
    <x v="0"/>
    <n v="32"/>
    <s v="D4"/>
    <x v="4"/>
    <x v="1"/>
    <n v="201603"/>
    <x v="0"/>
    <x v="3"/>
    <x v="329"/>
  </r>
  <r>
    <x v="2"/>
    <x v="6"/>
    <x v="14"/>
    <s v="George"/>
    <s v="Campbell"/>
    <x v="0"/>
    <n v="32"/>
    <s v="D4"/>
    <x v="4"/>
    <x v="2"/>
    <n v="201603"/>
    <x v="0"/>
    <x v="3"/>
    <x v="330"/>
  </r>
  <r>
    <x v="2"/>
    <x v="6"/>
    <x v="14"/>
    <s v="George"/>
    <s v="Campbell"/>
    <x v="0"/>
    <n v="32"/>
    <s v="D4"/>
    <x v="4"/>
    <x v="3"/>
    <n v="201603"/>
    <x v="0"/>
    <x v="3"/>
    <x v="331"/>
  </r>
  <r>
    <x v="2"/>
    <x v="7"/>
    <x v="15"/>
    <s v="Emma"/>
    <s v="Jones"/>
    <x v="1"/>
    <n v="28"/>
    <s v="D5"/>
    <x v="2"/>
    <x v="0"/>
    <n v="201603"/>
    <x v="0"/>
    <x v="3"/>
    <x v="332"/>
  </r>
  <r>
    <x v="2"/>
    <x v="7"/>
    <x v="15"/>
    <s v="Emma"/>
    <s v="Jones"/>
    <x v="1"/>
    <n v="28"/>
    <s v="D5"/>
    <x v="2"/>
    <x v="1"/>
    <n v="201603"/>
    <x v="0"/>
    <x v="3"/>
    <x v="333"/>
  </r>
  <r>
    <x v="2"/>
    <x v="7"/>
    <x v="15"/>
    <s v="Emma"/>
    <s v="Jones"/>
    <x v="1"/>
    <n v="28"/>
    <s v="D5"/>
    <x v="2"/>
    <x v="2"/>
    <n v="201603"/>
    <x v="0"/>
    <x v="3"/>
    <x v="334"/>
  </r>
  <r>
    <x v="2"/>
    <x v="7"/>
    <x v="15"/>
    <s v="Emma"/>
    <s v="Jones"/>
    <x v="1"/>
    <n v="28"/>
    <s v="D5"/>
    <x v="2"/>
    <x v="3"/>
    <n v="201603"/>
    <x v="0"/>
    <x v="3"/>
    <x v="335"/>
  </r>
  <r>
    <x v="2"/>
    <x v="8"/>
    <x v="16"/>
    <s v="Bryan"/>
    <s v="Kingston"/>
    <x v="0"/>
    <n v="27"/>
    <s v="A1"/>
    <x v="0"/>
    <x v="0"/>
    <n v="201603"/>
    <x v="0"/>
    <x v="3"/>
    <x v="336"/>
  </r>
  <r>
    <x v="2"/>
    <x v="8"/>
    <x v="16"/>
    <s v="Bryan"/>
    <s v="Kingston"/>
    <x v="0"/>
    <n v="27"/>
    <s v="A1"/>
    <x v="0"/>
    <x v="1"/>
    <n v="201603"/>
    <x v="0"/>
    <x v="3"/>
    <x v="337"/>
  </r>
  <r>
    <x v="2"/>
    <x v="8"/>
    <x v="16"/>
    <s v="Bryan"/>
    <s v="Kingston"/>
    <x v="0"/>
    <n v="27"/>
    <s v="A1"/>
    <x v="0"/>
    <x v="2"/>
    <n v="201603"/>
    <x v="0"/>
    <x v="3"/>
    <x v="338"/>
  </r>
  <r>
    <x v="2"/>
    <x v="8"/>
    <x v="16"/>
    <s v="Bryan"/>
    <s v="Kingston"/>
    <x v="0"/>
    <n v="27"/>
    <s v="A1"/>
    <x v="0"/>
    <x v="3"/>
    <n v="201603"/>
    <x v="0"/>
    <x v="3"/>
    <x v="339"/>
  </r>
  <r>
    <x v="0"/>
    <x v="0"/>
    <x v="0"/>
    <s v="Louis"/>
    <s v="Ng"/>
    <x v="0"/>
    <n v="44"/>
    <s v="A1"/>
    <x v="0"/>
    <x v="0"/>
    <n v="201603"/>
    <x v="0"/>
    <x v="3"/>
    <x v="340"/>
  </r>
  <r>
    <x v="0"/>
    <x v="0"/>
    <x v="0"/>
    <s v="Louis"/>
    <s v="Ng"/>
    <x v="0"/>
    <n v="44"/>
    <s v="A1"/>
    <x v="0"/>
    <x v="1"/>
    <n v="201603"/>
    <x v="0"/>
    <x v="3"/>
    <x v="341"/>
  </r>
  <r>
    <x v="0"/>
    <x v="0"/>
    <x v="0"/>
    <s v="Louis"/>
    <s v="Ng"/>
    <x v="0"/>
    <n v="44"/>
    <s v="A1"/>
    <x v="0"/>
    <x v="2"/>
    <n v="201603"/>
    <x v="0"/>
    <x v="3"/>
    <x v="342"/>
  </r>
  <r>
    <x v="0"/>
    <x v="0"/>
    <x v="0"/>
    <s v="Louis"/>
    <s v="Ng"/>
    <x v="0"/>
    <n v="44"/>
    <s v="A1"/>
    <x v="0"/>
    <x v="3"/>
    <n v="201603"/>
    <x v="0"/>
    <x v="3"/>
    <x v="343"/>
  </r>
  <r>
    <x v="0"/>
    <x v="0"/>
    <x v="1"/>
    <s v="Winnie"/>
    <s v="Cheung"/>
    <x v="1"/>
    <n v="35"/>
    <s v="C3"/>
    <x v="1"/>
    <x v="0"/>
    <n v="201603"/>
    <x v="0"/>
    <x v="3"/>
    <x v="344"/>
  </r>
  <r>
    <x v="0"/>
    <x v="0"/>
    <x v="1"/>
    <s v="Winnie"/>
    <s v="Cheung"/>
    <x v="1"/>
    <n v="35"/>
    <s v="C3"/>
    <x v="1"/>
    <x v="1"/>
    <n v="201603"/>
    <x v="0"/>
    <x v="3"/>
    <x v="345"/>
  </r>
  <r>
    <x v="0"/>
    <x v="0"/>
    <x v="1"/>
    <s v="Winnie"/>
    <s v="Cheung"/>
    <x v="1"/>
    <n v="35"/>
    <s v="C3"/>
    <x v="1"/>
    <x v="2"/>
    <n v="201603"/>
    <x v="0"/>
    <x v="3"/>
    <x v="346"/>
  </r>
  <r>
    <x v="0"/>
    <x v="0"/>
    <x v="1"/>
    <s v="Winnie"/>
    <s v="Cheung"/>
    <x v="1"/>
    <n v="35"/>
    <s v="C3"/>
    <x v="1"/>
    <x v="3"/>
    <n v="201603"/>
    <x v="0"/>
    <x v="3"/>
    <x v="347"/>
  </r>
  <r>
    <x v="0"/>
    <x v="0"/>
    <x v="2"/>
    <s v="Edson"/>
    <s v="Lau"/>
    <x v="0"/>
    <n v="28"/>
    <s v="D5"/>
    <x v="2"/>
    <x v="0"/>
    <n v="201603"/>
    <x v="0"/>
    <x v="3"/>
    <x v="348"/>
  </r>
  <r>
    <x v="0"/>
    <x v="0"/>
    <x v="2"/>
    <s v="Edson"/>
    <s v="Lau"/>
    <x v="0"/>
    <n v="28"/>
    <s v="D5"/>
    <x v="2"/>
    <x v="1"/>
    <n v="201603"/>
    <x v="0"/>
    <x v="3"/>
    <x v="349"/>
  </r>
  <r>
    <x v="0"/>
    <x v="0"/>
    <x v="2"/>
    <s v="Edson"/>
    <s v="Lau"/>
    <x v="0"/>
    <n v="28"/>
    <s v="D5"/>
    <x v="2"/>
    <x v="2"/>
    <n v="201603"/>
    <x v="0"/>
    <x v="3"/>
    <x v="350"/>
  </r>
  <r>
    <x v="0"/>
    <x v="0"/>
    <x v="2"/>
    <s v="Edson"/>
    <s v="Lau"/>
    <x v="0"/>
    <n v="28"/>
    <s v="D5"/>
    <x v="2"/>
    <x v="3"/>
    <n v="201603"/>
    <x v="0"/>
    <x v="3"/>
    <x v="351"/>
  </r>
  <r>
    <x v="0"/>
    <x v="1"/>
    <x v="3"/>
    <s v="Toshiro"/>
    <s v="Takuji"/>
    <x v="0"/>
    <n v="36"/>
    <s v="B2"/>
    <x v="3"/>
    <x v="0"/>
    <n v="201603"/>
    <x v="0"/>
    <x v="3"/>
    <x v="352"/>
  </r>
  <r>
    <x v="0"/>
    <x v="1"/>
    <x v="3"/>
    <s v="Toshiro"/>
    <s v="Takuji"/>
    <x v="0"/>
    <n v="36"/>
    <s v="B2"/>
    <x v="3"/>
    <x v="1"/>
    <n v="201603"/>
    <x v="0"/>
    <x v="3"/>
    <x v="353"/>
  </r>
  <r>
    <x v="0"/>
    <x v="1"/>
    <x v="3"/>
    <s v="Toshiro"/>
    <s v="Takuji"/>
    <x v="0"/>
    <n v="36"/>
    <s v="B2"/>
    <x v="3"/>
    <x v="2"/>
    <n v="201603"/>
    <x v="0"/>
    <x v="3"/>
    <x v="354"/>
  </r>
  <r>
    <x v="0"/>
    <x v="1"/>
    <x v="3"/>
    <s v="Toshiro"/>
    <s v="Takuji"/>
    <x v="0"/>
    <n v="36"/>
    <s v="B2"/>
    <x v="3"/>
    <x v="3"/>
    <n v="201603"/>
    <x v="0"/>
    <x v="3"/>
    <x v="355"/>
  </r>
  <r>
    <x v="0"/>
    <x v="1"/>
    <x v="4"/>
    <s v="Yui"/>
    <s v="Matsuko"/>
    <x v="1"/>
    <n v="32"/>
    <s v="D4"/>
    <x v="4"/>
    <x v="0"/>
    <n v="201603"/>
    <x v="0"/>
    <x v="3"/>
    <x v="356"/>
  </r>
  <r>
    <x v="0"/>
    <x v="1"/>
    <x v="4"/>
    <s v="Yui"/>
    <s v="Matsuko"/>
    <x v="1"/>
    <n v="32"/>
    <s v="D4"/>
    <x v="4"/>
    <x v="1"/>
    <n v="201603"/>
    <x v="0"/>
    <x v="3"/>
    <x v="357"/>
  </r>
  <r>
    <x v="0"/>
    <x v="1"/>
    <x v="4"/>
    <s v="Yui"/>
    <s v="Matsuko"/>
    <x v="1"/>
    <n v="32"/>
    <s v="D4"/>
    <x v="4"/>
    <x v="2"/>
    <n v="201603"/>
    <x v="0"/>
    <x v="3"/>
    <x v="358"/>
  </r>
  <r>
    <x v="0"/>
    <x v="1"/>
    <x v="4"/>
    <s v="Yui"/>
    <s v="Matsuko"/>
    <x v="1"/>
    <n v="32"/>
    <s v="D4"/>
    <x v="4"/>
    <x v="3"/>
    <n v="201603"/>
    <x v="0"/>
    <x v="3"/>
    <x v="359"/>
  </r>
  <r>
    <x v="0"/>
    <x v="2"/>
    <x v="5"/>
    <s v="Andrew"/>
    <s v="Tan"/>
    <x v="0"/>
    <n v="45"/>
    <s v="A1"/>
    <x v="0"/>
    <x v="0"/>
    <n v="201603"/>
    <x v="0"/>
    <x v="3"/>
    <x v="360"/>
  </r>
  <r>
    <x v="0"/>
    <x v="2"/>
    <x v="5"/>
    <s v="Andrew"/>
    <s v="Tan"/>
    <x v="0"/>
    <n v="45"/>
    <s v="A1"/>
    <x v="0"/>
    <x v="1"/>
    <n v="201603"/>
    <x v="0"/>
    <x v="3"/>
    <x v="361"/>
  </r>
  <r>
    <x v="0"/>
    <x v="2"/>
    <x v="5"/>
    <s v="Andrew"/>
    <s v="Tan"/>
    <x v="0"/>
    <n v="45"/>
    <s v="A1"/>
    <x v="0"/>
    <x v="2"/>
    <n v="201603"/>
    <x v="0"/>
    <x v="3"/>
    <x v="362"/>
  </r>
  <r>
    <x v="0"/>
    <x v="2"/>
    <x v="5"/>
    <s v="Andrew"/>
    <s v="Tan"/>
    <x v="0"/>
    <n v="45"/>
    <s v="A1"/>
    <x v="0"/>
    <x v="3"/>
    <n v="201603"/>
    <x v="0"/>
    <x v="3"/>
    <x v="363"/>
  </r>
  <r>
    <x v="0"/>
    <x v="2"/>
    <x v="6"/>
    <s v="Jason"/>
    <s v="Wong"/>
    <x v="0"/>
    <n v="38"/>
    <s v="B2"/>
    <x v="3"/>
    <x v="0"/>
    <n v="201603"/>
    <x v="0"/>
    <x v="3"/>
    <x v="364"/>
  </r>
  <r>
    <x v="0"/>
    <x v="2"/>
    <x v="6"/>
    <s v="Jason"/>
    <s v="Wong"/>
    <x v="0"/>
    <n v="38"/>
    <s v="B2"/>
    <x v="3"/>
    <x v="1"/>
    <n v="201603"/>
    <x v="0"/>
    <x v="3"/>
    <x v="365"/>
  </r>
  <r>
    <x v="0"/>
    <x v="2"/>
    <x v="6"/>
    <s v="Jason"/>
    <s v="Wong"/>
    <x v="0"/>
    <n v="38"/>
    <s v="B2"/>
    <x v="3"/>
    <x v="2"/>
    <n v="201603"/>
    <x v="0"/>
    <x v="3"/>
    <x v="366"/>
  </r>
  <r>
    <x v="0"/>
    <x v="2"/>
    <x v="6"/>
    <s v="Jason"/>
    <s v="Wong"/>
    <x v="0"/>
    <n v="38"/>
    <s v="B2"/>
    <x v="3"/>
    <x v="3"/>
    <n v="201603"/>
    <x v="0"/>
    <x v="3"/>
    <x v="367"/>
  </r>
  <r>
    <x v="0"/>
    <x v="2"/>
    <x v="7"/>
    <s v="Michelle"/>
    <s v="Lim"/>
    <x v="1"/>
    <n v="29"/>
    <s v="D5"/>
    <x v="2"/>
    <x v="0"/>
    <n v="201603"/>
    <x v="0"/>
    <x v="3"/>
    <x v="368"/>
  </r>
  <r>
    <x v="0"/>
    <x v="2"/>
    <x v="7"/>
    <s v="Michelle"/>
    <s v="Lim"/>
    <x v="1"/>
    <n v="29"/>
    <s v="D5"/>
    <x v="2"/>
    <x v="1"/>
    <n v="201603"/>
    <x v="0"/>
    <x v="3"/>
    <x v="369"/>
  </r>
  <r>
    <x v="0"/>
    <x v="2"/>
    <x v="7"/>
    <s v="Michelle"/>
    <s v="Lim"/>
    <x v="1"/>
    <n v="29"/>
    <s v="D5"/>
    <x v="2"/>
    <x v="2"/>
    <n v="201603"/>
    <x v="0"/>
    <x v="3"/>
    <x v="370"/>
  </r>
  <r>
    <x v="0"/>
    <x v="2"/>
    <x v="7"/>
    <s v="Michelle"/>
    <s v="Lim"/>
    <x v="1"/>
    <n v="29"/>
    <s v="D5"/>
    <x v="2"/>
    <x v="3"/>
    <n v="201603"/>
    <x v="0"/>
    <x v="3"/>
    <x v="371"/>
  </r>
  <r>
    <x v="0"/>
    <x v="3"/>
    <x v="8"/>
    <s v="Dennis"/>
    <s v="Cheng"/>
    <x v="0"/>
    <n v="35"/>
    <s v="B2"/>
    <x v="3"/>
    <x v="0"/>
    <n v="201603"/>
    <x v="0"/>
    <x v="3"/>
    <x v="372"/>
  </r>
  <r>
    <x v="0"/>
    <x v="3"/>
    <x v="8"/>
    <s v="Dennis"/>
    <s v="Cheng"/>
    <x v="0"/>
    <n v="35"/>
    <s v="B2"/>
    <x v="3"/>
    <x v="1"/>
    <n v="201603"/>
    <x v="0"/>
    <x v="3"/>
    <x v="373"/>
  </r>
  <r>
    <x v="0"/>
    <x v="3"/>
    <x v="8"/>
    <s v="Dennis"/>
    <s v="Cheng"/>
    <x v="0"/>
    <n v="35"/>
    <s v="B2"/>
    <x v="3"/>
    <x v="2"/>
    <n v="201603"/>
    <x v="0"/>
    <x v="3"/>
    <x v="374"/>
  </r>
  <r>
    <x v="0"/>
    <x v="3"/>
    <x v="8"/>
    <s v="Dennis"/>
    <s v="Cheng"/>
    <x v="0"/>
    <n v="35"/>
    <s v="B2"/>
    <x v="3"/>
    <x v="3"/>
    <n v="201603"/>
    <x v="0"/>
    <x v="3"/>
    <x v="375"/>
  </r>
  <r>
    <x v="0"/>
    <x v="3"/>
    <x v="9"/>
    <s v="Aaron"/>
    <s v="Cheng"/>
    <x v="0"/>
    <n v="32"/>
    <s v="D4"/>
    <x v="4"/>
    <x v="0"/>
    <n v="201603"/>
    <x v="0"/>
    <x v="3"/>
    <x v="376"/>
  </r>
  <r>
    <x v="0"/>
    <x v="3"/>
    <x v="9"/>
    <s v="Aaron"/>
    <s v="Cheng"/>
    <x v="0"/>
    <n v="32"/>
    <s v="D4"/>
    <x v="4"/>
    <x v="1"/>
    <n v="201603"/>
    <x v="0"/>
    <x v="3"/>
    <x v="377"/>
  </r>
  <r>
    <x v="0"/>
    <x v="3"/>
    <x v="9"/>
    <s v="Aaron"/>
    <s v="Cheng"/>
    <x v="0"/>
    <n v="32"/>
    <s v="D4"/>
    <x v="4"/>
    <x v="2"/>
    <n v="201603"/>
    <x v="0"/>
    <x v="3"/>
    <x v="378"/>
  </r>
  <r>
    <x v="0"/>
    <x v="3"/>
    <x v="9"/>
    <s v="Aaron"/>
    <s v="Cheng"/>
    <x v="0"/>
    <n v="32"/>
    <s v="D4"/>
    <x v="4"/>
    <x v="3"/>
    <n v="201603"/>
    <x v="0"/>
    <x v="3"/>
    <x v="379"/>
  </r>
  <r>
    <x v="1"/>
    <x v="4"/>
    <x v="10"/>
    <s v="Jansen"/>
    <s v="Brown"/>
    <x v="0"/>
    <n v="46"/>
    <s v="A1"/>
    <x v="0"/>
    <x v="0"/>
    <n v="201603"/>
    <x v="0"/>
    <x v="3"/>
    <x v="380"/>
  </r>
  <r>
    <x v="1"/>
    <x v="4"/>
    <x v="10"/>
    <s v="Jansen"/>
    <s v="Brown"/>
    <x v="0"/>
    <n v="46"/>
    <s v="A1"/>
    <x v="0"/>
    <x v="1"/>
    <n v="201603"/>
    <x v="0"/>
    <x v="3"/>
    <x v="381"/>
  </r>
  <r>
    <x v="1"/>
    <x v="4"/>
    <x v="10"/>
    <s v="Jansen"/>
    <s v="Brown"/>
    <x v="0"/>
    <n v="46"/>
    <s v="A1"/>
    <x v="0"/>
    <x v="2"/>
    <n v="201603"/>
    <x v="0"/>
    <x v="3"/>
    <x v="382"/>
  </r>
  <r>
    <x v="1"/>
    <x v="4"/>
    <x v="10"/>
    <s v="Jansen"/>
    <s v="Brown"/>
    <x v="0"/>
    <n v="46"/>
    <s v="A1"/>
    <x v="0"/>
    <x v="3"/>
    <n v="201603"/>
    <x v="0"/>
    <x v="3"/>
    <x v="383"/>
  </r>
  <r>
    <x v="1"/>
    <x v="4"/>
    <x v="11"/>
    <s v="Claire"/>
    <s v="Pullman"/>
    <x v="1"/>
    <n v="38"/>
    <s v="B2"/>
    <x v="3"/>
    <x v="0"/>
    <n v="201603"/>
    <x v="0"/>
    <x v="3"/>
    <x v="384"/>
  </r>
  <r>
    <x v="1"/>
    <x v="4"/>
    <x v="11"/>
    <s v="Claire"/>
    <s v="Pullman"/>
    <x v="1"/>
    <n v="38"/>
    <s v="B2"/>
    <x v="3"/>
    <x v="1"/>
    <n v="201603"/>
    <x v="0"/>
    <x v="3"/>
    <x v="385"/>
  </r>
  <r>
    <x v="1"/>
    <x v="4"/>
    <x v="11"/>
    <s v="Claire"/>
    <s v="Pullman"/>
    <x v="1"/>
    <n v="38"/>
    <s v="B2"/>
    <x v="3"/>
    <x v="2"/>
    <n v="201603"/>
    <x v="0"/>
    <x v="3"/>
    <x v="386"/>
  </r>
  <r>
    <x v="1"/>
    <x v="4"/>
    <x v="11"/>
    <s v="Claire"/>
    <s v="Pullman"/>
    <x v="1"/>
    <n v="38"/>
    <s v="B2"/>
    <x v="3"/>
    <x v="3"/>
    <n v="201603"/>
    <x v="0"/>
    <x v="3"/>
    <x v="387"/>
  </r>
  <r>
    <x v="1"/>
    <x v="4"/>
    <x v="12"/>
    <s v="Simon"/>
    <s v="Walsh"/>
    <x v="0"/>
    <n v="25"/>
    <s v="D5"/>
    <x v="2"/>
    <x v="0"/>
    <n v="201603"/>
    <x v="0"/>
    <x v="3"/>
    <x v="388"/>
  </r>
  <r>
    <x v="1"/>
    <x v="4"/>
    <x v="12"/>
    <s v="Simon"/>
    <s v="Walsh"/>
    <x v="0"/>
    <n v="25"/>
    <s v="D5"/>
    <x v="2"/>
    <x v="1"/>
    <n v="201603"/>
    <x v="0"/>
    <x v="3"/>
    <x v="389"/>
  </r>
  <r>
    <x v="1"/>
    <x v="4"/>
    <x v="12"/>
    <s v="Simon"/>
    <s v="Walsh"/>
    <x v="0"/>
    <n v="25"/>
    <s v="D5"/>
    <x v="2"/>
    <x v="2"/>
    <n v="201603"/>
    <x v="0"/>
    <x v="3"/>
    <x v="390"/>
  </r>
  <r>
    <x v="1"/>
    <x v="4"/>
    <x v="12"/>
    <s v="Simon"/>
    <s v="Walsh"/>
    <x v="0"/>
    <n v="25"/>
    <s v="D5"/>
    <x v="2"/>
    <x v="3"/>
    <n v="201603"/>
    <x v="0"/>
    <x v="3"/>
    <x v="391"/>
  </r>
  <r>
    <x v="1"/>
    <x v="5"/>
    <x v="13"/>
    <s v="Trevor"/>
    <s v="Parr"/>
    <x v="0"/>
    <n v="32"/>
    <s v="D4"/>
    <x v="4"/>
    <x v="0"/>
    <n v="201603"/>
    <x v="0"/>
    <x v="3"/>
    <x v="392"/>
  </r>
  <r>
    <x v="1"/>
    <x v="5"/>
    <x v="13"/>
    <s v="Trevor"/>
    <s v="Parr"/>
    <x v="0"/>
    <n v="32"/>
    <s v="D4"/>
    <x v="4"/>
    <x v="1"/>
    <n v="201603"/>
    <x v="0"/>
    <x v="3"/>
    <x v="393"/>
  </r>
  <r>
    <x v="1"/>
    <x v="5"/>
    <x v="13"/>
    <s v="Trevor"/>
    <s v="Parr"/>
    <x v="0"/>
    <n v="32"/>
    <s v="D4"/>
    <x v="4"/>
    <x v="2"/>
    <n v="201603"/>
    <x v="0"/>
    <x v="3"/>
    <x v="394"/>
  </r>
  <r>
    <x v="1"/>
    <x v="5"/>
    <x v="13"/>
    <s v="Trevor"/>
    <s v="Parr"/>
    <x v="0"/>
    <n v="32"/>
    <s v="D4"/>
    <x v="4"/>
    <x v="3"/>
    <n v="201603"/>
    <x v="0"/>
    <x v="3"/>
    <x v="395"/>
  </r>
  <r>
    <x v="2"/>
    <x v="6"/>
    <x v="14"/>
    <s v="George"/>
    <s v="Campbell"/>
    <x v="0"/>
    <n v="32"/>
    <s v="D4"/>
    <x v="4"/>
    <x v="0"/>
    <n v="201603"/>
    <x v="0"/>
    <x v="3"/>
    <x v="396"/>
  </r>
  <r>
    <x v="2"/>
    <x v="6"/>
    <x v="14"/>
    <s v="George"/>
    <s v="Campbell"/>
    <x v="0"/>
    <n v="32"/>
    <s v="D4"/>
    <x v="4"/>
    <x v="1"/>
    <n v="201603"/>
    <x v="0"/>
    <x v="3"/>
    <x v="397"/>
  </r>
  <r>
    <x v="2"/>
    <x v="6"/>
    <x v="14"/>
    <s v="George"/>
    <s v="Campbell"/>
    <x v="0"/>
    <n v="32"/>
    <s v="D4"/>
    <x v="4"/>
    <x v="2"/>
    <n v="201603"/>
    <x v="0"/>
    <x v="3"/>
    <x v="398"/>
  </r>
  <r>
    <x v="2"/>
    <x v="6"/>
    <x v="14"/>
    <s v="George"/>
    <s v="Campbell"/>
    <x v="0"/>
    <n v="32"/>
    <s v="D4"/>
    <x v="4"/>
    <x v="3"/>
    <n v="201603"/>
    <x v="0"/>
    <x v="3"/>
    <x v="399"/>
  </r>
  <r>
    <x v="2"/>
    <x v="7"/>
    <x v="15"/>
    <s v="Emma"/>
    <s v="Jones"/>
    <x v="1"/>
    <n v="28"/>
    <s v="D5"/>
    <x v="2"/>
    <x v="0"/>
    <n v="201603"/>
    <x v="0"/>
    <x v="3"/>
    <x v="400"/>
  </r>
  <r>
    <x v="2"/>
    <x v="7"/>
    <x v="15"/>
    <s v="Emma"/>
    <s v="Jones"/>
    <x v="1"/>
    <n v="28"/>
    <s v="D5"/>
    <x v="2"/>
    <x v="1"/>
    <n v="201603"/>
    <x v="0"/>
    <x v="3"/>
    <x v="401"/>
  </r>
  <r>
    <x v="2"/>
    <x v="7"/>
    <x v="15"/>
    <s v="Emma"/>
    <s v="Jones"/>
    <x v="1"/>
    <n v="28"/>
    <s v="D5"/>
    <x v="2"/>
    <x v="2"/>
    <n v="201603"/>
    <x v="0"/>
    <x v="3"/>
    <x v="402"/>
  </r>
  <r>
    <x v="2"/>
    <x v="7"/>
    <x v="15"/>
    <s v="Emma"/>
    <s v="Jones"/>
    <x v="1"/>
    <n v="28"/>
    <s v="D5"/>
    <x v="2"/>
    <x v="3"/>
    <n v="201603"/>
    <x v="0"/>
    <x v="3"/>
    <x v="403"/>
  </r>
  <r>
    <x v="2"/>
    <x v="8"/>
    <x v="16"/>
    <s v="Bryan"/>
    <s v="Kingston"/>
    <x v="0"/>
    <n v="27"/>
    <s v="A1"/>
    <x v="0"/>
    <x v="0"/>
    <n v="201603"/>
    <x v="0"/>
    <x v="3"/>
    <x v="404"/>
  </r>
  <r>
    <x v="2"/>
    <x v="8"/>
    <x v="16"/>
    <s v="Bryan"/>
    <s v="Kingston"/>
    <x v="0"/>
    <n v="27"/>
    <s v="A1"/>
    <x v="0"/>
    <x v="1"/>
    <n v="201603"/>
    <x v="0"/>
    <x v="3"/>
    <x v="405"/>
  </r>
  <r>
    <x v="2"/>
    <x v="8"/>
    <x v="16"/>
    <s v="Bryan"/>
    <s v="Kingston"/>
    <x v="0"/>
    <n v="27"/>
    <s v="A1"/>
    <x v="0"/>
    <x v="2"/>
    <n v="201603"/>
    <x v="0"/>
    <x v="3"/>
    <x v="406"/>
  </r>
  <r>
    <x v="2"/>
    <x v="8"/>
    <x v="16"/>
    <s v="Bryan"/>
    <s v="Kingston"/>
    <x v="0"/>
    <n v="27"/>
    <s v="A1"/>
    <x v="0"/>
    <x v="3"/>
    <n v="201603"/>
    <x v="0"/>
    <x v="3"/>
    <x v="407"/>
  </r>
  <r>
    <x v="0"/>
    <x v="0"/>
    <x v="0"/>
    <s v="Louis"/>
    <s v="Ng"/>
    <x v="0"/>
    <n v="44"/>
    <s v="A1"/>
    <x v="0"/>
    <x v="0"/>
    <n v="201604"/>
    <x v="0"/>
    <x v="4"/>
    <x v="408"/>
  </r>
  <r>
    <x v="0"/>
    <x v="0"/>
    <x v="0"/>
    <s v="Louis"/>
    <s v="Ng"/>
    <x v="0"/>
    <n v="44"/>
    <s v="A1"/>
    <x v="0"/>
    <x v="1"/>
    <n v="201604"/>
    <x v="0"/>
    <x v="4"/>
    <x v="409"/>
  </r>
  <r>
    <x v="0"/>
    <x v="0"/>
    <x v="0"/>
    <s v="Louis"/>
    <s v="Ng"/>
    <x v="0"/>
    <n v="44"/>
    <s v="A1"/>
    <x v="0"/>
    <x v="2"/>
    <n v="201604"/>
    <x v="0"/>
    <x v="4"/>
    <x v="410"/>
  </r>
  <r>
    <x v="0"/>
    <x v="0"/>
    <x v="0"/>
    <s v="Louis"/>
    <s v="Ng"/>
    <x v="0"/>
    <n v="44"/>
    <s v="A1"/>
    <x v="0"/>
    <x v="3"/>
    <n v="201604"/>
    <x v="0"/>
    <x v="4"/>
    <x v="411"/>
  </r>
  <r>
    <x v="0"/>
    <x v="0"/>
    <x v="1"/>
    <s v="Winnie"/>
    <s v="Cheung"/>
    <x v="1"/>
    <n v="35"/>
    <s v="C3"/>
    <x v="1"/>
    <x v="0"/>
    <n v="201604"/>
    <x v="0"/>
    <x v="4"/>
    <x v="412"/>
  </r>
  <r>
    <x v="0"/>
    <x v="0"/>
    <x v="1"/>
    <s v="Winnie"/>
    <s v="Cheung"/>
    <x v="1"/>
    <n v="35"/>
    <s v="C3"/>
    <x v="1"/>
    <x v="1"/>
    <n v="201604"/>
    <x v="0"/>
    <x v="4"/>
    <x v="413"/>
  </r>
  <r>
    <x v="0"/>
    <x v="0"/>
    <x v="1"/>
    <s v="Winnie"/>
    <s v="Cheung"/>
    <x v="1"/>
    <n v="35"/>
    <s v="C3"/>
    <x v="1"/>
    <x v="2"/>
    <n v="201604"/>
    <x v="0"/>
    <x v="4"/>
    <x v="414"/>
  </r>
  <r>
    <x v="0"/>
    <x v="0"/>
    <x v="1"/>
    <s v="Winnie"/>
    <s v="Cheung"/>
    <x v="1"/>
    <n v="35"/>
    <s v="C3"/>
    <x v="1"/>
    <x v="3"/>
    <n v="201604"/>
    <x v="0"/>
    <x v="4"/>
    <x v="415"/>
  </r>
  <r>
    <x v="0"/>
    <x v="0"/>
    <x v="2"/>
    <s v="Edson"/>
    <s v="Lau"/>
    <x v="0"/>
    <n v="28"/>
    <s v="D5"/>
    <x v="2"/>
    <x v="0"/>
    <n v="201604"/>
    <x v="0"/>
    <x v="4"/>
    <x v="416"/>
  </r>
  <r>
    <x v="0"/>
    <x v="0"/>
    <x v="2"/>
    <s v="Edson"/>
    <s v="Lau"/>
    <x v="0"/>
    <n v="28"/>
    <s v="D5"/>
    <x v="2"/>
    <x v="1"/>
    <n v="201604"/>
    <x v="0"/>
    <x v="4"/>
    <x v="417"/>
  </r>
  <r>
    <x v="0"/>
    <x v="0"/>
    <x v="2"/>
    <s v="Edson"/>
    <s v="Lau"/>
    <x v="0"/>
    <n v="28"/>
    <s v="D5"/>
    <x v="2"/>
    <x v="2"/>
    <n v="201604"/>
    <x v="0"/>
    <x v="4"/>
    <x v="418"/>
  </r>
  <r>
    <x v="0"/>
    <x v="0"/>
    <x v="2"/>
    <s v="Edson"/>
    <s v="Lau"/>
    <x v="0"/>
    <n v="28"/>
    <s v="D5"/>
    <x v="2"/>
    <x v="3"/>
    <n v="201604"/>
    <x v="0"/>
    <x v="4"/>
    <x v="419"/>
  </r>
  <r>
    <x v="0"/>
    <x v="1"/>
    <x v="3"/>
    <s v="Toshiro"/>
    <s v="Takuji"/>
    <x v="0"/>
    <n v="36"/>
    <s v="B2"/>
    <x v="3"/>
    <x v="0"/>
    <n v="201604"/>
    <x v="0"/>
    <x v="4"/>
    <x v="420"/>
  </r>
  <r>
    <x v="0"/>
    <x v="1"/>
    <x v="3"/>
    <s v="Toshiro"/>
    <s v="Takuji"/>
    <x v="0"/>
    <n v="36"/>
    <s v="B2"/>
    <x v="3"/>
    <x v="1"/>
    <n v="201604"/>
    <x v="0"/>
    <x v="4"/>
    <x v="421"/>
  </r>
  <r>
    <x v="0"/>
    <x v="1"/>
    <x v="3"/>
    <s v="Toshiro"/>
    <s v="Takuji"/>
    <x v="0"/>
    <n v="36"/>
    <s v="B2"/>
    <x v="3"/>
    <x v="2"/>
    <n v="201604"/>
    <x v="0"/>
    <x v="4"/>
    <x v="422"/>
  </r>
  <r>
    <x v="0"/>
    <x v="1"/>
    <x v="3"/>
    <s v="Toshiro"/>
    <s v="Takuji"/>
    <x v="0"/>
    <n v="36"/>
    <s v="B2"/>
    <x v="3"/>
    <x v="3"/>
    <n v="201604"/>
    <x v="0"/>
    <x v="4"/>
    <x v="423"/>
  </r>
  <r>
    <x v="0"/>
    <x v="1"/>
    <x v="4"/>
    <s v="Yui"/>
    <s v="Matsuko"/>
    <x v="1"/>
    <n v="32"/>
    <s v="D4"/>
    <x v="4"/>
    <x v="0"/>
    <n v="201604"/>
    <x v="0"/>
    <x v="4"/>
    <x v="424"/>
  </r>
  <r>
    <x v="0"/>
    <x v="1"/>
    <x v="4"/>
    <s v="Yui"/>
    <s v="Matsuko"/>
    <x v="1"/>
    <n v="32"/>
    <s v="D4"/>
    <x v="4"/>
    <x v="1"/>
    <n v="201604"/>
    <x v="0"/>
    <x v="4"/>
    <x v="425"/>
  </r>
  <r>
    <x v="0"/>
    <x v="1"/>
    <x v="4"/>
    <s v="Yui"/>
    <s v="Matsuko"/>
    <x v="1"/>
    <n v="32"/>
    <s v="D4"/>
    <x v="4"/>
    <x v="2"/>
    <n v="201604"/>
    <x v="0"/>
    <x v="4"/>
    <x v="426"/>
  </r>
  <r>
    <x v="0"/>
    <x v="1"/>
    <x v="4"/>
    <s v="Yui"/>
    <s v="Matsuko"/>
    <x v="1"/>
    <n v="32"/>
    <s v="D4"/>
    <x v="4"/>
    <x v="3"/>
    <n v="201604"/>
    <x v="0"/>
    <x v="4"/>
    <x v="427"/>
  </r>
  <r>
    <x v="0"/>
    <x v="2"/>
    <x v="5"/>
    <s v="Andrew"/>
    <s v="Tan"/>
    <x v="0"/>
    <n v="45"/>
    <s v="A1"/>
    <x v="0"/>
    <x v="0"/>
    <n v="201604"/>
    <x v="0"/>
    <x v="4"/>
    <x v="428"/>
  </r>
  <r>
    <x v="0"/>
    <x v="2"/>
    <x v="5"/>
    <s v="Andrew"/>
    <s v="Tan"/>
    <x v="0"/>
    <n v="45"/>
    <s v="A1"/>
    <x v="0"/>
    <x v="1"/>
    <n v="201604"/>
    <x v="0"/>
    <x v="4"/>
    <x v="429"/>
  </r>
  <r>
    <x v="0"/>
    <x v="2"/>
    <x v="5"/>
    <s v="Andrew"/>
    <s v="Tan"/>
    <x v="0"/>
    <n v="45"/>
    <s v="A1"/>
    <x v="0"/>
    <x v="2"/>
    <n v="201604"/>
    <x v="0"/>
    <x v="4"/>
    <x v="430"/>
  </r>
  <r>
    <x v="0"/>
    <x v="2"/>
    <x v="5"/>
    <s v="Andrew"/>
    <s v="Tan"/>
    <x v="0"/>
    <n v="45"/>
    <s v="A1"/>
    <x v="0"/>
    <x v="3"/>
    <n v="201604"/>
    <x v="0"/>
    <x v="4"/>
    <x v="431"/>
  </r>
  <r>
    <x v="0"/>
    <x v="2"/>
    <x v="6"/>
    <s v="Jason"/>
    <s v="Wong"/>
    <x v="0"/>
    <n v="38"/>
    <s v="B2"/>
    <x v="3"/>
    <x v="0"/>
    <n v="201604"/>
    <x v="0"/>
    <x v="4"/>
    <x v="432"/>
  </r>
  <r>
    <x v="0"/>
    <x v="2"/>
    <x v="6"/>
    <s v="Jason"/>
    <s v="Wong"/>
    <x v="0"/>
    <n v="38"/>
    <s v="B2"/>
    <x v="3"/>
    <x v="1"/>
    <n v="201604"/>
    <x v="0"/>
    <x v="4"/>
    <x v="433"/>
  </r>
  <r>
    <x v="0"/>
    <x v="2"/>
    <x v="6"/>
    <s v="Jason"/>
    <s v="Wong"/>
    <x v="0"/>
    <n v="38"/>
    <s v="B2"/>
    <x v="3"/>
    <x v="2"/>
    <n v="201604"/>
    <x v="0"/>
    <x v="4"/>
    <x v="434"/>
  </r>
  <r>
    <x v="0"/>
    <x v="2"/>
    <x v="6"/>
    <s v="Jason"/>
    <s v="Wong"/>
    <x v="0"/>
    <n v="38"/>
    <s v="B2"/>
    <x v="3"/>
    <x v="3"/>
    <n v="201604"/>
    <x v="0"/>
    <x v="4"/>
    <x v="435"/>
  </r>
  <r>
    <x v="0"/>
    <x v="2"/>
    <x v="7"/>
    <s v="Michelle"/>
    <s v="Lim"/>
    <x v="1"/>
    <n v="29"/>
    <s v="D5"/>
    <x v="2"/>
    <x v="0"/>
    <n v="201604"/>
    <x v="0"/>
    <x v="4"/>
    <x v="436"/>
  </r>
  <r>
    <x v="0"/>
    <x v="2"/>
    <x v="7"/>
    <s v="Michelle"/>
    <s v="Lim"/>
    <x v="1"/>
    <n v="29"/>
    <s v="D5"/>
    <x v="2"/>
    <x v="1"/>
    <n v="201604"/>
    <x v="0"/>
    <x v="4"/>
    <x v="437"/>
  </r>
  <r>
    <x v="0"/>
    <x v="2"/>
    <x v="7"/>
    <s v="Michelle"/>
    <s v="Lim"/>
    <x v="1"/>
    <n v="29"/>
    <s v="D5"/>
    <x v="2"/>
    <x v="2"/>
    <n v="201604"/>
    <x v="0"/>
    <x v="4"/>
    <x v="438"/>
  </r>
  <r>
    <x v="0"/>
    <x v="2"/>
    <x v="7"/>
    <s v="Michelle"/>
    <s v="Lim"/>
    <x v="1"/>
    <n v="29"/>
    <s v="D5"/>
    <x v="2"/>
    <x v="3"/>
    <n v="201604"/>
    <x v="0"/>
    <x v="4"/>
    <x v="439"/>
  </r>
  <r>
    <x v="0"/>
    <x v="3"/>
    <x v="8"/>
    <s v="Dennis"/>
    <s v="Cheng"/>
    <x v="0"/>
    <n v="35"/>
    <s v="B2"/>
    <x v="3"/>
    <x v="0"/>
    <n v="201604"/>
    <x v="0"/>
    <x v="4"/>
    <x v="440"/>
  </r>
  <r>
    <x v="0"/>
    <x v="3"/>
    <x v="8"/>
    <s v="Dennis"/>
    <s v="Cheng"/>
    <x v="0"/>
    <n v="35"/>
    <s v="B2"/>
    <x v="3"/>
    <x v="1"/>
    <n v="201604"/>
    <x v="0"/>
    <x v="4"/>
    <x v="441"/>
  </r>
  <r>
    <x v="0"/>
    <x v="3"/>
    <x v="8"/>
    <s v="Dennis"/>
    <s v="Cheng"/>
    <x v="0"/>
    <n v="35"/>
    <s v="B2"/>
    <x v="3"/>
    <x v="2"/>
    <n v="201604"/>
    <x v="0"/>
    <x v="4"/>
    <x v="442"/>
  </r>
  <r>
    <x v="0"/>
    <x v="3"/>
    <x v="8"/>
    <s v="Dennis"/>
    <s v="Cheng"/>
    <x v="0"/>
    <n v="35"/>
    <s v="B2"/>
    <x v="3"/>
    <x v="3"/>
    <n v="201604"/>
    <x v="0"/>
    <x v="4"/>
    <x v="443"/>
  </r>
  <r>
    <x v="0"/>
    <x v="3"/>
    <x v="9"/>
    <s v="Aaron"/>
    <s v="Cheng"/>
    <x v="0"/>
    <n v="32"/>
    <s v="D4"/>
    <x v="4"/>
    <x v="0"/>
    <n v="201604"/>
    <x v="0"/>
    <x v="4"/>
    <x v="444"/>
  </r>
  <r>
    <x v="0"/>
    <x v="3"/>
    <x v="9"/>
    <s v="Aaron"/>
    <s v="Cheng"/>
    <x v="0"/>
    <n v="32"/>
    <s v="D4"/>
    <x v="4"/>
    <x v="1"/>
    <n v="201604"/>
    <x v="0"/>
    <x v="4"/>
    <x v="445"/>
  </r>
  <r>
    <x v="0"/>
    <x v="3"/>
    <x v="9"/>
    <s v="Aaron"/>
    <s v="Cheng"/>
    <x v="0"/>
    <n v="32"/>
    <s v="D4"/>
    <x v="4"/>
    <x v="2"/>
    <n v="201604"/>
    <x v="0"/>
    <x v="4"/>
    <x v="446"/>
  </r>
  <r>
    <x v="0"/>
    <x v="3"/>
    <x v="9"/>
    <s v="Aaron"/>
    <s v="Cheng"/>
    <x v="0"/>
    <n v="32"/>
    <s v="D4"/>
    <x v="4"/>
    <x v="3"/>
    <n v="201604"/>
    <x v="0"/>
    <x v="4"/>
    <x v="447"/>
  </r>
  <r>
    <x v="1"/>
    <x v="4"/>
    <x v="10"/>
    <s v="Jansen"/>
    <s v="Brown"/>
    <x v="0"/>
    <n v="46"/>
    <s v="A1"/>
    <x v="0"/>
    <x v="0"/>
    <n v="201604"/>
    <x v="0"/>
    <x v="4"/>
    <x v="448"/>
  </r>
  <r>
    <x v="1"/>
    <x v="4"/>
    <x v="10"/>
    <s v="Jansen"/>
    <s v="Brown"/>
    <x v="0"/>
    <n v="46"/>
    <s v="A1"/>
    <x v="0"/>
    <x v="1"/>
    <n v="201604"/>
    <x v="0"/>
    <x v="4"/>
    <x v="449"/>
  </r>
  <r>
    <x v="1"/>
    <x v="4"/>
    <x v="10"/>
    <s v="Jansen"/>
    <s v="Brown"/>
    <x v="0"/>
    <n v="46"/>
    <s v="A1"/>
    <x v="0"/>
    <x v="2"/>
    <n v="201604"/>
    <x v="0"/>
    <x v="4"/>
    <x v="450"/>
  </r>
  <r>
    <x v="1"/>
    <x v="4"/>
    <x v="10"/>
    <s v="Jansen"/>
    <s v="Brown"/>
    <x v="0"/>
    <n v="46"/>
    <s v="A1"/>
    <x v="0"/>
    <x v="3"/>
    <n v="201604"/>
    <x v="0"/>
    <x v="4"/>
    <x v="451"/>
  </r>
  <r>
    <x v="1"/>
    <x v="4"/>
    <x v="11"/>
    <s v="Claire"/>
    <s v="Pullman"/>
    <x v="1"/>
    <n v="38"/>
    <s v="B2"/>
    <x v="3"/>
    <x v="0"/>
    <n v="201604"/>
    <x v="0"/>
    <x v="4"/>
    <x v="452"/>
  </r>
  <r>
    <x v="1"/>
    <x v="4"/>
    <x v="11"/>
    <s v="Claire"/>
    <s v="Pullman"/>
    <x v="1"/>
    <n v="38"/>
    <s v="B2"/>
    <x v="3"/>
    <x v="1"/>
    <n v="201604"/>
    <x v="0"/>
    <x v="4"/>
    <x v="453"/>
  </r>
  <r>
    <x v="1"/>
    <x v="4"/>
    <x v="11"/>
    <s v="Claire"/>
    <s v="Pullman"/>
    <x v="1"/>
    <n v="38"/>
    <s v="B2"/>
    <x v="3"/>
    <x v="2"/>
    <n v="201604"/>
    <x v="0"/>
    <x v="4"/>
    <x v="454"/>
  </r>
  <r>
    <x v="1"/>
    <x v="4"/>
    <x v="11"/>
    <s v="Claire"/>
    <s v="Pullman"/>
    <x v="1"/>
    <n v="38"/>
    <s v="B2"/>
    <x v="3"/>
    <x v="3"/>
    <n v="201604"/>
    <x v="0"/>
    <x v="4"/>
    <x v="455"/>
  </r>
  <r>
    <x v="1"/>
    <x v="4"/>
    <x v="12"/>
    <s v="Simon"/>
    <s v="Walsh"/>
    <x v="0"/>
    <n v="25"/>
    <s v="D5"/>
    <x v="2"/>
    <x v="0"/>
    <n v="201604"/>
    <x v="0"/>
    <x v="4"/>
    <x v="456"/>
  </r>
  <r>
    <x v="1"/>
    <x v="4"/>
    <x v="12"/>
    <s v="Simon"/>
    <s v="Walsh"/>
    <x v="0"/>
    <n v="25"/>
    <s v="D5"/>
    <x v="2"/>
    <x v="1"/>
    <n v="201604"/>
    <x v="0"/>
    <x v="4"/>
    <x v="457"/>
  </r>
  <r>
    <x v="1"/>
    <x v="4"/>
    <x v="12"/>
    <s v="Simon"/>
    <s v="Walsh"/>
    <x v="0"/>
    <n v="25"/>
    <s v="D5"/>
    <x v="2"/>
    <x v="2"/>
    <n v="201604"/>
    <x v="0"/>
    <x v="4"/>
    <x v="458"/>
  </r>
  <r>
    <x v="1"/>
    <x v="4"/>
    <x v="12"/>
    <s v="Simon"/>
    <s v="Walsh"/>
    <x v="0"/>
    <n v="25"/>
    <s v="D5"/>
    <x v="2"/>
    <x v="3"/>
    <n v="201604"/>
    <x v="0"/>
    <x v="4"/>
    <x v="459"/>
  </r>
  <r>
    <x v="1"/>
    <x v="5"/>
    <x v="13"/>
    <s v="Trevor"/>
    <s v="Parr"/>
    <x v="0"/>
    <n v="32"/>
    <s v="D4"/>
    <x v="4"/>
    <x v="0"/>
    <n v="201604"/>
    <x v="0"/>
    <x v="4"/>
    <x v="460"/>
  </r>
  <r>
    <x v="1"/>
    <x v="5"/>
    <x v="13"/>
    <s v="Trevor"/>
    <s v="Parr"/>
    <x v="0"/>
    <n v="32"/>
    <s v="D4"/>
    <x v="4"/>
    <x v="1"/>
    <n v="201604"/>
    <x v="0"/>
    <x v="4"/>
    <x v="461"/>
  </r>
  <r>
    <x v="1"/>
    <x v="5"/>
    <x v="13"/>
    <s v="Trevor"/>
    <s v="Parr"/>
    <x v="0"/>
    <n v="32"/>
    <s v="D4"/>
    <x v="4"/>
    <x v="2"/>
    <n v="201604"/>
    <x v="0"/>
    <x v="4"/>
    <x v="462"/>
  </r>
  <r>
    <x v="1"/>
    <x v="5"/>
    <x v="13"/>
    <s v="Trevor"/>
    <s v="Parr"/>
    <x v="0"/>
    <n v="32"/>
    <s v="D4"/>
    <x v="4"/>
    <x v="3"/>
    <n v="201604"/>
    <x v="0"/>
    <x v="4"/>
    <x v="463"/>
  </r>
  <r>
    <x v="2"/>
    <x v="6"/>
    <x v="14"/>
    <s v="George"/>
    <s v="Campbell"/>
    <x v="0"/>
    <n v="32"/>
    <s v="D4"/>
    <x v="4"/>
    <x v="0"/>
    <n v="201604"/>
    <x v="0"/>
    <x v="4"/>
    <x v="464"/>
  </r>
  <r>
    <x v="2"/>
    <x v="6"/>
    <x v="14"/>
    <s v="George"/>
    <s v="Campbell"/>
    <x v="0"/>
    <n v="32"/>
    <s v="D4"/>
    <x v="4"/>
    <x v="1"/>
    <n v="201604"/>
    <x v="0"/>
    <x v="4"/>
    <x v="465"/>
  </r>
  <r>
    <x v="2"/>
    <x v="6"/>
    <x v="14"/>
    <s v="George"/>
    <s v="Campbell"/>
    <x v="0"/>
    <n v="32"/>
    <s v="D4"/>
    <x v="4"/>
    <x v="2"/>
    <n v="201604"/>
    <x v="0"/>
    <x v="4"/>
    <x v="466"/>
  </r>
  <r>
    <x v="2"/>
    <x v="6"/>
    <x v="14"/>
    <s v="George"/>
    <s v="Campbell"/>
    <x v="0"/>
    <n v="32"/>
    <s v="D4"/>
    <x v="4"/>
    <x v="3"/>
    <n v="201604"/>
    <x v="0"/>
    <x v="4"/>
    <x v="467"/>
  </r>
  <r>
    <x v="2"/>
    <x v="7"/>
    <x v="15"/>
    <s v="Emma"/>
    <s v="Jones"/>
    <x v="1"/>
    <n v="28"/>
    <s v="D5"/>
    <x v="2"/>
    <x v="0"/>
    <n v="201604"/>
    <x v="0"/>
    <x v="4"/>
    <x v="468"/>
  </r>
  <r>
    <x v="2"/>
    <x v="7"/>
    <x v="15"/>
    <s v="Emma"/>
    <s v="Jones"/>
    <x v="1"/>
    <n v="28"/>
    <s v="D5"/>
    <x v="2"/>
    <x v="1"/>
    <n v="201604"/>
    <x v="0"/>
    <x v="4"/>
    <x v="469"/>
  </r>
  <r>
    <x v="2"/>
    <x v="7"/>
    <x v="15"/>
    <s v="Emma"/>
    <s v="Jones"/>
    <x v="1"/>
    <n v="28"/>
    <s v="D5"/>
    <x v="2"/>
    <x v="2"/>
    <n v="201604"/>
    <x v="0"/>
    <x v="4"/>
    <x v="470"/>
  </r>
  <r>
    <x v="2"/>
    <x v="7"/>
    <x v="15"/>
    <s v="Emma"/>
    <s v="Jones"/>
    <x v="1"/>
    <n v="28"/>
    <s v="D5"/>
    <x v="2"/>
    <x v="3"/>
    <n v="201604"/>
    <x v="0"/>
    <x v="4"/>
    <x v="471"/>
  </r>
  <r>
    <x v="2"/>
    <x v="8"/>
    <x v="16"/>
    <s v="Bryan"/>
    <s v="Kingston"/>
    <x v="0"/>
    <n v="27"/>
    <s v="A1"/>
    <x v="0"/>
    <x v="0"/>
    <n v="201604"/>
    <x v="0"/>
    <x v="4"/>
    <x v="472"/>
  </r>
  <r>
    <x v="2"/>
    <x v="8"/>
    <x v="16"/>
    <s v="Bryan"/>
    <s v="Kingston"/>
    <x v="0"/>
    <n v="27"/>
    <s v="A1"/>
    <x v="0"/>
    <x v="1"/>
    <n v="201604"/>
    <x v="0"/>
    <x v="4"/>
    <x v="473"/>
  </r>
  <r>
    <x v="2"/>
    <x v="8"/>
    <x v="16"/>
    <s v="Bryan"/>
    <s v="Kingston"/>
    <x v="0"/>
    <n v="27"/>
    <s v="A1"/>
    <x v="0"/>
    <x v="2"/>
    <n v="201604"/>
    <x v="0"/>
    <x v="4"/>
    <x v="474"/>
  </r>
  <r>
    <x v="2"/>
    <x v="8"/>
    <x v="16"/>
    <s v="Bryan"/>
    <s v="Kingston"/>
    <x v="0"/>
    <n v="27"/>
    <s v="A1"/>
    <x v="0"/>
    <x v="3"/>
    <n v="201604"/>
    <x v="0"/>
    <x v="4"/>
    <x v="475"/>
  </r>
  <r>
    <x v="0"/>
    <x v="0"/>
    <x v="0"/>
    <s v="Louis"/>
    <s v="Ng"/>
    <x v="0"/>
    <n v="44"/>
    <s v="A1"/>
    <x v="0"/>
    <x v="0"/>
    <n v="201604"/>
    <x v="0"/>
    <x v="4"/>
    <x v="476"/>
  </r>
  <r>
    <x v="0"/>
    <x v="0"/>
    <x v="0"/>
    <s v="Louis"/>
    <s v="Ng"/>
    <x v="0"/>
    <n v="44"/>
    <s v="A1"/>
    <x v="0"/>
    <x v="1"/>
    <n v="201604"/>
    <x v="0"/>
    <x v="4"/>
    <x v="477"/>
  </r>
  <r>
    <x v="0"/>
    <x v="0"/>
    <x v="0"/>
    <s v="Louis"/>
    <s v="Ng"/>
    <x v="0"/>
    <n v="44"/>
    <s v="A1"/>
    <x v="0"/>
    <x v="2"/>
    <n v="201604"/>
    <x v="0"/>
    <x v="4"/>
    <x v="478"/>
  </r>
  <r>
    <x v="0"/>
    <x v="0"/>
    <x v="0"/>
    <s v="Louis"/>
    <s v="Ng"/>
    <x v="0"/>
    <n v="44"/>
    <s v="A1"/>
    <x v="0"/>
    <x v="3"/>
    <n v="201604"/>
    <x v="0"/>
    <x v="4"/>
    <x v="479"/>
  </r>
  <r>
    <x v="0"/>
    <x v="0"/>
    <x v="1"/>
    <s v="Winnie"/>
    <s v="Cheung"/>
    <x v="1"/>
    <n v="35"/>
    <s v="C3"/>
    <x v="1"/>
    <x v="0"/>
    <n v="201604"/>
    <x v="0"/>
    <x v="4"/>
    <x v="480"/>
  </r>
  <r>
    <x v="0"/>
    <x v="0"/>
    <x v="1"/>
    <s v="Winnie"/>
    <s v="Cheung"/>
    <x v="1"/>
    <n v="35"/>
    <s v="C3"/>
    <x v="1"/>
    <x v="1"/>
    <n v="201604"/>
    <x v="0"/>
    <x v="4"/>
    <x v="481"/>
  </r>
  <r>
    <x v="0"/>
    <x v="0"/>
    <x v="1"/>
    <s v="Winnie"/>
    <s v="Cheung"/>
    <x v="1"/>
    <n v="35"/>
    <s v="C3"/>
    <x v="1"/>
    <x v="2"/>
    <n v="201604"/>
    <x v="0"/>
    <x v="4"/>
    <x v="482"/>
  </r>
  <r>
    <x v="0"/>
    <x v="0"/>
    <x v="1"/>
    <s v="Winnie"/>
    <s v="Cheung"/>
    <x v="1"/>
    <n v="35"/>
    <s v="C3"/>
    <x v="1"/>
    <x v="3"/>
    <n v="201604"/>
    <x v="0"/>
    <x v="4"/>
    <x v="483"/>
  </r>
  <r>
    <x v="0"/>
    <x v="0"/>
    <x v="2"/>
    <s v="Edson"/>
    <s v="Lau"/>
    <x v="0"/>
    <n v="28"/>
    <s v="D5"/>
    <x v="2"/>
    <x v="0"/>
    <n v="201604"/>
    <x v="0"/>
    <x v="4"/>
    <x v="484"/>
  </r>
  <r>
    <x v="0"/>
    <x v="0"/>
    <x v="2"/>
    <s v="Edson"/>
    <s v="Lau"/>
    <x v="0"/>
    <n v="28"/>
    <s v="D5"/>
    <x v="2"/>
    <x v="1"/>
    <n v="201604"/>
    <x v="0"/>
    <x v="4"/>
    <x v="485"/>
  </r>
  <r>
    <x v="0"/>
    <x v="0"/>
    <x v="2"/>
    <s v="Edson"/>
    <s v="Lau"/>
    <x v="0"/>
    <n v="28"/>
    <s v="D5"/>
    <x v="2"/>
    <x v="2"/>
    <n v="201604"/>
    <x v="0"/>
    <x v="4"/>
    <x v="486"/>
  </r>
  <r>
    <x v="0"/>
    <x v="0"/>
    <x v="2"/>
    <s v="Edson"/>
    <s v="Lau"/>
    <x v="0"/>
    <n v="28"/>
    <s v="D5"/>
    <x v="2"/>
    <x v="3"/>
    <n v="201604"/>
    <x v="0"/>
    <x v="4"/>
    <x v="487"/>
  </r>
  <r>
    <x v="0"/>
    <x v="1"/>
    <x v="3"/>
    <s v="Toshiro"/>
    <s v="Takuji"/>
    <x v="0"/>
    <n v="36"/>
    <s v="B2"/>
    <x v="3"/>
    <x v="0"/>
    <n v="201604"/>
    <x v="0"/>
    <x v="4"/>
    <x v="488"/>
  </r>
  <r>
    <x v="0"/>
    <x v="1"/>
    <x v="3"/>
    <s v="Toshiro"/>
    <s v="Takuji"/>
    <x v="0"/>
    <n v="36"/>
    <s v="B2"/>
    <x v="3"/>
    <x v="1"/>
    <n v="201604"/>
    <x v="0"/>
    <x v="4"/>
    <x v="489"/>
  </r>
  <r>
    <x v="0"/>
    <x v="1"/>
    <x v="3"/>
    <s v="Toshiro"/>
    <s v="Takuji"/>
    <x v="0"/>
    <n v="36"/>
    <s v="B2"/>
    <x v="3"/>
    <x v="2"/>
    <n v="201604"/>
    <x v="0"/>
    <x v="4"/>
    <x v="490"/>
  </r>
  <r>
    <x v="0"/>
    <x v="1"/>
    <x v="3"/>
    <s v="Toshiro"/>
    <s v="Takuji"/>
    <x v="0"/>
    <n v="36"/>
    <s v="B2"/>
    <x v="3"/>
    <x v="3"/>
    <n v="201604"/>
    <x v="0"/>
    <x v="4"/>
    <x v="491"/>
  </r>
  <r>
    <x v="0"/>
    <x v="1"/>
    <x v="4"/>
    <s v="Yui"/>
    <s v="Matsuko"/>
    <x v="1"/>
    <n v="32"/>
    <s v="D4"/>
    <x v="4"/>
    <x v="0"/>
    <n v="201604"/>
    <x v="0"/>
    <x v="4"/>
    <x v="492"/>
  </r>
  <r>
    <x v="0"/>
    <x v="1"/>
    <x v="4"/>
    <s v="Yui"/>
    <s v="Matsuko"/>
    <x v="1"/>
    <n v="32"/>
    <s v="D4"/>
    <x v="4"/>
    <x v="1"/>
    <n v="201604"/>
    <x v="0"/>
    <x v="4"/>
    <x v="493"/>
  </r>
  <r>
    <x v="0"/>
    <x v="1"/>
    <x v="4"/>
    <s v="Yui"/>
    <s v="Matsuko"/>
    <x v="1"/>
    <n v="32"/>
    <s v="D4"/>
    <x v="4"/>
    <x v="2"/>
    <n v="201604"/>
    <x v="0"/>
    <x v="4"/>
    <x v="494"/>
  </r>
  <r>
    <x v="0"/>
    <x v="1"/>
    <x v="4"/>
    <s v="Yui"/>
    <s v="Matsuko"/>
    <x v="1"/>
    <n v="32"/>
    <s v="D4"/>
    <x v="4"/>
    <x v="3"/>
    <n v="201604"/>
    <x v="0"/>
    <x v="4"/>
    <x v="495"/>
  </r>
  <r>
    <x v="0"/>
    <x v="2"/>
    <x v="5"/>
    <s v="Andrew"/>
    <s v="Tan"/>
    <x v="0"/>
    <n v="45"/>
    <s v="A1"/>
    <x v="0"/>
    <x v="0"/>
    <n v="201604"/>
    <x v="0"/>
    <x v="4"/>
    <x v="496"/>
  </r>
  <r>
    <x v="0"/>
    <x v="2"/>
    <x v="5"/>
    <s v="Andrew"/>
    <s v="Tan"/>
    <x v="0"/>
    <n v="45"/>
    <s v="A1"/>
    <x v="0"/>
    <x v="1"/>
    <n v="201604"/>
    <x v="0"/>
    <x v="4"/>
    <x v="497"/>
  </r>
  <r>
    <x v="0"/>
    <x v="2"/>
    <x v="5"/>
    <s v="Andrew"/>
    <s v="Tan"/>
    <x v="0"/>
    <n v="45"/>
    <s v="A1"/>
    <x v="0"/>
    <x v="2"/>
    <n v="201604"/>
    <x v="0"/>
    <x v="4"/>
    <x v="498"/>
  </r>
  <r>
    <x v="0"/>
    <x v="2"/>
    <x v="5"/>
    <s v="Andrew"/>
    <s v="Tan"/>
    <x v="0"/>
    <n v="45"/>
    <s v="A1"/>
    <x v="0"/>
    <x v="3"/>
    <n v="201604"/>
    <x v="0"/>
    <x v="4"/>
    <x v="499"/>
  </r>
  <r>
    <x v="0"/>
    <x v="2"/>
    <x v="6"/>
    <s v="Jason"/>
    <s v="Wong"/>
    <x v="0"/>
    <n v="38"/>
    <s v="B2"/>
    <x v="3"/>
    <x v="0"/>
    <n v="201604"/>
    <x v="0"/>
    <x v="4"/>
    <x v="500"/>
  </r>
  <r>
    <x v="0"/>
    <x v="2"/>
    <x v="6"/>
    <s v="Jason"/>
    <s v="Wong"/>
    <x v="0"/>
    <n v="38"/>
    <s v="B2"/>
    <x v="3"/>
    <x v="1"/>
    <n v="201604"/>
    <x v="0"/>
    <x v="4"/>
    <x v="501"/>
  </r>
  <r>
    <x v="0"/>
    <x v="2"/>
    <x v="6"/>
    <s v="Jason"/>
    <s v="Wong"/>
    <x v="0"/>
    <n v="38"/>
    <s v="B2"/>
    <x v="3"/>
    <x v="2"/>
    <n v="201604"/>
    <x v="0"/>
    <x v="4"/>
    <x v="502"/>
  </r>
  <r>
    <x v="0"/>
    <x v="2"/>
    <x v="6"/>
    <s v="Jason"/>
    <s v="Wong"/>
    <x v="0"/>
    <n v="38"/>
    <s v="B2"/>
    <x v="3"/>
    <x v="3"/>
    <n v="201604"/>
    <x v="0"/>
    <x v="4"/>
    <x v="503"/>
  </r>
  <r>
    <x v="0"/>
    <x v="2"/>
    <x v="7"/>
    <s v="Michelle"/>
    <s v="Lim"/>
    <x v="1"/>
    <n v="29"/>
    <s v="D5"/>
    <x v="2"/>
    <x v="0"/>
    <n v="201604"/>
    <x v="0"/>
    <x v="4"/>
    <x v="504"/>
  </r>
  <r>
    <x v="0"/>
    <x v="2"/>
    <x v="7"/>
    <s v="Michelle"/>
    <s v="Lim"/>
    <x v="1"/>
    <n v="29"/>
    <s v="D5"/>
    <x v="2"/>
    <x v="1"/>
    <n v="201604"/>
    <x v="0"/>
    <x v="4"/>
    <x v="505"/>
  </r>
  <r>
    <x v="0"/>
    <x v="2"/>
    <x v="7"/>
    <s v="Michelle"/>
    <s v="Lim"/>
    <x v="1"/>
    <n v="29"/>
    <s v="D5"/>
    <x v="2"/>
    <x v="2"/>
    <n v="201604"/>
    <x v="0"/>
    <x v="4"/>
    <x v="506"/>
  </r>
  <r>
    <x v="0"/>
    <x v="2"/>
    <x v="7"/>
    <s v="Michelle"/>
    <s v="Lim"/>
    <x v="1"/>
    <n v="29"/>
    <s v="D5"/>
    <x v="2"/>
    <x v="3"/>
    <n v="201604"/>
    <x v="0"/>
    <x v="4"/>
    <x v="507"/>
  </r>
  <r>
    <x v="0"/>
    <x v="3"/>
    <x v="8"/>
    <s v="Dennis"/>
    <s v="Cheng"/>
    <x v="0"/>
    <n v="35"/>
    <s v="B2"/>
    <x v="3"/>
    <x v="0"/>
    <n v="201604"/>
    <x v="0"/>
    <x v="4"/>
    <x v="508"/>
  </r>
  <r>
    <x v="0"/>
    <x v="3"/>
    <x v="8"/>
    <s v="Dennis"/>
    <s v="Cheng"/>
    <x v="0"/>
    <n v="35"/>
    <s v="B2"/>
    <x v="3"/>
    <x v="1"/>
    <n v="201604"/>
    <x v="0"/>
    <x v="4"/>
    <x v="509"/>
  </r>
  <r>
    <x v="0"/>
    <x v="3"/>
    <x v="8"/>
    <s v="Dennis"/>
    <s v="Cheng"/>
    <x v="0"/>
    <n v="35"/>
    <s v="B2"/>
    <x v="3"/>
    <x v="2"/>
    <n v="201604"/>
    <x v="0"/>
    <x v="4"/>
    <x v="510"/>
  </r>
  <r>
    <x v="0"/>
    <x v="3"/>
    <x v="8"/>
    <s v="Dennis"/>
    <s v="Cheng"/>
    <x v="0"/>
    <n v="35"/>
    <s v="B2"/>
    <x v="3"/>
    <x v="3"/>
    <n v="201604"/>
    <x v="0"/>
    <x v="4"/>
    <x v="511"/>
  </r>
  <r>
    <x v="0"/>
    <x v="3"/>
    <x v="9"/>
    <s v="Aaron"/>
    <s v="Cheng"/>
    <x v="0"/>
    <n v="32"/>
    <s v="D4"/>
    <x v="4"/>
    <x v="0"/>
    <n v="201604"/>
    <x v="0"/>
    <x v="4"/>
    <x v="512"/>
  </r>
  <r>
    <x v="0"/>
    <x v="3"/>
    <x v="9"/>
    <s v="Aaron"/>
    <s v="Cheng"/>
    <x v="0"/>
    <n v="32"/>
    <s v="D4"/>
    <x v="4"/>
    <x v="1"/>
    <n v="201604"/>
    <x v="0"/>
    <x v="4"/>
    <x v="513"/>
  </r>
  <r>
    <x v="0"/>
    <x v="3"/>
    <x v="9"/>
    <s v="Aaron"/>
    <s v="Cheng"/>
    <x v="0"/>
    <n v="32"/>
    <s v="D4"/>
    <x v="4"/>
    <x v="2"/>
    <n v="201604"/>
    <x v="0"/>
    <x v="4"/>
    <x v="514"/>
  </r>
  <r>
    <x v="0"/>
    <x v="3"/>
    <x v="9"/>
    <s v="Aaron"/>
    <s v="Cheng"/>
    <x v="0"/>
    <n v="32"/>
    <s v="D4"/>
    <x v="4"/>
    <x v="3"/>
    <n v="201604"/>
    <x v="0"/>
    <x v="4"/>
    <x v="515"/>
  </r>
  <r>
    <x v="1"/>
    <x v="4"/>
    <x v="10"/>
    <s v="Jansen"/>
    <s v="Brown"/>
    <x v="0"/>
    <n v="46"/>
    <s v="A1"/>
    <x v="0"/>
    <x v="0"/>
    <n v="201604"/>
    <x v="0"/>
    <x v="4"/>
    <x v="516"/>
  </r>
  <r>
    <x v="1"/>
    <x v="4"/>
    <x v="10"/>
    <s v="Jansen"/>
    <s v="Brown"/>
    <x v="0"/>
    <n v="46"/>
    <s v="A1"/>
    <x v="0"/>
    <x v="1"/>
    <n v="201604"/>
    <x v="0"/>
    <x v="4"/>
    <x v="517"/>
  </r>
  <r>
    <x v="1"/>
    <x v="4"/>
    <x v="10"/>
    <s v="Jansen"/>
    <s v="Brown"/>
    <x v="0"/>
    <n v="46"/>
    <s v="A1"/>
    <x v="0"/>
    <x v="2"/>
    <n v="201604"/>
    <x v="0"/>
    <x v="4"/>
    <x v="518"/>
  </r>
  <r>
    <x v="1"/>
    <x v="4"/>
    <x v="10"/>
    <s v="Jansen"/>
    <s v="Brown"/>
    <x v="0"/>
    <n v="46"/>
    <s v="A1"/>
    <x v="0"/>
    <x v="3"/>
    <n v="201604"/>
    <x v="0"/>
    <x v="4"/>
    <x v="519"/>
  </r>
  <r>
    <x v="1"/>
    <x v="4"/>
    <x v="11"/>
    <s v="Claire"/>
    <s v="Pullman"/>
    <x v="1"/>
    <n v="38"/>
    <s v="B2"/>
    <x v="3"/>
    <x v="0"/>
    <n v="201604"/>
    <x v="0"/>
    <x v="4"/>
    <x v="520"/>
  </r>
  <r>
    <x v="1"/>
    <x v="4"/>
    <x v="11"/>
    <s v="Claire"/>
    <s v="Pullman"/>
    <x v="1"/>
    <n v="38"/>
    <s v="B2"/>
    <x v="3"/>
    <x v="1"/>
    <n v="201604"/>
    <x v="0"/>
    <x v="4"/>
    <x v="521"/>
  </r>
  <r>
    <x v="1"/>
    <x v="4"/>
    <x v="11"/>
    <s v="Claire"/>
    <s v="Pullman"/>
    <x v="1"/>
    <n v="38"/>
    <s v="B2"/>
    <x v="3"/>
    <x v="2"/>
    <n v="201604"/>
    <x v="0"/>
    <x v="4"/>
    <x v="522"/>
  </r>
  <r>
    <x v="1"/>
    <x v="4"/>
    <x v="11"/>
    <s v="Claire"/>
    <s v="Pullman"/>
    <x v="1"/>
    <n v="38"/>
    <s v="B2"/>
    <x v="3"/>
    <x v="3"/>
    <n v="201604"/>
    <x v="0"/>
    <x v="4"/>
    <x v="523"/>
  </r>
  <r>
    <x v="1"/>
    <x v="4"/>
    <x v="12"/>
    <s v="Simon"/>
    <s v="Walsh"/>
    <x v="0"/>
    <n v="25"/>
    <s v="D5"/>
    <x v="2"/>
    <x v="0"/>
    <n v="201604"/>
    <x v="0"/>
    <x v="4"/>
    <x v="524"/>
  </r>
  <r>
    <x v="1"/>
    <x v="4"/>
    <x v="12"/>
    <s v="Simon"/>
    <s v="Walsh"/>
    <x v="0"/>
    <n v="25"/>
    <s v="D5"/>
    <x v="2"/>
    <x v="1"/>
    <n v="201604"/>
    <x v="0"/>
    <x v="4"/>
    <x v="525"/>
  </r>
  <r>
    <x v="1"/>
    <x v="4"/>
    <x v="12"/>
    <s v="Simon"/>
    <s v="Walsh"/>
    <x v="0"/>
    <n v="25"/>
    <s v="D5"/>
    <x v="2"/>
    <x v="2"/>
    <n v="201604"/>
    <x v="0"/>
    <x v="4"/>
    <x v="526"/>
  </r>
  <r>
    <x v="1"/>
    <x v="4"/>
    <x v="12"/>
    <s v="Simon"/>
    <s v="Walsh"/>
    <x v="0"/>
    <n v="25"/>
    <s v="D5"/>
    <x v="2"/>
    <x v="3"/>
    <n v="201604"/>
    <x v="0"/>
    <x v="4"/>
    <x v="527"/>
  </r>
  <r>
    <x v="1"/>
    <x v="5"/>
    <x v="13"/>
    <s v="Trevor"/>
    <s v="Parr"/>
    <x v="0"/>
    <n v="32"/>
    <s v="D4"/>
    <x v="4"/>
    <x v="0"/>
    <n v="201604"/>
    <x v="0"/>
    <x v="4"/>
    <x v="528"/>
  </r>
  <r>
    <x v="1"/>
    <x v="5"/>
    <x v="13"/>
    <s v="Trevor"/>
    <s v="Parr"/>
    <x v="0"/>
    <n v="32"/>
    <s v="D4"/>
    <x v="4"/>
    <x v="1"/>
    <n v="201604"/>
    <x v="0"/>
    <x v="4"/>
    <x v="529"/>
  </r>
  <r>
    <x v="1"/>
    <x v="5"/>
    <x v="13"/>
    <s v="Trevor"/>
    <s v="Parr"/>
    <x v="0"/>
    <n v="32"/>
    <s v="D4"/>
    <x v="4"/>
    <x v="2"/>
    <n v="201604"/>
    <x v="0"/>
    <x v="4"/>
    <x v="530"/>
  </r>
  <r>
    <x v="1"/>
    <x v="5"/>
    <x v="13"/>
    <s v="Trevor"/>
    <s v="Parr"/>
    <x v="0"/>
    <n v="32"/>
    <s v="D4"/>
    <x v="4"/>
    <x v="3"/>
    <n v="201604"/>
    <x v="0"/>
    <x v="4"/>
    <x v="531"/>
  </r>
  <r>
    <x v="2"/>
    <x v="6"/>
    <x v="14"/>
    <s v="George"/>
    <s v="Campbell"/>
    <x v="0"/>
    <n v="32"/>
    <s v="D4"/>
    <x v="4"/>
    <x v="0"/>
    <n v="201604"/>
    <x v="0"/>
    <x v="4"/>
    <x v="532"/>
  </r>
  <r>
    <x v="2"/>
    <x v="6"/>
    <x v="14"/>
    <s v="George"/>
    <s v="Campbell"/>
    <x v="0"/>
    <n v="32"/>
    <s v="D4"/>
    <x v="4"/>
    <x v="1"/>
    <n v="201604"/>
    <x v="0"/>
    <x v="4"/>
    <x v="533"/>
  </r>
  <r>
    <x v="2"/>
    <x v="6"/>
    <x v="14"/>
    <s v="George"/>
    <s v="Campbell"/>
    <x v="0"/>
    <n v="32"/>
    <s v="D4"/>
    <x v="4"/>
    <x v="2"/>
    <n v="201604"/>
    <x v="0"/>
    <x v="4"/>
    <x v="534"/>
  </r>
  <r>
    <x v="2"/>
    <x v="6"/>
    <x v="14"/>
    <s v="George"/>
    <s v="Campbell"/>
    <x v="0"/>
    <n v="32"/>
    <s v="D4"/>
    <x v="4"/>
    <x v="3"/>
    <n v="201604"/>
    <x v="0"/>
    <x v="4"/>
    <x v="535"/>
  </r>
  <r>
    <x v="2"/>
    <x v="7"/>
    <x v="15"/>
    <s v="Emma"/>
    <s v="Jones"/>
    <x v="1"/>
    <n v="28"/>
    <s v="D5"/>
    <x v="2"/>
    <x v="0"/>
    <n v="201604"/>
    <x v="0"/>
    <x v="4"/>
    <x v="536"/>
  </r>
  <r>
    <x v="2"/>
    <x v="7"/>
    <x v="15"/>
    <s v="Emma"/>
    <s v="Jones"/>
    <x v="1"/>
    <n v="28"/>
    <s v="D5"/>
    <x v="2"/>
    <x v="1"/>
    <n v="201604"/>
    <x v="0"/>
    <x v="4"/>
    <x v="537"/>
  </r>
  <r>
    <x v="2"/>
    <x v="7"/>
    <x v="15"/>
    <s v="Emma"/>
    <s v="Jones"/>
    <x v="1"/>
    <n v="28"/>
    <s v="D5"/>
    <x v="2"/>
    <x v="2"/>
    <n v="201604"/>
    <x v="0"/>
    <x v="4"/>
    <x v="538"/>
  </r>
  <r>
    <x v="2"/>
    <x v="7"/>
    <x v="15"/>
    <s v="Emma"/>
    <s v="Jones"/>
    <x v="1"/>
    <n v="28"/>
    <s v="D5"/>
    <x v="2"/>
    <x v="3"/>
    <n v="201604"/>
    <x v="0"/>
    <x v="4"/>
    <x v="539"/>
  </r>
  <r>
    <x v="2"/>
    <x v="8"/>
    <x v="16"/>
    <s v="Bryan"/>
    <s v="Kingston"/>
    <x v="0"/>
    <n v="27"/>
    <s v="A1"/>
    <x v="0"/>
    <x v="0"/>
    <n v="201604"/>
    <x v="0"/>
    <x v="4"/>
    <x v="540"/>
  </r>
  <r>
    <x v="2"/>
    <x v="8"/>
    <x v="16"/>
    <s v="Bryan"/>
    <s v="Kingston"/>
    <x v="0"/>
    <n v="27"/>
    <s v="A1"/>
    <x v="0"/>
    <x v="1"/>
    <n v="201604"/>
    <x v="0"/>
    <x v="4"/>
    <x v="541"/>
  </r>
  <r>
    <x v="2"/>
    <x v="8"/>
    <x v="16"/>
    <s v="Bryan"/>
    <s v="Kingston"/>
    <x v="0"/>
    <n v="27"/>
    <s v="A1"/>
    <x v="0"/>
    <x v="2"/>
    <n v="201604"/>
    <x v="0"/>
    <x v="4"/>
    <x v="542"/>
  </r>
  <r>
    <x v="2"/>
    <x v="8"/>
    <x v="16"/>
    <s v="Bryan"/>
    <s v="Kingston"/>
    <x v="0"/>
    <n v="27"/>
    <s v="A1"/>
    <x v="0"/>
    <x v="3"/>
    <n v="201604"/>
    <x v="0"/>
    <x v="4"/>
    <x v="543"/>
  </r>
  <r>
    <x v="0"/>
    <x v="0"/>
    <x v="0"/>
    <s v="Louis"/>
    <s v="Ng"/>
    <x v="0"/>
    <n v="44"/>
    <s v="A1"/>
    <x v="0"/>
    <x v="0"/>
    <n v="201605"/>
    <x v="0"/>
    <x v="5"/>
    <x v="544"/>
  </r>
  <r>
    <x v="0"/>
    <x v="0"/>
    <x v="0"/>
    <s v="Louis"/>
    <s v="Ng"/>
    <x v="0"/>
    <n v="44"/>
    <s v="A1"/>
    <x v="0"/>
    <x v="1"/>
    <n v="201605"/>
    <x v="0"/>
    <x v="5"/>
    <x v="545"/>
  </r>
  <r>
    <x v="0"/>
    <x v="0"/>
    <x v="0"/>
    <s v="Louis"/>
    <s v="Ng"/>
    <x v="0"/>
    <n v="44"/>
    <s v="A1"/>
    <x v="0"/>
    <x v="2"/>
    <n v="201605"/>
    <x v="0"/>
    <x v="5"/>
    <x v="546"/>
  </r>
  <r>
    <x v="0"/>
    <x v="0"/>
    <x v="0"/>
    <s v="Louis"/>
    <s v="Ng"/>
    <x v="0"/>
    <n v="44"/>
    <s v="A1"/>
    <x v="0"/>
    <x v="3"/>
    <n v="201605"/>
    <x v="0"/>
    <x v="5"/>
    <x v="547"/>
  </r>
  <r>
    <x v="0"/>
    <x v="0"/>
    <x v="1"/>
    <s v="Winnie"/>
    <s v="Cheung"/>
    <x v="1"/>
    <n v="35"/>
    <s v="C3"/>
    <x v="1"/>
    <x v="0"/>
    <n v="201605"/>
    <x v="0"/>
    <x v="5"/>
    <x v="548"/>
  </r>
  <r>
    <x v="0"/>
    <x v="0"/>
    <x v="1"/>
    <s v="Winnie"/>
    <s v="Cheung"/>
    <x v="1"/>
    <n v="35"/>
    <s v="C3"/>
    <x v="1"/>
    <x v="1"/>
    <n v="201605"/>
    <x v="0"/>
    <x v="5"/>
    <x v="549"/>
  </r>
  <r>
    <x v="0"/>
    <x v="0"/>
    <x v="1"/>
    <s v="Winnie"/>
    <s v="Cheung"/>
    <x v="1"/>
    <n v="35"/>
    <s v="C3"/>
    <x v="1"/>
    <x v="2"/>
    <n v="201605"/>
    <x v="0"/>
    <x v="5"/>
    <x v="550"/>
  </r>
  <r>
    <x v="0"/>
    <x v="0"/>
    <x v="1"/>
    <s v="Winnie"/>
    <s v="Cheung"/>
    <x v="1"/>
    <n v="35"/>
    <s v="C3"/>
    <x v="1"/>
    <x v="3"/>
    <n v="201605"/>
    <x v="0"/>
    <x v="5"/>
    <x v="551"/>
  </r>
  <r>
    <x v="0"/>
    <x v="0"/>
    <x v="2"/>
    <s v="Edson"/>
    <s v="Lau"/>
    <x v="0"/>
    <n v="28"/>
    <s v="D5"/>
    <x v="2"/>
    <x v="0"/>
    <n v="201605"/>
    <x v="0"/>
    <x v="5"/>
    <x v="552"/>
  </r>
  <r>
    <x v="0"/>
    <x v="0"/>
    <x v="2"/>
    <s v="Edson"/>
    <s v="Lau"/>
    <x v="0"/>
    <n v="28"/>
    <s v="D5"/>
    <x v="2"/>
    <x v="1"/>
    <n v="201605"/>
    <x v="0"/>
    <x v="5"/>
    <x v="553"/>
  </r>
  <r>
    <x v="0"/>
    <x v="0"/>
    <x v="2"/>
    <s v="Edson"/>
    <s v="Lau"/>
    <x v="0"/>
    <n v="28"/>
    <s v="D5"/>
    <x v="2"/>
    <x v="2"/>
    <n v="201605"/>
    <x v="0"/>
    <x v="5"/>
    <x v="554"/>
  </r>
  <r>
    <x v="0"/>
    <x v="0"/>
    <x v="2"/>
    <s v="Edson"/>
    <s v="Lau"/>
    <x v="0"/>
    <n v="28"/>
    <s v="D5"/>
    <x v="2"/>
    <x v="3"/>
    <n v="201605"/>
    <x v="0"/>
    <x v="5"/>
    <x v="555"/>
  </r>
  <r>
    <x v="0"/>
    <x v="1"/>
    <x v="3"/>
    <s v="Toshiro"/>
    <s v="Takuji"/>
    <x v="0"/>
    <n v="36"/>
    <s v="B2"/>
    <x v="3"/>
    <x v="0"/>
    <n v="201605"/>
    <x v="0"/>
    <x v="5"/>
    <x v="556"/>
  </r>
  <r>
    <x v="0"/>
    <x v="1"/>
    <x v="3"/>
    <s v="Toshiro"/>
    <s v="Takuji"/>
    <x v="0"/>
    <n v="36"/>
    <s v="B2"/>
    <x v="3"/>
    <x v="1"/>
    <n v="201605"/>
    <x v="0"/>
    <x v="5"/>
    <x v="557"/>
  </r>
  <r>
    <x v="0"/>
    <x v="1"/>
    <x v="3"/>
    <s v="Toshiro"/>
    <s v="Takuji"/>
    <x v="0"/>
    <n v="36"/>
    <s v="B2"/>
    <x v="3"/>
    <x v="2"/>
    <n v="201605"/>
    <x v="0"/>
    <x v="5"/>
    <x v="558"/>
  </r>
  <r>
    <x v="0"/>
    <x v="1"/>
    <x v="3"/>
    <s v="Toshiro"/>
    <s v="Takuji"/>
    <x v="0"/>
    <n v="36"/>
    <s v="B2"/>
    <x v="3"/>
    <x v="3"/>
    <n v="201605"/>
    <x v="0"/>
    <x v="5"/>
    <x v="559"/>
  </r>
  <r>
    <x v="0"/>
    <x v="1"/>
    <x v="4"/>
    <s v="Yui"/>
    <s v="Matsuko"/>
    <x v="1"/>
    <n v="32"/>
    <s v="D4"/>
    <x v="4"/>
    <x v="0"/>
    <n v="201605"/>
    <x v="0"/>
    <x v="5"/>
    <x v="560"/>
  </r>
  <r>
    <x v="0"/>
    <x v="1"/>
    <x v="4"/>
    <s v="Yui"/>
    <s v="Matsuko"/>
    <x v="1"/>
    <n v="32"/>
    <s v="D4"/>
    <x v="4"/>
    <x v="1"/>
    <n v="201605"/>
    <x v="0"/>
    <x v="5"/>
    <x v="561"/>
  </r>
  <r>
    <x v="0"/>
    <x v="1"/>
    <x v="4"/>
    <s v="Yui"/>
    <s v="Matsuko"/>
    <x v="1"/>
    <n v="32"/>
    <s v="D4"/>
    <x v="4"/>
    <x v="2"/>
    <n v="201605"/>
    <x v="0"/>
    <x v="5"/>
    <x v="562"/>
  </r>
  <r>
    <x v="0"/>
    <x v="1"/>
    <x v="4"/>
    <s v="Yui"/>
    <s v="Matsuko"/>
    <x v="1"/>
    <n v="32"/>
    <s v="D4"/>
    <x v="4"/>
    <x v="3"/>
    <n v="201605"/>
    <x v="0"/>
    <x v="5"/>
    <x v="563"/>
  </r>
  <r>
    <x v="0"/>
    <x v="2"/>
    <x v="5"/>
    <s v="Andrew"/>
    <s v="Tan"/>
    <x v="0"/>
    <n v="45"/>
    <s v="A1"/>
    <x v="0"/>
    <x v="0"/>
    <n v="201605"/>
    <x v="0"/>
    <x v="5"/>
    <x v="564"/>
  </r>
  <r>
    <x v="0"/>
    <x v="2"/>
    <x v="5"/>
    <s v="Andrew"/>
    <s v="Tan"/>
    <x v="0"/>
    <n v="45"/>
    <s v="A1"/>
    <x v="0"/>
    <x v="1"/>
    <n v="201605"/>
    <x v="0"/>
    <x v="5"/>
    <x v="565"/>
  </r>
  <r>
    <x v="0"/>
    <x v="2"/>
    <x v="5"/>
    <s v="Andrew"/>
    <s v="Tan"/>
    <x v="0"/>
    <n v="45"/>
    <s v="A1"/>
    <x v="0"/>
    <x v="2"/>
    <n v="201605"/>
    <x v="0"/>
    <x v="5"/>
    <x v="566"/>
  </r>
  <r>
    <x v="0"/>
    <x v="2"/>
    <x v="5"/>
    <s v="Andrew"/>
    <s v="Tan"/>
    <x v="0"/>
    <n v="45"/>
    <s v="A1"/>
    <x v="0"/>
    <x v="3"/>
    <n v="201605"/>
    <x v="0"/>
    <x v="5"/>
    <x v="567"/>
  </r>
  <r>
    <x v="0"/>
    <x v="2"/>
    <x v="6"/>
    <s v="Jason"/>
    <s v="Wong"/>
    <x v="0"/>
    <n v="38"/>
    <s v="B2"/>
    <x v="3"/>
    <x v="0"/>
    <n v="201605"/>
    <x v="0"/>
    <x v="5"/>
    <x v="568"/>
  </r>
  <r>
    <x v="0"/>
    <x v="2"/>
    <x v="6"/>
    <s v="Jason"/>
    <s v="Wong"/>
    <x v="0"/>
    <n v="38"/>
    <s v="B2"/>
    <x v="3"/>
    <x v="1"/>
    <n v="201605"/>
    <x v="0"/>
    <x v="5"/>
    <x v="569"/>
  </r>
  <r>
    <x v="0"/>
    <x v="2"/>
    <x v="6"/>
    <s v="Jason"/>
    <s v="Wong"/>
    <x v="0"/>
    <n v="38"/>
    <s v="B2"/>
    <x v="3"/>
    <x v="2"/>
    <n v="201605"/>
    <x v="0"/>
    <x v="5"/>
    <x v="570"/>
  </r>
  <r>
    <x v="0"/>
    <x v="2"/>
    <x v="6"/>
    <s v="Jason"/>
    <s v="Wong"/>
    <x v="0"/>
    <n v="38"/>
    <s v="B2"/>
    <x v="3"/>
    <x v="3"/>
    <n v="201605"/>
    <x v="0"/>
    <x v="5"/>
    <x v="571"/>
  </r>
  <r>
    <x v="0"/>
    <x v="2"/>
    <x v="7"/>
    <s v="Michelle"/>
    <s v="Lim"/>
    <x v="1"/>
    <n v="29"/>
    <s v="D5"/>
    <x v="2"/>
    <x v="0"/>
    <n v="201605"/>
    <x v="0"/>
    <x v="5"/>
    <x v="572"/>
  </r>
  <r>
    <x v="0"/>
    <x v="2"/>
    <x v="7"/>
    <s v="Michelle"/>
    <s v="Lim"/>
    <x v="1"/>
    <n v="29"/>
    <s v="D5"/>
    <x v="2"/>
    <x v="1"/>
    <n v="201605"/>
    <x v="0"/>
    <x v="5"/>
    <x v="573"/>
  </r>
  <r>
    <x v="0"/>
    <x v="2"/>
    <x v="7"/>
    <s v="Michelle"/>
    <s v="Lim"/>
    <x v="1"/>
    <n v="29"/>
    <s v="D5"/>
    <x v="2"/>
    <x v="2"/>
    <n v="201605"/>
    <x v="0"/>
    <x v="5"/>
    <x v="574"/>
  </r>
  <r>
    <x v="0"/>
    <x v="2"/>
    <x v="7"/>
    <s v="Michelle"/>
    <s v="Lim"/>
    <x v="1"/>
    <n v="29"/>
    <s v="D5"/>
    <x v="2"/>
    <x v="3"/>
    <n v="201605"/>
    <x v="0"/>
    <x v="5"/>
    <x v="575"/>
  </r>
  <r>
    <x v="0"/>
    <x v="3"/>
    <x v="8"/>
    <s v="Dennis"/>
    <s v="Cheng"/>
    <x v="0"/>
    <n v="35"/>
    <s v="B2"/>
    <x v="3"/>
    <x v="0"/>
    <n v="201605"/>
    <x v="0"/>
    <x v="5"/>
    <x v="576"/>
  </r>
  <r>
    <x v="0"/>
    <x v="3"/>
    <x v="8"/>
    <s v="Dennis"/>
    <s v="Cheng"/>
    <x v="0"/>
    <n v="35"/>
    <s v="B2"/>
    <x v="3"/>
    <x v="1"/>
    <n v="201605"/>
    <x v="0"/>
    <x v="5"/>
    <x v="577"/>
  </r>
  <r>
    <x v="0"/>
    <x v="3"/>
    <x v="8"/>
    <s v="Dennis"/>
    <s v="Cheng"/>
    <x v="0"/>
    <n v="35"/>
    <s v="B2"/>
    <x v="3"/>
    <x v="2"/>
    <n v="201605"/>
    <x v="0"/>
    <x v="5"/>
    <x v="578"/>
  </r>
  <r>
    <x v="0"/>
    <x v="3"/>
    <x v="8"/>
    <s v="Dennis"/>
    <s v="Cheng"/>
    <x v="0"/>
    <n v="35"/>
    <s v="B2"/>
    <x v="3"/>
    <x v="3"/>
    <n v="201605"/>
    <x v="0"/>
    <x v="5"/>
    <x v="579"/>
  </r>
  <r>
    <x v="0"/>
    <x v="3"/>
    <x v="9"/>
    <s v="Aaron"/>
    <s v="Cheng"/>
    <x v="0"/>
    <n v="32"/>
    <s v="D4"/>
    <x v="4"/>
    <x v="0"/>
    <n v="201605"/>
    <x v="0"/>
    <x v="5"/>
    <x v="580"/>
  </r>
  <r>
    <x v="0"/>
    <x v="3"/>
    <x v="9"/>
    <s v="Aaron"/>
    <s v="Cheng"/>
    <x v="0"/>
    <n v="32"/>
    <s v="D4"/>
    <x v="4"/>
    <x v="1"/>
    <n v="201605"/>
    <x v="0"/>
    <x v="5"/>
    <x v="581"/>
  </r>
  <r>
    <x v="0"/>
    <x v="3"/>
    <x v="9"/>
    <s v="Aaron"/>
    <s v="Cheng"/>
    <x v="0"/>
    <n v="32"/>
    <s v="D4"/>
    <x v="4"/>
    <x v="2"/>
    <n v="201605"/>
    <x v="0"/>
    <x v="5"/>
    <x v="582"/>
  </r>
  <r>
    <x v="0"/>
    <x v="3"/>
    <x v="9"/>
    <s v="Aaron"/>
    <s v="Cheng"/>
    <x v="0"/>
    <n v="32"/>
    <s v="D4"/>
    <x v="4"/>
    <x v="3"/>
    <n v="201605"/>
    <x v="0"/>
    <x v="5"/>
    <x v="583"/>
  </r>
  <r>
    <x v="1"/>
    <x v="4"/>
    <x v="10"/>
    <s v="Jansen"/>
    <s v="Brown"/>
    <x v="0"/>
    <n v="46"/>
    <s v="A1"/>
    <x v="0"/>
    <x v="0"/>
    <n v="201605"/>
    <x v="0"/>
    <x v="5"/>
    <x v="584"/>
  </r>
  <r>
    <x v="1"/>
    <x v="4"/>
    <x v="10"/>
    <s v="Jansen"/>
    <s v="Brown"/>
    <x v="0"/>
    <n v="46"/>
    <s v="A1"/>
    <x v="0"/>
    <x v="1"/>
    <n v="201605"/>
    <x v="0"/>
    <x v="5"/>
    <x v="585"/>
  </r>
  <r>
    <x v="1"/>
    <x v="4"/>
    <x v="10"/>
    <s v="Jansen"/>
    <s v="Brown"/>
    <x v="0"/>
    <n v="46"/>
    <s v="A1"/>
    <x v="0"/>
    <x v="2"/>
    <n v="201605"/>
    <x v="0"/>
    <x v="5"/>
    <x v="586"/>
  </r>
  <r>
    <x v="1"/>
    <x v="4"/>
    <x v="10"/>
    <s v="Jansen"/>
    <s v="Brown"/>
    <x v="0"/>
    <n v="46"/>
    <s v="A1"/>
    <x v="0"/>
    <x v="3"/>
    <n v="201605"/>
    <x v="0"/>
    <x v="5"/>
    <x v="587"/>
  </r>
  <r>
    <x v="1"/>
    <x v="4"/>
    <x v="11"/>
    <s v="Claire"/>
    <s v="Pullman"/>
    <x v="1"/>
    <n v="38"/>
    <s v="B2"/>
    <x v="3"/>
    <x v="0"/>
    <n v="201605"/>
    <x v="0"/>
    <x v="5"/>
    <x v="588"/>
  </r>
  <r>
    <x v="1"/>
    <x v="4"/>
    <x v="11"/>
    <s v="Claire"/>
    <s v="Pullman"/>
    <x v="1"/>
    <n v="38"/>
    <s v="B2"/>
    <x v="3"/>
    <x v="1"/>
    <n v="201605"/>
    <x v="0"/>
    <x v="5"/>
    <x v="589"/>
  </r>
  <r>
    <x v="1"/>
    <x v="4"/>
    <x v="11"/>
    <s v="Claire"/>
    <s v="Pullman"/>
    <x v="1"/>
    <n v="38"/>
    <s v="B2"/>
    <x v="3"/>
    <x v="2"/>
    <n v="201605"/>
    <x v="0"/>
    <x v="5"/>
    <x v="590"/>
  </r>
  <r>
    <x v="1"/>
    <x v="4"/>
    <x v="11"/>
    <s v="Claire"/>
    <s v="Pullman"/>
    <x v="1"/>
    <n v="38"/>
    <s v="B2"/>
    <x v="3"/>
    <x v="3"/>
    <n v="201605"/>
    <x v="0"/>
    <x v="5"/>
    <x v="591"/>
  </r>
  <r>
    <x v="1"/>
    <x v="4"/>
    <x v="12"/>
    <s v="Simon"/>
    <s v="Walsh"/>
    <x v="0"/>
    <n v="25"/>
    <s v="D5"/>
    <x v="2"/>
    <x v="0"/>
    <n v="201605"/>
    <x v="0"/>
    <x v="5"/>
    <x v="592"/>
  </r>
  <r>
    <x v="1"/>
    <x v="4"/>
    <x v="12"/>
    <s v="Simon"/>
    <s v="Walsh"/>
    <x v="0"/>
    <n v="25"/>
    <s v="D5"/>
    <x v="2"/>
    <x v="1"/>
    <n v="201605"/>
    <x v="0"/>
    <x v="5"/>
    <x v="593"/>
  </r>
  <r>
    <x v="1"/>
    <x v="4"/>
    <x v="12"/>
    <s v="Simon"/>
    <s v="Walsh"/>
    <x v="0"/>
    <n v="25"/>
    <s v="D5"/>
    <x v="2"/>
    <x v="2"/>
    <n v="201605"/>
    <x v="0"/>
    <x v="5"/>
    <x v="594"/>
  </r>
  <r>
    <x v="1"/>
    <x v="4"/>
    <x v="12"/>
    <s v="Simon"/>
    <s v="Walsh"/>
    <x v="0"/>
    <n v="25"/>
    <s v="D5"/>
    <x v="2"/>
    <x v="3"/>
    <n v="201605"/>
    <x v="0"/>
    <x v="5"/>
    <x v="595"/>
  </r>
  <r>
    <x v="1"/>
    <x v="5"/>
    <x v="13"/>
    <s v="Trevor"/>
    <s v="Parr"/>
    <x v="0"/>
    <n v="32"/>
    <s v="D4"/>
    <x v="4"/>
    <x v="0"/>
    <n v="201605"/>
    <x v="0"/>
    <x v="5"/>
    <x v="596"/>
  </r>
  <r>
    <x v="1"/>
    <x v="5"/>
    <x v="13"/>
    <s v="Trevor"/>
    <s v="Parr"/>
    <x v="0"/>
    <n v="32"/>
    <s v="D4"/>
    <x v="4"/>
    <x v="1"/>
    <n v="201605"/>
    <x v="0"/>
    <x v="5"/>
    <x v="597"/>
  </r>
  <r>
    <x v="1"/>
    <x v="5"/>
    <x v="13"/>
    <s v="Trevor"/>
    <s v="Parr"/>
    <x v="0"/>
    <n v="32"/>
    <s v="D4"/>
    <x v="4"/>
    <x v="2"/>
    <n v="201605"/>
    <x v="0"/>
    <x v="5"/>
    <x v="598"/>
  </r>
  <r>
    <x v="1"/>
    <x v="5"/>
    <x v="13"/>
    <s v="Trevor"/>
    <s v="Parr"/>
    <x v="0"/>
    <n v="32"/>
    <s v="D4"/>
    <x v="4"/>
    <x v="3"/>
    <n v="201605"/>
    <x v="0"/>
    <x v="5"/>
    <x v="599"/>
  </r>
  <r>
    <x v="2"/>
    <x v="6"/>
    <x v="14"/>
    <s v="George"/>
    <s v="Campbell"/>
    <x v="0"/>
    <n v="32"/>
    <s v="D4"/>
    <x v="4"/>
    <x v="0"/>
    <n v="201605"/>
    <x v="0"/>
    <x v="5"/>
    <x v="600"/>
  </r>
  <r>
    <x v="2"/>
    <x v="6"/>
    <x v="14"/>
    <s v="George"/>
    <s v="Campbell"/>
    <x v="0"/>
    <n v="32"/>
    <s v="D4"/>
    <x v="4"/>
    <x v="1"/>
    <n v="201605"/>
    <x v="0"/>
    <x v="5"/>
    <x v="601"/>
  </r>
  <r>
    <x v="2"/>
    <x v="6"/>
    <x v="14"/>
    <s v="George"/>
    <s v="Campbell"/>
    <x v="0"/>
    <n v="32"/>
    <s v="D4"/>
    <x v="4"/>
    <x v="2"/>
    <n v="201605"/>
    <x v="0"/>
    <x v="5"/>
    <x v="602"/>
  </r>
  <r>
    <x v="2"/>
    <x v="6"/>
    <x v="14"/>
    <s v="George"/>
    <s v="Campbell"/>
    <x v="0"/>
    <n v="32"/>
    <s v="D4"/>
    <x v="4"/>
    <x v="3"/>
    <n v="201605"/>
    <x v="0"/>
    <x v="5"/>
    <x v="603"/>
  </r>
  <r>
    <x v="2"/>
    <x v="7"/>
    <x v="15"/>
    <s v="Emma"/>
    <s v="Jones"/>
    <x v="1"/>
    <n v="28"/>
    <s v="D5"/>
    <x v="2"/>
    <x v="0"/>
    <n v="201605"/>
    <x v="0"/>
    <x v="5"/>
    <x v="604"/>
  </r>
  <r>
    <x v="2"/>
    <x v="7"/>
    <x v="15"/>
    <s v="Emma"/>
    <s v="Jones"/>
    <x v="1"/>
    <n v="28"/>
    <s v="D5"/>
    <x v="2"/>
    <x v="1"/>
    <n v="201605"/>
    <x v="0"/>
    <x v="5"/>
    <x v="605"/>
  </r>
  <r>
    <x v="2"/>
    <x v="7"/>
    <x v="15"/>
    <s v="Emma"/>
    <s v="Jones"/>
    <x v="1"/>
    <n v="28"/>
    <s v="D5"/>
    <x v="2"/>
    <x v="2"/>
    <n v="201605"/>
    <x v="0"/>
    <x v="5"/>
    <x v="606"/>
  </r>
  <r>
    <x v="2"/>
    <x v="7"/>
    <x v="15"/>
    <s v="Emma"/>
    <s v="Jones"/>
    <x v="1"/>
    <n v="28"/>
    <s v="D5"/>
    <x v="2"/>
    <x v="3"/>
    <n v="201605"/>
    <x v="0"/>
    <x v="5"/>
    <x v="607"/>
  </r>
  <r>
    <x v="2"/>
    <x v="8"/>
    <x v="16"/>
    <s v="Bryan"/>
    <s v="Kingston"/>
    <x v="0"/>
    <n v="27"/>
    <s v="A1"/>
    <x v="0"/>
    <x v="0"/>
    <n v="201605"/>
    <x v="0"/>
    <x v="5"/>
    <x v="608"/>
  </r>
  <r>
    <x v="2"/>
    <x v="8"/>
    <x v="16"/>
    <s v="Bryan"/>
    <s v="Kingston"/>
    <x v="0"/>
    <n v="27"/>
    <s v="A1"/>
    <x v="0"/>
    <x v="1"/>
    <n v="201605"/>
    <x v="0"/>
    <x v="5"/>
    <x v="609"/>
  </r>
  <r>
    <x v="2"/>
    <x v="8"/>
    <x v="16"/>
    <s v="Bryan"/>
    <s v="Kingston"/>
    <x v="0"/>
    <n v="27"/>
    <s v="A1"/>
    <x v="0"/>
    <x v="2"/>
    <n v="201605"/>
    <x v="0"/>
    <x v="5"/>
    <x v="610"/>
  </r>
  <r>
    <x v="2"/>
    <x v="8"/>
    <x v="16"/>
    <s v="Bryan"/>
    <s v="Kingston"/>
    <x v="0"/>
    <n v="27"/>
    <s v="A1"/>
    <x v="0"/>
    <x v="3"/>
    <n v="201605"/>
    <x v="0"/>
    <x v="5"/>
    <x v="611"/>
  </r>
  <r>
    <x v="0"/>
    <x v="0"/>
    <x v="0"/>
    <s v="Louis"/>
    <s v="Ng"/>
    <x v="0"/>
    <n v="44"/>
    <s v="A1"/>
    <x v="0"/>
    <x v="0"/>
    <n v="201605"/>
    <x v="0"/>
    <x v="5"/>
    <x v="612"/>
  </r>
  <r>
    <x v="0"/>
    <x v="0"/>
    <x v="0"/>
    <s v="Louis"/>
    <s v="Ng"/>
    <x v="0"/>
    <n v="44"/>
    <s v="A1"/>
    <x v="0"/>
    <x v="1"/>
    <n v="201605"/>
    <x v="0"/>
    <x v="5"/>
    <x v="613"/>
  </r>
  <r>
    <x v="0"/>
    <x v="0"/>
    <x v="0"/>
    <s v="Louis"/>
    <s v="Ng"/>
    <x v="0"/>
    <n v="44"/>
    <s v="A1"/>
    <x v="0"/>
    <x v="2"/>
    <n v="201605"/>
    <x v="0"/>
    <x v="5"/>
    <x v="614"/>
  </r>
  <r>
    <x v="0"/>
    <x v="0"/>
    <x v="0"/>
    <s v="Louis"/>
    <s v="Ng"/>
    <x v="0"/>
    <n v="44"/>
    <s v="A1"/>
    <x v="0"/>
    <x v="3"/>
    <n v="201605"/>
    <x v="0"/>
    <x v="5"/>
    <x v="615"/>
  </r>
  <r>
    <x v="0"/>
    <x v="0"/>
    <x v="1"/>
    <s v="Winnie"/>
    <s v="Cheung"/>
    <x v="1"/>
    <n v="35"/>
    <s v="C3"/>
    <x v="1"/>
    <x v="0"/>
    <n v="201605"/>
    <x v="0"/>
    <x v="5"/>
    <x v="616"/>
  </r>
  <r>
    <x v="0"/>
    <x v="0"/>
    <x v="1"/>
    <s v="Winnie"/>
    <s v="Cheung"/>
    <x v="1"/>
    <n v="35"/>
    <s v="C3"/>
    <x v="1"/>
    <x v="1"/>
    <n v="201605"/>
    <x v="0"/>
    <x v="5"/>
    <x v="617"/>
  </r>
  <r>
    <x v="0"/>
    <x v="0"/>
    <x v="1"/>
    <s v="Winnie"/>
    <s v="Cheung"/>
    <x v="1"/>
    <n v="35"/>
    <s v="C3"/>
    <x v="1"/>
    <x v="2"/>
    <n v="201605"/>
    <x v="0"/>
    <x v="5"/>
    <x v="618"/>
  </r>
  <r>
    <x v="0"/>
    <x v="0"/>
    <x v="1"/>
    <s v="Winnie"/>
    <s v="Cheung"/>
    <x v="1"/>
    <n v="35"/>
    <s v="C3"/>
    <x v="1"/>
    <x v="3"/>
    <n v="201605"/>
    <x v="0"/>
    <x v="5"/>
    <x v="619"/>
  </r>
  <r>
    <x v="0"/>
    <x v="0"/>
    <x v="2"/>
    <s v="Edson"/>
    <s v="Lau"/>
    <x v="0"/>
    <n v="28"/>
    <s v="D5"/>
    <x v="2"/>
    <x v="0"/>
    <n v="201605"/>
    <x v="0"/>
    <x v="5"/>
    <x v="620"/>
  </r>
  <r>
    <x v="0"/>
    <x v="0"/>
    <x v="2"/>
    <s v="Edson"/>
    <s v="Lau"/>
    <x v="0"/>
    <n v="28"/>
    <s v="D5"/>
    <x v="2"/>
    <x v="1"/>
    <n v="201605"/>
    <x v="0"/>
    <x v="5"/>
    <x v="621"/>
  </r>
  <r>
    <x v="0"/>
    <x v="0"/>
    <x v="2"/>
    <s v="Edson"/>
    <s v="Lau"/>
    <x v="0"/>
    <n v="28"/>
    <s v="D5"/>
    <x v="2"/>
    <x v="2"/>
    <n v="201605"/>
    <x v="0"/>
    <x v="5"/>
    <x v="622"/>
  </r>
  <r>
    <x v="0"/>
    <x v="0"/>
    <x v="2"/>
    <s v="Edson"/>
    <s v="Lau"/>
    <x v="0"/>
    <n v="28"/>
    <s v="D5"/>
    <x v="2"/>
    <x v="3"/>
    <n v="201605"/>
    <x v="0"/>
    <x v="5"/>
    <x v="623"/>
  </r>
  <r>
    <x v="0"/>
    <x v="1"/>
    <x v="3"/>
    <s v="Toshiro"/>
    <s v="Takuji"/>
    <x v="0"/>
    <n v="36"/>
    <s v="B2"/>
    <x v="3"/>
    <x v="0"/>
    <n v="201605"/>
    <x v="0"/>
    <x v="5"/>
    <x v="624"/>
  </r>
  <r>
    <x v="0"/>
    <x v="1"/>
    <x v="3"/>
    <s v="Toshiro"/>
    <s v="Takuji"/>
    <x v="0"/>
    <n v="36"/>
    <s v="B2"/>
    <x v="3"/>
    <x v="1"/>
    <n v="201605"/>
    <x v="0"/>
    <x v="5"/>
    <x v="625"/>
  </r>
  <r>
    <x v="0"/>
    <x v="1"/>
    <x v="3"/>
    <s v="Toshiro"/>
    <s v="Takuji"/>
    <x v="0"/>
    <n v="36"/>
    <s v="B2"/>
    <x v="3"/>
    <x v="2"/>
    <n v="201605"/>
    <x v="0"/>
    <x v="5"/>
    <x v="626"/>
  </r>
  <r>
    <x v="0"/>
    <x v="1"/>
    <x v="3"/>
    <s v="Toshiro"/>
    <s v="Takuji"/>
    <x v="0"/>
    <n v="36"/>
    <s v="B2"/>
    <x v="3"/>
    <x v="3"/>
    <n v="201605"/>
    <x v="0"/>
    <x v="5"/>
    <x v="627"/>
  </r>
  <r>
    <x v="0"/>
    <x v="1"/>
    <x v="4"/>
    <s v="Yui"/>
    <s v="Matsuko"/>
    <x v="1"/>
    <n v="32"/>
    <s v="D4"/>
    <x v="4"/>
    <x v="0"/>
    <n v="201605"/>
    <x v="0"/>
    <x v="5"/>
    <x v="628"/>
  </r>
  <r>
    <x v="0"/>
    <x v="1"/>
    <x v="4"/>
    <s v="Yui"/>
    <s v="Matsuko"/>
    <x v="1"/>
    <n v="32"/>
    <s v="D4"/>
    <x v="4"/>
    <x v="1"/>
    <n v="201605"/>
    <x v="0"/>
    <x v="5"/>
    <x v="629"/>
  </r>
  <r>
    <x v="0"/>
    <x v="1"/>
    <x v="4"/>
    <s v="Yui"/>
    <s v="Matsuko"/>
    <x v="1"/>
    <n v="32"/>
    <s v="D4"/>
    <x v="4"/>
    <x v="2"/>
    <n v="201605"/>
    <x v="0"/>
    <x v="5"/>
    <x v="630"/>
  </r>
  <r>
    <x v="0"/>
    <x v="1"/>
    <x v="4"/>
    <s v="Yui"/>
    <s v="Matsuko"/>
    <x v="1"/>
    <n v="32"/>
    <s v="D4"/>
    <x v="4"/>
    <x v="3"/>
    <n v="201605"/>
    <x v="0"/>
    <x v="5"/>
    <x v="631"/>
  </r>
  <r>
    <x v="0"/>
    <x v="2"/>
    <x v="5"/>
    <s v="Andrew"/>
    <s v="Tan"/>
    <x v="0"/>
    <n v="45"/>
    <s v="A1"/>
    <x v="0"/>
    <x v="0"/>
    <n v="201605"/>
    <x v="0"/>
    <x v="5"/>
    <x v="632"/>
  </r>
  <r>
    <x v="0"/>
    <x v="2"/>
    <x v="5"/>
    <s v="Andrew"/>
    <s v="Tan"/>
    <x v="0"/>
    <n v="45"/>
    <s v="A1"/>
    <x v="0"/>
    <x v="1"/>
    <n v="201605"/>
    <x v="0"/>
    <x v="5"/>
    <x v="633"/>
  </r>
  <r>
    <x v="0"/>
    <x v="2"/>
    <x v="5"/>
    <s v="Andrew"/>
    <s v="Tan"/>
    <x v="0"/>
    <n v="45"/>
    <s v="A1"/>
    <x v="0"/>
    <x v="2"/>
    <n v="201605"/>
    <x v="0"/>
    <x v="5"/>
    <x v="634"/>
  </r>
  <r>
    <x v="0"/>
    <x v="2"/>
    <x v="5"/>
    <s v="Andrew"/>
    <s v="Tan"/>
    <x v="0"/>
    <n v="45"/>
    <s v="A1"/>
    <x v="0"/>
    <x v="3"/>
    <n v="201605"/>
    <x v="0"/>
    <x v="5"/>
    <x v="635"/>
  </r>
  <r>
    <x v="0"/>
    <x v="2"/>
    <x v="6"/>
    <s v="Jason"/>
    <s v="Wong"/>
    <x v="0"/>
    <n v="38"/>
    <s v="B2"/>
    <x v="3"/>
    <x v="0"/>
    <n v="201605"/>
    <x v="0"/>
    <x v="5"/>
    <x v="636"/>
  </r>
  <r>
    <x v="0"/>
    <x v="2"/>
    <x v="6"/>
    <s v="Jason"/>
    <s v="Wong"/>
    <x v="0"/>
    <n v="38"/>
    <s v="B2"/>
    <x v="3"/>
    <x v="1"/>
    <n v="201605"/>
    <x v="0"/>
    <x v="5"/>
    <x v="637"/>
  </r>
  <r>
    <x v="0"/>
    <x v="2"/>
    <x v="6"/>
    <s v="Jason"/>
    <s v="Wong"/>
    <x v="0"/>
    <n v="38"/>
    <s v="B2"/>
    <x v="3"/>
    <x v="2"/>
    <n v="201605"/>
    <x v="0"/>
    <x v="5"/>
    <x v="638"/>
  </r>
  <r>
    <x v="0"/>
    <x v="2"/>
    <x v="6"/>
    <s v="Jason"/>
    <s v="Wong"/>
    <x v="0"/>
    <n v="38"/>
    <s v="B2"/>
    <x v="3"/>
    <x v="3"/>
    <n v="201605"/>
    <x v="0"/>
    <x v="5"/>
    <x v="639"/>
  </r>
  <r>
    <x v="0"/>
    <x v="2"/>
    <x v="7"/>
    <s v="Michelle"/>
    <s v="Lim"/>
    <x v="1"/>
    <n v="29"/>
    <s v="D5"/>
    <x v="2"/>
    <x v="0"/>
    <n v="201605"/>
    <x v="0"/>
    <x v="5"/>
    <x v="640"/>
  </r>
  <r>
    <x v="0"/>
    <x v="2"/>
    <x v="7"/>
    <s v="Michelle"/>
    <s v="Lim"/>
    <x v="1"/>
    <n v="29"/>
    <s v="D5"/>
    <x v="2"/>
    <x v="1"/>
    <n v="201605"/>
    <x v="0"/>
    <x v="5"/>
    <x v="641"/>
  </r>
  <r>
    <x v="0"/>
    <x v="2"/>
    <x v="7"/>
    <s v="Michelle"/>
    <s v="Lim"/>
    <x v="1"/>
    <n v="29"/>
    <s v="D5"/>
    <x v="2"/>
    <x v="2"/>
    <n v="201605"/>
    <x v="0"/>
    <x v="5"/>
    <x v="642"/>
  </r>
  <r>
    <x v="0"/>
    <x v="2"/>
    <x v="7"/>
    <s v="Michelle"/>
    <s v="Lim"/>
    <x v="1"/>
    <n v="29"/>
    <s v="D5"/>
    <x v="2"/>
    <x v="3"/>
    <n v="201605"/>
    <x v="0"/>
    <x v="5"/>
    <x v="643"/>
  </r>
  <r>
    <x v="0"/>
    <x v="3"/>
    <x v="8"/>
    <s v="Dennis"/>
    <s v="Cheng"/>
    <x v="0"/>
    <n v="35"/>
    <s v="B2"/>
    <x v="3"/>
    <x v="0"/>
    <n v="201605"/>
    <x v="0"/>
    <x v="5"/>
    <x v="644"/>
  </r>
  <r>
    <x v="0"/>
    <x v="3"/>
    <x v="8"/>
    <s v="Dennis"/>
    <s v="Cheng"/>
    <x v="0"/>
    <n v="35"/>
    <s v="B2"/>
    <x v="3"/>
    <x v="1"/>
    <n v="201605"/>
    <x v="0"/>
    <x v="5"/>
    <x v="645"/>
  </r>
  <r>
    <x v="0"/>
    <x v="3"/>
    <x v="8"/>
    <s v="Dennis"/>
    <s v="Cheng"/>
    <x v="0"/>
    <n v="35"/>
    <s v="B2"/>
    <x v="3"/>
    <x v="2"/>
    <n v="201605"/>
    <x v="0"/>
    <x v="5"/>
    <x v="646"/>
  </r>
  <r>
    <x v="0"/>
    <x v="3"/>
    <x v="8"/>
    <s v="Dennis"/>
    <s v="Cheng"/>
    <x v="0"/>
    <n v="35"/>
    <s v="B2"/>
    <x v="3"/>
    <x v="3"/>
    <n v="201605"/>
    <x v="0"/>
    <x v="5"/>
    <x v="647"/>
  </r>
  <r>
    <x v="0"/>
    <x v="3"/>
    <x v="9"/>
    <s v="Aaron"/>
    <s v="Cheng"/>
    <x v="0"/>
    <n v="32"/>
    <s v="D4"/>
    <x v="4"/>
    <x v="0"/>
    <n v="201605"/>
    <x v="0"/>
    <x v="5"/>
    <x v="648"/>
  </r>
  <r>
    <x v="0"/>
    <x v="3"/>
    <x v="9"/>
    <s v="Aaron"/>
    <s v="Cheng"/>
    <x v="0"/>
    <n v="32"/>
    <s v="D4"/>
    <x v="4"/>
    <x v="1"/>
    <n v="201605"/>
    <x v="0"/>
    <x v="5"/>
    <x v="649"/>
  </r>
  <r>
    <x v="0"/>
    <x v="3"/>
    <x v="9"/>
    <s v="Aaron"/>
    <s v="Cheng"/>
    <x v="0"/>
    <n v="32"/>
    <s v="D4"/>
    <x v="4"/>
    <x v="2"/>
    <n v="201605"/>
    <x v="0"/>
    <x v="5"/>
    <x v="650"/>
  </r>
  <r>
    <x v="0"/>
    <x v="3"/>
    <x v="9"/>
    <s v="Aaron"/>
    <s v="Cheng"/>
    <x v="0"/>
    <n v="32"/>
    <s v="D4"/>
    <x v="4"/>
    <x v="3"/>
    <n v="201605"/>
    <x v="0"/>
    <x v="5"/>
    <x v="651"/>
  </r>
  <r>
    <x v="1"/>
    <x v="4"/>
    <x v="10"/>
    <s v="Jansen"/>
    <s v="Brown"/>
    <x v="0"/>
    <n v="46"/>
    <s v="A1"/>
    <x v="0"/>
    <x v="0"/>
    <n v="201605"/>
    <x v="0"/>
    <x v="5"/>
    <x v="652"/>
  </r>
  <r>
    <x v="1"/>
    <x v="4"/>
    <x v="10"/>
    <s v="Jansen"/>
    <s v="Brown"/>
    <x v="0"/>
    <n v="46"/>
    <s v="A1"/>
    <x v="0"/>
    <x v="1"/>
    <n v="201605"/>
    <x v="0"/>
    <x v="5"/>
    <x v="653"/>
  </r>
  <r>
    <x v="1"/>
    <x v="4"/>
    <x v="10"/>
    <s v="Jansen"/>
    <s v="Brown"/>
    <x v="0"/>
    <n v="46"/>
    <s v="A1"/>
    <x v="0"/>
    <x v="2"/>
    <n v="201605"/>
    <x v="0"/>
    <x v="5"/>
    <x v="654"/>
  </r>
  <r>
    <x v="1"/>
    <x v="4"/>
    <x v="10"/>
    <s v="Jansen"/>
    <s v="Brown"/>
    <x v="0"/>
    <n v="46"/>
    <s v="A1"/>
    <x v="0"/>
    <x v="3"/>
    <n v="201605"/>
    <x v="0"/>
    <x v="5"/>
    <x v="655"/>
  </r>
  <r>
    <x v="1"/>
    <x v="4"/>
    <x v="11"/>
    <s v="Claire"/>
    <s v="Pullman"/>
    <x v="1"/>
    <n v="38"/>
    <s v="B2"/>
    <x v="3"/>
    <x v="0"/>
    <n v="201605"/>
    <x v="0"/>
    <x v="5"/>
    <x v="656"/>
  </r>
  <r>
    <x v="1"/>
    <x v="4"/>
    <x v="11"/>
    <s v="Claire"/>
    <s v="Pullman"/>
    <x v="1"/>
    <n v="38"/>
    <s v="B2"/>
    <x v="3"/>
    <x v="1"/>
    <n v="201605"/>
    <x v="0"/>
    <x v="5"/>
    <x v="657"/>
  </r>
  <r>
    <x v="1"/>
    <x v="4"/>
    <x v="11"/>
    <s v="Claire"/>
    <s v="Pullman"/>
    <x v="1"/>
    <n v="38"/>
    <s v="B2"/>
    <x v="3"/>
    <x v="2"/>
    <n v="201605"/>
    <x v="0"/>
    <x v="5"/>
    <x v="658"/>
  </r>
  <r>
    <x v="1"/>
    <x v="4"/>
    <x v="11"/>
    <s v="Claire"/>
    <s v="Pullman"/>
    <x v="1"/>
    <n v="38"/>
    <s v="B2"/>
    <x v="3"/>
    <x v="3"/>
    <n v="201605"/>
    <x v="0"/>
    <x v="5"/>
    <x v="659"/>
  </r>
  <r>
    <x v="1"/>
    <x v="4"/>
    <x v="12"/>
    <s v="Simon"/>
    <s v="Walsh"/>
    <x v="0"/>
    <n v="25"/>
    <s v="D5"/>
    <x v="2"/>
    <x v="0"/>
    <n v="201605"/>
    <x v="0"/>
    <x v="5"/>
    <x v="660"/>
  </r>
  <r>
    <x v="1"/>
    <x v="4"/>
    <x v="12"/>
    <s v="Simon"/>
    <s v="Walsh"/>
    <x v="0"/>
    <n v="25"/>
    <s v="D5"/>
    <x v="2"/>
    <x v="1"/>
    <n v="201605"/>
    <x v="0"/>
    <x v="5"/>
    <x v="661"/>
  </r>
  <r>
    <x v="1"/>
    <x v="4"/>
    <x v="12"/>
    <s v="Simon"/>
    <s v="Walsh"/>
    <x v="0"/>
    <n v="25"/>
    <s v="D5"/>
    <x v="2"/>
    <x v="2"/>
    <n v="201605"/>
    <x v="0"/>
    <x v="5"/>
    <x v="662"/>
  </r>
  <r>
    <x v="1"/>
    <x v="4"/>
    <x v="12"/>
    <s v="Simon"/>
    <s v="Walsh"/>
    <x v="0"/>
    <n v="25"/>
    <s v="D5"/>
    <x v="2"/>
    <x v="3"/>
    <n v="201605"/>
    <x v="0"/>
    <x v="5"/>
    <x v="663"/>
  </r>
  <r>
    <x v="1"/>
    <x v="5"/>
    <x v="13"/>
    <s v="Trevor"/>
    <s v="Parr"/>
    <x v="0"/>
    <n v="32"/>
    <s v="D4"/>
    <x v="4"/>
    <x v="0"/>
    <n v="201605"/>
    <x v="0"/>
    <x v="5"/>
    <x v="664"/>
  </r>
  <r>
    <x v="1"/>
    <x v="5"/>
    <x v="13"/>
    <s v="Trevor"/>
    <s v="Parr"/>
    <x v="0"/>
    <n v="32"/>
    <s v="D4"/>
    <x v="4"/>
    <x v="1"/>
    <n v="201605"/>
    <x v="0"/>
    <x v="5"/>
    <x v="665"/>
  </r>
  <r>
    <x v="1"/>
    <x v="5"/>
    <x v="13"/>
    <s v="Trevor"/>
    <s v="Parr"/>
    <x v="0"/>
    <n v="32"/>
    <s v="D4"/>
    <x v="4"/>
    <x v="2"/>
    <n v="201605"/>
    <x v="0"/>
    <x v="5"/>
    <x v="666"/>
  </r>
  <r>
    <x v="1"/>
    <x v="5"/>
    <x v="13"/>
    <s v="Trevor"/>
    <s v="Parr"/>
    <x v="0"/>
    <n v="32"/>
    <s v="D4"/>
    <x v="4"/>
    <x v="3"/>
    <n v="201605"/>
    <x v="0"/>
    <x v="5"/>
    <x v="667"/>
  </r>
  <r>
    <x v="2"/>
    <x v="6"/>
    <x v="14"/>
    <s v="George"/>
    <s v="Campbell"/>
    <x v="0"/>
    <n v="32"/>
    <s v="D4"/>
    <x v="4"/>
    <x v="0"/>
    <n v="201605"/>
    <x v="0"/>
    <x v="5"/>
    <x v="668"/>
  </r>
  <r>
    <x v="2"/>
    <x v="6"/>
    <x v="14"/>
    <s v="George"/>
    <s v="Campbell"/>
    <x v="0"/>
    <n v="32"/>
    <s v="D4"/>
    <x v="4"/>
    <x v="1"/>
    <n v="201605"/>
    <x v="0"/>
    <x v="5"/>
    <x v="669"/>
  </r>
  <r>
    <x v="2"/>
    <x v="6"/>
    <x v="14"/>
    <s v="George"/>
    <s v="Campbell"/>
    <x v="0"/>
    <n v="32"/>
    <s v="D4"/>
    <x v="4"/>
    <x v="2"/>
    <n v="201605"/>
    <x v="0"/>
    <x v="5"/>
    <x v="670"/>
  </r>
  <r>
    <x v="2"/>
    <x v="6"/>
    <x v="14"/>
    <s v="George"/>
    <s v="Campbell"/>
    <x v="0"/>
    <n v="32"/>
    <s v="D4"/>
    <x v="4"/>
    <x v="3"/>
    <n v="201605"/>
    <x v="0"/>
    <x v="5"/>
    <x v="671"/>
  </r>
  <r>
    <x v="2"/>
    <x v="7"/>
    <x v="15"/>
    <s v="Emma"/>
    <s v="Jones"/>
    <x v="1"/>
    <n v="28"/>
    <s v="D5"/>
    <x v="2"/>
    <x v="0"/>
    <n v="201605"/>
    <x v="0"/>
    <x v="5"/>
    <x v="672"/>
  </r>
  <r>
    <x v="2"/>
    <x v="7"/>
    <x v="15"/>
    <s v="Emma"/>
    <s v="Jones"/>
    <x v="1"/>
    <n v="28"/>
    <s v="D5"/>
    <x v="2"/>
    <x v="1"/>
    <n v="201605"/>
    <x v="0"/>
    <x v="5"/>
    <x v="673"/>
  </r>
  <r>
    <x v="2"/>
    <x v="7"/>
    <x v="15"/>
    <s v="Emma"/>
    <s v="Jones"/>
    <x v="1"/>
    <n v="28"/>
    <s v="D5"/>
    <x v="2"/>
    <x v="2"/>
    <n v="201605"/>
    <x v="0"/>
    <x v="5"/>
    <x v="674"/>
  </r>
  <r>
    <x v="2"/>
    <x v="7"/>
    <x v="15"/>
    <s v="Emma"/>
    <s v="Jones"/>
    <x v="1"/>
    <n v="28"/>
    <s v="D5"/>
    <x v="2"/>
    <x v="3"/>
    <n v="201605"/>
    <x v="0"/>
    <x v="5"/>
    <x v="675"/>
  </r>
  <r>
    <x v="2"/>
    <x v="8"/>
    <x v="16"/>
    <s v="Bryan"/>
    <s v="Kingston"/>
    <x v="0"/>
    <n v="27"/>
    <s v="A1"/>
    <x v="0"/>
    <x v="0"/>
    <n v="201605"/>
    <x v="0"/>
    <x v="5"/>
    <x v="676"/>
  </r>
  <r>
    <x v="2"/>
    <x v="8"/>
    <x v="16"/>
    <s v="Bryan"/>
    <s v="Kingston"/>
    <x v="0"/>
    <n v="27"/>
    <s v="A1"/>
    <x v="0"/>
    <x v="1"/>
    <n v="201605"/>
    <x v="0"/>
    <x v="5"/>
    <x v="677"/>
  </r>
  <r>
    <x v="2"/>
    <x v="8"/>
    <x v="16"/>
    <s v="Bryan"/>
    <s v="Kingston"/>
    <x v="0"/>
    <n v="27"/>
    <s v="A1"/>
    <x v="0"/>
    <x v="2"/>
    <n v="201605"/>
    <x v="0"/>
    <x v="5"/>
    <x v="678"/>
  </r>
  <r>
    <x v="2"/>
    <x v="8"/>
    <x v="16"/>
    <s v="Bryan"/>
    <s v="Kingston"/>
    <x v="0"/>
    <n v="27"/>
    <s v="A1"/>
    <x v="0"/>
    <x v="3"/>
    <n v="201605"/>
    <x v="0"/>
    <x v="5"/>
    <x v="679"/>
  </r>
  <r>
    <x v="0"/>
    <x v="0"/>
    <x v="0"/>
    <s v="Louis"/>
    <s v="Ng"/>
    <x v="0"/>
    <n v="44"/>
    <s v="A1"/>
    <x v="0"/>
    <x v="0"/>
    <n v="201606"/>
    <x v="0"/>
    <x v="6"/>
    <x v="680"/>
  </r>
  <r>
    <x v="0"/>
    <x v="0"/>
    <x v="0"/>
    <s v="Louis"/>
    <s v="Ng"/>
    <x v="0"/>
    <n v="44"/>
    <s v="A1"/>
    <x v="0"/>
    <x v="1"/>
    <n v="201606"/>
    <x v="0"/>
    <x v="6"/>
    <x v="681"/>
  </r>
  <r>
    <x v="0"/>
    <x v="0"/>
    <x v="0"/>
    <s v="Louis"/>
    <s v="Ng"/>
    <x v="0"/>
    <n v="44"/>
    <s v="A1"/>
    <x v="0"/>
    <x v="2"/>
    <n v="201606"/>
    <x v="0"/>
    <x v="6"/>
    <x v="682"/>
  </r>
  <r>
    <x v="0"/>
    <x v="0"/>
    <x v="0"/>
    <s v="Louis"/>
    <s v="Ng"/>
    <x v="0"/>
    <n v="44"/>
    <s v="A1"/>
    <x v="0"/>
    <x v="3"/>
    <n v="201606"/>
    <x v="0"/>
    <x v="6"/>
    <x v="683"/>
  </r>
  <r>
    <x v="0"/>
    <x v="0"/>
    <x v="1"/>
    <s v="Winnie"/>
    <s v="Cheung"/>
    <x v="1"/>
    <n v="35"/>
    <s v="C3"/>
    <x v="1"/>
    <x v="0"/>
    <n v="201606"/>
    <x v="0"/>
    <x v="6"/>
    <x v="684"/>
  </r>
  <r>
    <x v="0"/>
    <x v="0"/>
    <x v="1"/>
    <s v="Winnie"/>
    <s v="Cheung"/>
    <x v="1"/>
    <n v="35"/>
    <s v="C3"/>
    <x v="1"/>
    <x v="1"/>
    <n v="201606"/>
    <x v="0"/>
    <x v="6"/>
    <x v="685"/>
  </r>
  <r>
    <x v="0"/>
    <x v="0"/>
    <x v="1"/>
    <s v="Winnie"/>
    <s v="Cheung"/>
    <x v="1"/>
    <n v="35"/>
    <s v="C3"/>
    <x v="1"/>
    <x v="2"/>
    <n v="201606"/>
    <x v="0"/>
    <x v="6"/>
    <x v="686"/>
  </r>
  <r>
    <x v="0"/>
    <x v="0"/>
    <x v="1"/>
    <s v="Winnie"/>
    <s v="Cheung"/>
    <x v="1"/>
    <n v="35"/>
    <s v="C3"/>
    <x v="1"/>
    <x v="3"/>
    <n v="201606"/>
    <x v="0"/>
    <x v="6"/>
    <x v="687"/>
  </r>
  <r>
    <x v="0"/>
    <x v="0"/>
    <x v="2"/>
    <s v="Edson"/>
    <s v="Lau"/>
    <x v="0"/>
    <n v="28"/>
    <s v="D5"/>
    <x v="2"/>
    <x v="0"/>
    <n v="201606"/>
    <x v="0"/>
    <x v="6"/>
    <x v="688"/>
  </r>
  <r>
    <x v="0"/>
    <x v="0"/>
    <x v="2"/>
    <s v="Edson"/>
    <s v="Lau"/>
    <x v="0"/>
    <n v="28"/>
    <s v="D5"/>
    <x v="2"/>
    <x v="1"/>
    <n v="201606"/>
    <x v="0"/>
    <x v="6"/>
    <x v="689"/>
  </r>
  <r>
    <x v="0"/>
    <x v="0"/>
    <x v="2"/>
    <s v="Edson"/>
    <s v="Lau"/>
    <x v="0"/>
    <n v="28"/>
    <s v="D5"/>
    <x v="2"/>
    <x v="2"/>
    <n v="201606"/>
    <x v="0"/>
    <x v="6"/>
    <x v="690"/>
  </r>
  <r>
    <x v="0"/>
    <x v="0"/>
    <x v="2"/>
    <s v="Edson"/>
    <s v="Lau"/>
    <x v="0"/>
    <n v="28"/>
    <s v="D5"/>
    <x v="2"/>
    <x v="3"/>
    <n v="201606"/>
    <x v="0"/>
    <x v="6"/>
    <x v="691"/>
  </r>
  <r>
    <x v="0"/>
    <x v="1"/>
    <x v="3"/>
    <s v="Toshiro"/>
    <s v="Takuji"/>
    <x v="0"/>
    <n v="36"/>
    <s v="B2"/>
    <x v="3"/>
    <x v="0"/>
    <n v="201606"/>
    <x v="0"/>
    <x v="6"/>
    <x v="692"/>
  </r>
  <r>
    <x v="0"/>
    <x v="1"/>
    <x v="3"/>
    <s v="Toshiro"/>
    <s v="Takuji"/>
    <x v="0"/>
    <n v="36"/>
    <s v="B2"/>
    <x v="3"/>
    <x v="1"/>
    <n v="201606"/>
    <x v="0"/>
    <x v="6"/>
    <x v="693"/>
  </r>
  <r>
    <x v="0"/>
    <x v="1"/>
    <x v="3"/>
    <s v="Toshiro"/>
    <s v="Takuji"/>
    <x v="0"/>
    <n v="36"/>
    <s v="B2"/>
    <x v="3"/>
    <x v="2"/>
    <n v="201606"/>
    <x v="0"/>
    <x v="6"/>
    <x v="694"/>
  </r>
  <r>
    <x v="0"/>
    <x v="1"/>
    <x v="3"/>
    <s v="Toshiro"/>
    <s v="Takuji"/>
    <x v="0"/>
    <n v="36"/>
    <s v="B2"/>
    <x v="3"/>
    <x v="3"/>
    <n v="201606"/>
    <x v="0"/>
    <x v="6"/>
    <x v="695"/>
  </r>
  <r>
    <x v="0"/>
    <x v="1"/>
    <x v="4"/>
    <s v="Yui"/>
    <s v="Matsuko"/>
    <x v="1"/>
    <n v="32"/>
    <s v="D4"/>
    <x v="4"/>
    <x v="0"/>
    <n v="201606"/>
    <x v="0"/>
    <x v="6"/>
    <x v="696"/>
  </r>
  <r>
    <x v="0"/>
    <x v="1"/>
    <x v="4"/>
    <s v="Yui"/>
    <s v="Matsuko"/>
    <x v="1"/>
    <n v="32"/>
    <s v="D4"/>
    <x v="4"/>
    <x v="1"/>
    <n v="201606"/>
    <x v="0"/>
    <x v="6"/>
    <x v="697"/>
  </r>
  <r>
    <x v="0"/>
    <x v="1"/>
    <x v="4"/>
    <s v="Yui"/>
    <s v="Matsuko"/>
    <x v="1"/>
    <n v="32"/>
    <s v="D4"/>
    <x v="4"/>
    <x v="2"/>
    <n v="201606"/>
    <x v="0"/>
    <x v="6"/>
    <x v="698"/>
  </r>
  <r>
    <x v="0"/>
    <x v="1"/>
    <x v="4"/>
    <s v="Yui"/>
    <s v="Matsuko"/>
    <x v="1"/>
    <n v="32"/>
    <s v="D4"/>
    <x v="4"/>
    <x v="3"/>
    <n v="201606"/>
    <x v="0"/>
    <x v="6"/>
    <x v="699"/>
  </r>
  <r>
    <x v="0"/>
    <x v="2"/>
    <x v="5"/>
    <s v="Andrew"/>
    <s v="Tan"/>
    <x v="0"/>
    <n v="45"/>
    <s v="A1"/>
    <x v="0"/>
    <x v="0"/>
    <n v="201606"/>
    <x v="0"/>
    <x v="6"/>
    <x v="700"/>
  </r>
  <r>
    <x v="0"/>
    <x v="2"/>
    <x v="5"/>
    <s v="Andrew"/>
    <s v="Tan"/>
    <x v="0"/>
    <n v="45"/>
    <s v="A1"/>
    <x v="0"/>
    <x v="1"/>
    <n v="201606"/>
    <x v="0"/>
    <x v="6"/>
    <x v="701"/>
  </r>
  <r>
    <x v="0"/>
    <x v="2"/>
    <x v="5"/>
    <s v="Andrew"/>
    <s v="Tan"/>
    <x v="0"/>
    <n v="45"/>
    <s v="A1"/>
    <x v="0"/>
    <x v="2"/>
    <n v="201606"/>
    <x v="0"/>
    <x v="6"/>
    <x v="702"/>
  </r>
  <r>
    <x v="0"/>
    <x v="2"/>
    <x v="5"/>
    <s v="Andrew"/>
    <s v="Tan"/>
    <x v="0"/>
    <n v="45"/>
    <s v="A1"/>
    <x v="0"/>
    <x v="3"/>
    <n v="201606"/>
    <x v="0"/>
    <x v="6"/>
    <x v="703"/>
  </r>
  <r>
    <x v="0"/>
    <x v="2"/>
    <x v="6"/>
    <s v="Jason"/>
    <s v="Wong"/>
    <x v="0"/>
    <n v="38"/>
    <s v="B2"/>
    <x v="3"/>
    <x v="0"/>
    <n v="201606"/>
    <x v="0"/>
    <x v="6"/>
    <x v="704"/>
  </r>
  <r>
    <x v="0"/>
    <x v="2"/>
    <x v="6"/>
    <s v="Jason"/>
    <s v="Wong"/>
    <x v="0"/>
    <n v="38"/>
    <s v="B2"/>
    <x v="3"/>
    <x v="1"/>
    <n v="201606"/>
    <x v="0"/>
    <x v="6"/>
    <x v="705"/>
  </r>
  <r>
    <x v="0"/>
    <x v="2"/>
    <x v="6"/>
    <s v="Jason"/>
    <s v="Wong"/>
    <x v="0"/>
    <n v="38"/>
    <s v="B2"/>
    <x v="3"/>
    <x v="2"/>
    <n v="201606"/>
    <x v="0"/>
    <x v="6"/>
    <x v="706"/>
  </r>
  <r>
    <x v="0"/>
    <x v="2"/>
    <x v="6"/>
    <s v="Jason"/>
    <s v="Wong"/>
    <x v="0"/>
    <n v="38"/>
    <s v="B2"/>
    <x v="3"/>
    <x v="3"/>
    <n v="201606"/>
    <x v="0"/>
    <x v="6"/>
    <x v="707"/>
  </r>
  <r>
    <x v="0"/>
    <x v="2"/>
    <x v="7"/>
    <s v="Michelle"/>
    <s v="Lim"/>
    <x v="1"/>
    <n v="29"/>
    <s v="D5"/>
    <x v="2"/>
    <x v="0"/>
    <n v="201606"/>
    <x v="0"/>
    <x v="6"/>
    <x v="708"/>
  </r>
  <r>
    <x v="0"/>
    <x v="2"/>
    <x v="7"/>
    <s v="Michelle"/>
    <s v="Lim"/>
    <x v="1"/>
    <n v="29"/>
    <s v="D5"/>
    <x v="2"/>
    <x v="1"/>
    <n v="201606"/>
    <x v="0"/>
    <x v="6"/>
    <x v="709"/>
  </r>
  <r>
    <x v="0"/>
    <x v="2"/>
    <x v="7"/>
    <s v="Michelle"/>
    <s v="Lim"/>
    <x v="1"/>
    <n v="29"/>
    <s v="D5"/>
    <x v="2"/>
    <x v="2"/>
    <n v="201606"/>
    <x v="0"/>
    <x v="6"/>
    <x v="710"/>
  </r>
  <r>
    <x v="0"/>
    <x v="2"/>
    <x v="7"/>
    <s v="Michelle"/>
    <s v="Lim"/>
    <x v="1"/>
    <n v="29"/>
    <s v="D5"/>
    <x v="2"/>
    <x v="3"/>
    <n v="201606"/>
    <x v="0"/>
    <x v="6"/>
    <x v="711"/>
  </r>
  <r>
    <x v="0"/>
    <x v="3"/>
    <x v="8"/>
    <s v="Dennis"/>
    <s v="Cheng"/>
    <x v="0"/>
    <n v="35"/>
    <s v="B2"/>
    <x v="3"/>
    <x v="0"/>
    <n v="201606"/>
    <x v="0"/>
    <x v="6"/>
    <x v="712"/>
  </r>
  <r>
    <x v="0"/>
    <x v="3"/>
    <x v="8"/>
    <s v="Dennis"/>
    <s v="Cheng"/>
    <x v="0"/>
    <n v="35"/>
    <s v="B2"/>
    <x v="3"/>
    <x v="1"/>
    <n v="201606"/>
    <x v="0"/>
    <x v="6"/>
    <x v="713"/>
  </r>
  <r>
    <x v="0"/>
    <x v="3"/>
    <x v="8"/>
    <s v="Dennis"/>
    <s v="Cheng"/>
    <x v="0"/>
    <n v="35"/>
    <s v="B2"/>
    <x v="3"/>
    <x v="2"/>
    <n v="201606"/>
    <x v="0"/>
    <x v="6"/>
    <x v="714"/>
  </r>
  <r>
    <x v="0"/>
    <x v="3"/>
    <x v="8"/>
    <s v="Dennis"/>
    <s v="Cheng"/>
    <x v="0"/>
    <n v="35"/>
    <s v="B2"/>
    <x v="3"/>
    <x v="3"/>
    <n v="201606"/>
    <x v="0"/>
    <x v="6"/>
    <x v="715"/>
  </r>
  <r>
    <x v="0"/>
    <x v="3"/>
    <x v="9"/>
    <s v="Aaron"/>
    <s v="Cheng"/>
    <x v="0"/>
    <n v="32"/>
    <s v="D4"/>
    <x v="4"/>
    <x v="0"/>
    <n v="201606"/>
    <x v="0"/>
    <x v="6"/>
    <x v="716"/>
  </r>
  <r>
    <x v="0"/>
    <x v="3"/>
    <x v="9"/>
    <s v="Aaron"/>
    <s v="Cheng"/>
    <x v="0"/>
    <n v="32"/>
    <s v="D4"/>
    <x v="4"/>
    <x v="1"/>
    <n v="201606"/>
    <x v="0"/>
    <x v="6"/>
    <x v="717"/>
  </r>
  <r>
    <x v="0"/>
    <x v="3"/>
    <x v="9"/>
    <s v="Aaron"/>
    <s v="Cheng"/>
    <x v="0"/>
    <n v="32"/>
    <s v="D4"/>
    <x v="4"/>
    <x v="2"/>
    <n v="201606"/>
    <x v="0"/>
    <x v="6"/>
    <x v="718"/>
  </r>
  <r>
    <x v="0"/>
    <x v="3"/>
    <x v="9"/>
    <s v="Aaron"/>
    <s v="Cheng"/>
    <x v="0"/>
    <n v="32"/>
    <s v="D4"/>
    <x v="4"/>
    <x v="3"/>
    <n v="201606"/>
    <x v="0"/>
    <x v="6"/>
    <x v="719"/>
  </r>
  <r>
    <x v="1"/>
    <x v="4"/>
    <x v="10"/>
    <s v="Jansen"/>
    <s v="Brown"/>
    <x v="0"/>
    <n v="46"/>
    <s v="A1"/>
    <x v="0"/>
    <x v="0"/>
    <n v="201606"/>
    <x v="0"/>
    <x v="6"/>
    <x v="720"/>
  </r>
  <r>
    <x v="1"/>
    <x v="4"/>
    <x v="10"/>
    <s v="Jansen"/>
    <s v="Brown"/>
    <x v="0"/>
    <n v="46"/>
    <s v="A1"/>
    <x v="0"/>
    <x v="1"/>
    <n v="201606"/>
    <x v="0"/>
    <x v="6"/>
    <x v="721"/>
  </r>
  <r>
    <x v="1"/>
    <x v="4"/>
    <x v="10"/>
    <s v="Jansen"/>
    <s v="Brown"/>
    <x v="0"/>
    <n v="46"/>
    <s v="A1"/>
    <x v="0"/>
    <x v="2"/>
    <n v="201606"/>
    <x v="0"/>
    <x v="6"/>
    <x v="722"/>
  </r>
  <r>
    <x v="1"/>
    <x v="4"/>
    <x v="10"/>
    <s v="Jansen"/>
    <s v="Brown"/>
    <x v="0"/>
    <n v="46"/>
    <s v="A1"/>
    <x v="0"/>
    <x v="3"/>
    <n v="201606"/>
    <x v="0"/>
    <x v="6"/>
    <x v="723"/>
  </r>
  <r>
    <x v="1"/>
    <x v="4"/>
    <x v="11"/>
    <s v="Claire"/>
    <s v="Pullman"/>
    <x v="1"/>
    <n v="38"/>
    <s v="B2"/>
    <x v="3"/>
    <x v="0"/>
    <n v="201606"/>
    <x v="0"/>
    <x v="6"/>
    <x v="724"/>
  </r>
  <r>
    <x v="1"/>
    <x v="4"/>
    <x v="11"/>
    <s v="Claire"/>
    <s v="Pullman"/>
    <x v="1"/>
    <n v="38"/>
    <s v="B2"/>
    <x v="3"/>
    <x v="1"/>
    <n v="201606"/>
    <x v="0"/>
    <x v="6"/>
    <x v="725"/>
  </r>
  <r>
    <x v="1"/>
    <x v="4"/>
    <x v="11"/>
    <s v="Claire"/>
    <s v="Pullman"/>
    <x v="1"/>
    <n v="38"/>
    <s v="B2"/>
    <x v="3"/>
    <x v="2"/>
    <n v="201606"/>
    <x v="0"/>
    <x v="6"/>
    <x v="726"/>
  </r>
  <r>
    <x v="1"/>
    <x v="4"/>
    <x v="11"/>
    <s v="Claire"/>
    <s v="Pullman"/>
    <x v="1"/>
    <n v="38"/>
    <s v="B2"/>
    <x v="3"/>
    <x v="3"/>
    <n v="201606"/>
    <x v="0"/>
    <x v="6"/>
    <x v="727"/>
  </r>
  <r>
    <x v="1"/>
    <x v="4"/>
    <x v="12"/>
    <s v="Simon"/>
    <s v="Walsh"/>
    <x v="0"/>
    <n v="25"/>
    <s v="D5"/>
    <x v="2"/>
    <x v="0"/>
    <n v="201606"/>
    <x v="0"/>
    <x v="6"/>
    <x v="728"/>
  </r>
  <r>
    <x v="1"/>
    <x v="4"/>
    <x v="12"/>
    <s v="Simon"/>
    <s v="Walsh"/>
    <x v="0"/>
    <n v="25"/>
    <s v="D5"/>
    <x v="2"/>
    <x v="1"/>
    <n v="201606"/>
    <x v="0"/>
    <x v="6"/>
    <x v="729"/>
  </r>
  <r>
    <x v="1"/>
    <x v="4"/>
    <x v="12"/>
    <s v="Simon"/>
    <s v="Walsh"/>
    <x v="0"/>
    <n v="25"/>
    <s v="D5"/>
    <x v="2"/>
    <x v="2"/>
    <n v="201606"/>
    <x v="0"/>
    <x v="6"/>
    <x v="730"/>
  </r>
  <r>
    <x v="1"/>
    <x v="4"/>
    <x v="12"/>
    <s v="Simon"/>
    <s v="Walsh"/>
    <x v="0"/>
    <n v="25"/>
    <s v="D5"/>
    <x v="2"/>
    <x v="3"/>
    <n v="201606"/>
    <x v="0"/>
    <x v="6"/>
    <x v="731"/>
  </r>
  <r>
    <x v="1"/>
    <x v="5"/>
    <x v="13"/>
    <s v="Trevor"/>
    <s v="Parr"/>
    <x v="0"/>
    <n v="32"/>
    <s v="D4"/>
    <x v="4"/>
    <x v="0"/>
    <n v="201606"/>
    <x v="0"/>
    <x v="6"/>
    <x v="732"/>
  </r>
  <r>
    <x v="1"/>
    <x v="5"/>
    <x v="13"/>
    <s v="Trevor"/>
    <s v="Parr"/>
    <x v="0"/>
    <n v="32"/>
    <s v="D4"/>
    <x v="4"/>
    <x v="1"/>
    <n v="201606"/>
    <x v="0"/>
    <x v="6"/>
    <x v="733"/>
  </r>
  <r>
    <x v="1"/>
    <x v="5"/>
    <x v="13"/>
    <s v="Trevor"/>
    <s v="Parr"/>
    <x v="0"/>
    <n v="32"/>
    <s v="D4"/>
    <x v="4"/>
    <x v="2"/>
    <n v="201606"/>
    <x v="0"/>
    <x v="6"/>
    <x v="734"/>
  </r>
  <r>
    <x v="1"/>
    <x v="5"/>
    <x v="13"/>
    <s v="Trevor"/>
    <s v="Parr"/>
    <x v="0"/>
    <n v="32"/>
    <s v="D4"/>
    <x v="4"/>
    <x v="3"/>
    <n v="201606"/>
    <x v="0"/>
    <x v="6"/>
    <x v="735"/>
  </r>
  <r>
    <x v="2"/>
    <x v="6"/>
    <x v="14"/>
    <s v="George"/>
    <s v="Campbell"/>
    <x v="0"/>
    <n v="32"/>
    <s v="D4"/>
    <x v="4"/>
    <x v="0"/>
    <n v="201606"/>
    <x v="0"/>
    <x v="6"/>
    <x v="736"/>
  </r>
  <r>
    <x v="2"/>
    <x v="6"/>
    <x v="14"/>
    <s v="George"/>
    <s v="Campbell"/>
    <x v="0"/>
    <n v="32"/>
    <s v="D4"/>
    <x v="4"/>
    <x v="1"/>
    <n v="201606"/>
    <x v="0"/>
    <x v="6"/>
    <x v="737"/>
  </r>
  <r>
    <x v="2"/>
    <x v="6"/>
    <x v="14"/>
    <s v="George"/>
    <s v="Campbell"/>
    <x v="0"/>
    <n v="32"/>
    <s v="D4"/>
    <x v="4"/>
    <x v="2"/>
    <n v="201606"/>
    <x v="0"/>
    <x v="6"/>
    <x v="738"/>
  </r>
  <r>
    <x v="2"/>
    <x v="6"/>
    <x v="14"/>
    <s v="George"/>
    <s v="Campbell"/>
    <x v="0"/>
    <n v="32"/>
    <s v="D4"/>
    <x v="4"/>
    <x v="3"/>
    <n v="201606"/>
    <x v="0"/>
    <x v="6"/>
    <x v="739"/>
  </r>
  <r>
    <x v="2"/>
    <x v="7"/>
    <x v="15"/>
    <s v="Emma"/>
    <s v="Jones"/>
    <x v="1"/>
    <n v="28"/>
    <s v="D5"/>
    <x v="2"/>
    <x v="0"/>
    <n v="201606"/>
    <x v="0"/>
    <x v="6"/>
    <x v="740"/>
  </r>
  <r>
    <x v="2"/>
    <x v="7"/>
    <x v="15"/>
    <s v="Emma"/>
    <s v="Jones"/>
    <x v="1"/>
    <n v="28"/>
    <s v="D5"/>
    <x v="2"/>
    <x v="1"/>
    <n v="201606"/>
    <x v="0"/>
    <x v="6"/>
    <x v="741"/>
  </r>
  <r>
    <x v="2"/>
    <x v="7"/>
    <x v="15"/>
    <s v="Emma"/>
    <s v="Jones"/>
    <x v="1"/>
    <n v="28"/>
    <s v="D5"/>
    <x v="2"/>
    <x v="2"/>
    <n v="201606"/>
    <x v="0"/>
    <x v="6"/>
    <x v="742"/>
  </r>
  <r>
    <x v="2"/>
    <x v="7"/>
    <x v="15"/>
    <s v="Emma"/>
    <s v="Jones"/>
    <x v="1"/>
    <n v="28"/>
    <s v="D5"/>
    <x v="2"/>
    <x v="3"/>
    <n v="201606"/>
    <x v="0"/>
    <x v="6"/>
    <x v="743"/>
  </r>
  <r>
    <x v="2"/>
    <x v="8"/>
    <x v="16"/>
    <s v="Bryan"/>
    <s v="Kingston"/>
    <x v="0"/>
    <n v="27"/>
    <s v="A1"/>
    <x v="0"/>
    <x v="0"/>
    <n v="201606"/>
    <x v="0"/>
    <x v="6"/>
    <x v="744"/>
  </r>
  <r>
    <x v="2"/>
    <x v="8"/>
    <x v="16"/>
    <s v="Bryan"/>
    <s v="Kingston"/>
    <x v="0"/>
    <n v="27"/>
    <s v="A1"/>
    <x v="0"/>
    <x v="1"/>
    <n v="201606"/>
    <x v="0"/>
    <x v="6"/>
    <x v="745"/>
  </r>
  <r>
    <x v="2"/>
    <x v="8"/>
    <x v="16"/>
    <s v="Bryan"/>
    <s v="Kingston"/>
    <x v="0"/>
    <n v="27"/>
    <s v="A1"/>
    <x v="0"/>
    <x v="2"/>
    <n v="201606"/>
    <x v="0"/>
    <x v="6"/>
    <x v="746"/>
  </r>
  <r>
    <x v="2"/>
    <x v="8"/>
    <x v="16"/>
    <s v="Bryan"/>
    <s v="Kingston"/>
    <x v="0"/>
    <n v="27"/>
    <s v="A1"/>
    <x v="0"/>
    <x v="3"/>
    <n v="201606"/>
    <x v="0"/>
    <x v="6"/>
    <x v="747"/>
  </r>
  <r>
    <x v="0"/>
    <x v="0"/>
    <x v="0"/>
    <s v="Louis"/>
    <s v="Ng"/>
    <x v="0"/>
    <n v="44"/>
    <s v="A1"/>
    <x v="0"/>
    <x v="0"/>
    <n v="201606"/>
    <x v="0"/>
    <x v="6"/>
    <x v="748"/>
  </r>
  <r>
    <x v="0"/>
    <x v="0"/>
    <x v="0"/>
    <s v="Louis"/>
    <s v="Ng"/>
    <x v="0"/>
    <n v="44"/>
    <s v="A1"/>
    <x v="0"/>
    <x v="1"/>
    <n v="201606"/>
    <x v="0"/>
    <x v="6"/>
    <x v="749"/>
  </r>
  <r>
    <x v="0"/>
    <x v="0"/>
    <x v="0"/>
    <s v="Louis"/>
    <s v="Ng"/>
    <x v="0"/>
    <n v="44"/>
    <s v="A1"/>
    <x v="0"/>
    <x v="2"/>
    <n v="201606"/>
    <x v="0"/>
    <x v="6"/>
    <x v="750"/>
  </r>
  <r>
    <x v="0"/>
    <x v="0"/>
    <x v="0"/>
    <s v="Louis"/>
    <s v="Ng"/>
    <x v="0"/>
    <n v="44"/>
    <s v="A1"/>
    <x v="0"/>
    <x v="3"/>
    <n v="201606"/>
    <x v="0"/>
    <x v="6"/>
    <x v="751"/>
  </r>
  <r>
    <x v="0"/>
    <x v="0"/>
    <x v="1"/>
    <s v="Winnie"/>
    <s v="Cheung"/>
    <x v="1"/>
    <n v="35"/>
    <s v="C3"/>
    <x v="1"/>
    <x v="0"/>
    <n v="201606"/>
    <x v="0"/>
    <x v="6"/>
    <x v="752"/>
  </r>
  <r>
    <x v="0"/>
    <x v="0"/>
    <x v="1"/>
    <s v="Winnie"/>
    <s v="Cheung"/>
    <x v="1"/>
    <n v="35"/>
    <s v="C3"/>
    <x v="1"/>
    <x v="1"/>
    <n v="201606"/>
    <x v="0"/>
    <x v="6"/>
    <x v="753"/>
  </r>
  <r>
    <x v="0"/>
    <x v="0"/>
    <x v="1"/>
    <s v="Winnie"/>
    <s v="Cheung"/>
    <x v="1"/>
    <n v="35"/>
    <s v="C3"/>
    <x v="1"/>
    <x v="2"/>
    <n v="201606"/>
    <x v="0"/>
    <x v="6"/>
    <x v="754"/>
  </r>
  <r>
    <x v="0"/>
    <x v="0"/>
    <x v="1"/>
    <s v="Winnie"/>
    <s v="Cheung"/>
    <x v="1"/>
    <n v="35"/>
    <s v="C3"/>
    <x v="1"/>
    <x v="3"/>
    <n v="201606"/>
    <x v="0"/>
    <x v="6"/>
    <x v="755"/>
  </r>
  <r>
    <x v="0"/>
    <x v="0"/>
    <x v="2"/>
    <s v="Edson"/>
    <s v="Lau"/>
    <x v="0"/>
    <n v="28"/>
    <s v="D5"/>
    <x v="2"/>
    <x v="0"/>
    <n v="201606"/>
    <x v="0"/>
    <x v="6"/>
    <x v="756"/>
  </r>
  <r>
    <x v="0"/>
    <x v="0"/>
    <x v="2"/>
    <s v="Edson"/>
    <s v="Lau"/>
    <x v="0"/>
    <n v="28"/>
    <s v="D5"/>
    <x v="2"/>
    <x v="1"/>
    <n v="201606"/>
    <x v="0"/>
    <x v="6"/>
    <x v="757"/>
  </r>
  <r>
    <x v="0"/>
    <x v="0"/>
    <x v="2"/>
    <s v="Edson"/>
    <s v="Lau"/>
    <x v="0"/>
    <n v="28"/>
    <s v="D5"/>
    <x v="2"/>
    <x v="2"/>
    <n v="201606"/>
    <x v="0"/>
    <x v="6"/>
    <x v="758"/>
  </r>
  <r>
    <x v="0"/>
    <x v="0"/>
    <x v="2"/>
    <s v="Edson"/>
    <s v="Lau"/>
    <x v="0"/>
    <n v="28"/>
    <s v="D5"/>
    <x v="2"/>
    <x v="3"/>
    <n v="201606"/>
    <x v="0"/>
    <x v="6"/>
    <x v="759"/>
  </r>
  <r>
    <x v="0"/>
    <x v="1"/>
    <x v="3"/>
    <s v="Toshiro"/>
    <s v="Takuji"/>
    <x v="0"/>
    <n v="36"/>
    <s v="B2"/>
    <x v="3"/>
    <x v="0"/>
    <n v="201606"/>
    <x v="0"/>
    <x v="6"/>
    <x v="760"/>
  </r>
  <r>
    <x v="0"/>
    <x v="1"/>
    <x v="3"/>
    <s v="Toshiro"/>
    <s v="Takuji"/>
    <x v="0"/>
    <n v="36"/>
    <s v="B2"/>
    <x v="3"/>
    <x v="1"/>
    <n v="201606"/>
    <x v="0"/>
    <x v="6"/>
    <x v="761"/>
  </r>
  <r>
    <x v="0"/>
    <x v="1"/>
    <x v="3"/>
    <s v="Toshiro"/>
    <s v="Takuji"/>
    <x v="0"/>
    <n v="36"/>
    <s v="B2"/>
    <x v="3"/>
    <x v="2"/>
    <n v="201606"/>
    <x v="0"/>
    <x v="6"/>
    <x v="762"/>
  </r>
  <r>
    <x v="0"/>
    <x v="1"/>
    <x v="3"/>
    <s v="Toshiro"/>
    <s v="Takuji"/>
    <x v="0"/>
    <n v="36"/>
    <s v="B2"/>
    <x v="3"/>
    <x v="3"/>
    <n v="201606"/>
    <x v="0"/>
    <x v="6"/>
    <x v="763"/>
  </r>
  <r>
    <x v="0"/>
    <x v="1"/>
    <x v="4"/>
    <s v="Yui"/>
    <s v="Matsuko"/>
    <x v="1"/>
    <n v="32"/>
    <s v="D4"/>
    <x v="4"/>
    <x v="0"/>
    <n v="201606"/>
    <x v="0"/>
    <x v="6"/>
    <x v="764"/>
  </r>
  <r>
    <x v="0"/>
    <x v="1"/>
    <x v="4"/>
    <s v="Yui"/>
    <s v="Matsuko"/>
    <x v="1"/>
    <n v="32"/>
    <s v="D4"/>
    <x v="4"/>
    <x v="1"/>
    <n v="201606"/>
    <x v="0"/>
    <x v="6"/>
    <x v="765"/>
  </r>
  <r>
    <x v="0"/>
    <x v="1"/>
    <x v="4"/>
    <s v="Yui"/>
    <s v="Matsuko"/>
    <x v="1"/>
    <n v="32"/>
    <s v="D4"/>
    <x v="4"/>
    <x v="2"/>
    <n v="201606"/>
    <x v="0"/>
    <x v="6"/>
    <x v="766"/>
  </r>
  <r>
    <x v="0"/>
    <x v="1"/>
    <x v="4"/>
    <s v="Yui"/>
    <s v="Matsuko"/>
    <x v="1"/>
    <n v="32"/>
    <s v="D4"/>
    <x v="4"/>
    <x v="3"/>
    <n v="201606"/>
    <x v="0"/>
    <x v="6"/>
    <x v="767"/>
  </r>
  <r>
    <x v="0"/>
    <x v="2"/>
    <x v="5"/>
    <s v="Andrew"/>
    <s v="Tan"/>
    <x v="0"/>
    <n v="45"/>
    <s v="A1"/>
    <x v="0"/>
    <x v="0"/>
    <n v="201606"/>
    <x v="0"/>
    <x v="6"/>
    <x v="768"/>
  </r>
  <r>
    <x v="0"/>
    <x v="2"/>
    <x v="5"/>
    <s v="Andrew"/>
    <s v="Tan"/>
    <x v="0"/>
    <n v="45"/>
    <s v="A1"/>
    <x v="0"/>
    <x v="1"/>
    <n v="201606"/>
    <x v="0"/>
    <x v="6"/>
    <x v="769"/>
  </r>
  <r>
    <x v="0"/>
    <x v="2"/>
    <x v="5"/>
    <s v="Andrew"/>
    <s v="Tan"/>
    <x v="0"/>
    <n v="45"/>
    <s v="A1"/>
    <x v="0"/>
    <x v="2"/>
    <n v="201606"/>
    <x v="0"/>
    <x v="6"/>
    <x v="770"/>
  </r>
  <r>
    <x v="0"/>
    <x v="2"/>
    <x v="5"/>
    <s v="Andrew"/>
    <s v="Tan"/>
    <x v="0"/>
    <n v="45"/>
    <s v="A1"/>
    <x v="0"/>
    <x v="3"/>
    <n v="201606"/>
    <x v="0"/>
    <x v="6"/>
    <x v="771"/>
  </r>
  <r>
    <x v="0"/>
    <x v="2"/>
    <x v="6"/>
    <s v="Jason"/>
    <s v="Wong"/>
    <x v="0"/>
    <n v="38"/>
    <s v="B2"/>
    <x v="3"/>
    <x v="0"/>
    <n v="201606"/>
    <x v="0"/>
    <x v="6"/>
    <x v="772"/>
  </r>
  <r>
    <x v="0"/>
    <x v="2"/>
    <x v="6"/>
    <s v="Jason"/>
    <s v="Wong"/>
    <x v="0"/>
    <n v="38"/>
    <s v="B2"/>
    <x v="3"/>
    <x v="1"/>
    <n v="201606"/>
    <x v="0"/>
    <x v="6"/>
    <x v="773"/>
  </r>
  <r>
    <x v="0"/>
    <x v="2"/>
    <x v="6"/>
    <s v="Jason"/>
    <s v="Wong"/>
    <x v="0"/>
    <n v="38"/>
    <s v="B2"/>
    <x v="3"/>
    <x v="2"/>
    <n v="201606"/>
    <x v="0"/>
    <x v="6"/>
    <x v="774"/>
  </r>
  <r>
    <x v="0"/>
    <x v="2"/>
    <x v="6"/>
    <s v="Jason"/>
    <s v="Wong"/>
    <x v="0"/>
    <n v="38"/>
    <s v="B2"/>
    <x v="3"/>
    <x v="3"/>
    <n v="201606"/>
    <x v="0"/>
    <x v="6"/>
    <x v="775"/>
  </r>
  <r>
    <x v="0"/>
    <x v="2"/>
    <x v="7"/>
    <s v="Michelle"/>
    <s v="Lim"/>
    <x v="1"/>
    <n v="29"/>
    <s v="D5"/>
    <x v="2"/>
    <x v="0"/>
    <n v="201606"/>
    <x v="0"/>
    <x v="6"/>
    <x v="776"/>
  </r>
  <r>
    <x v="0"/>
    <x v="2"/>
    <x v="7"/>
    <s v="Michelle"/>
    <s v="Lim"/>
    <x v="1"/>
    <n v="29"/>
    <s v="D5"/>
    <x v="2"/>
    <x v="1"/>
    <n v="201606"/>
    <x v="0"/>
    <x v="6"/>
    <x v="777"/>
  </r>
  <r>
    <x v="0"/>
    <x v="2"/>
    <x v="7"/>
    <s v="Michelle"/>
    <s v="Lim"/>
    <x v="1"/>
    <n v="29"/>
    <s v="D5"/>
    <x v="2"/>
    <x v="2"/>
    <n v="201606"/>
    <x v="0"/>
    <x v="6"/>
    <x v="778"/>
  </r>
  <r>
    <x v="0"/>
    <x v="2"/>
    <x v="7"/>
    <s v="Michelle"/>
    <s v="Lim"/>
    <x v="1"/>
    <n v="29"/>
    <s v="D5"/>
    <x v="2"/>
    <x v="3"/>
    <n v="201606"/>
    <x v="0"/>
    <x v="6"/>
    <x v="779"/>
  </r>
  <r>
    <x v="0"/>
    <x v="3"/>
    <x v="8"/>
    <s v="Dennis"/>
    <s v="Cheng"/>
    <x v="0"/>
    <n v="35"/>
    <s v="B2"/>
    <x v="3"/>
    <x v="0"/>
    <n v="201606"/>
    <x v="0"/>
    <x v="6"/>
    <x v="780"/>
  </r>
  <r>
    <x v="0"/>
    <x v="3"/>
    <x v="8"/>
    <s v="Dennis"/>
    <s v="Cheng"/>
    <x v="0"/>
    <n v="35"/>
    <s v="B2"/>
    <x v="3"/>
    <x v="1"/>
    <n v="201606"/>
    <x v="0"/>
    <x v="6"/>
    <x v="781"/>
  </r>
  <r>
    <x v="0"/>
    <x v="3"/>
    <x v="8"/>
    <s v="Dennis"/>
    <s v="Cheng"/>
    <x v="0"/>
    <n v="35"/>
    <s v="B2"/>
    <x v="3"/>
    <x v="2"/>
    <n v="201606"/>
    <x v="0"/>
    <x v="6"/>
    <x v="782"/>
  </r>
  <r>
    <x v="0"/>
    <x v="3"/>
    <x v="8"/>
    <s v="Dennis"/>
    <s v="Cheng"/>
    <x v="0"/>
    <n v="35"/>
    <s v="B2"/>
    <x v="3"/>
    <x v="3"/>
    <n v="201606"/>
    <x v="0"/>
    <x v="6"/>
    <x v="783"/>
  </r>
  <r>
    <x v="0"/>
    <x v="3"/>
    <x v="9"/>
    <s v="Aaron"/>
    <s v="Cheng"/>
    <x v="0"/>
    <n v="32"/>
    <s v="D4"/>
    <x v="4"/>
    <x v="0"/>
    <n v="201606"/>
    <x v="0"/>
    <x v="6"/>
    <x v="784"/>
  </r>
  <r>
    <x v="0"/>
    <x v="3"/>
    <x v="9"/>
    <s v="Aaron"/>
    <s v="Cheng"/>
    <x v="0"/>
    <n v="32"/>
    <s v="D4"/>
    <x v="4"/>
    <x v="1"/>
    <n v="201606"/>
    <x v="0"/>
    <x v="6"/>
    <x v="785"/>
  </r>
  <r>
    <x v="0"/>
    <x v="3"/>
    <x v="9"/>
    <s v="Aaron"/>
    <s v="Cheng"/>
    <x v="0"/>
    <n v="32"/>
    <s v="D4"/>
    <x v="4"/>
    <x v="2"/>
    <n v="201606"/>
    <x v="0"/>
    <x v="6"/>
    <x v="786"/>
  </r>
  <r>
    <x v="0"/>
    <x v="3"/>
    <x v="9"/>
    <s v="Aaron"/>
    <s v="Cheng"/>
    <x v="0"/>
    <n v="32"/>
    <s v="D4"/>
    <x v="4"/>
    <x v="3"/>
    <n v="201606"/>
    <x v="0"/>
    <x v="6"/>
    <x v="787"/>
  </r>
  <r>
    <x v="1"/>
    <x v="4"/>
    <x v="10"/>
    <s v="Jansen"/>
    <s v="Brown"/>
    <x v="0"/>
    <n v="46"/>
    <s v="A1"/>
    <x v="0"/>
    <x v="0"/>
    <n v="201606"/>
    <x v="0"/>
    <x v="6"/>
    <x v="788"/>
  </r>
  <r>
    <x v="1"/>
    <x v="4"/>
    <x v="10"/>
    <s v="Jansen"/>
    <s v="Brown"/>
    <x v="0"/>
    <n v="46"/>
    <s v="A1"/>
    <x v="0"/>
    <x v="1"/>
    <n v="201606"/>
    <x v="0"/>
    <x v="6"/>
    <x v="789"/>
  </r>
  <r>
    <x v="1"/>
    <x v="4"/>
    <x v="10"/>
    <s v="Jansen"/>
    <s v="Brown"/>
    <x v="0"/>
    <n v="46"/>
    <s v="A1"/>
    <x v="0"/>
    <x v="2"/>
    <n v="201606"/>
    <x v="0"/>
    <x v="6"/>
    <x v="790"/>
  </r>
  <r>
    <x v="1"/>
    <x v="4"/>
    <x v="10"/>
    <s v="Jansen"/>
    <s v="Brown"/>
    <x v="0"/>
    <n v="46"/>
    <s v="A1"/>
    <x v="0"/>
    <x v="3"/>
    <n v="201606"/>
    <x v="0"/>
    <x v="6"/>
    <x v="791"/>
  </r>
  <r>
    <x v="1"/>
    <x v="4"/>
    <x v="11"/>
    <s v="Claire"/>
    <s v="Pullman"/>
    <x v="1"/>
    <n v="38"/>
    <s v="B2"/>
    <x v="3"/>
    <x v="0"/>
    <n v="201606"/>
    <x v="0"/>
    <x v="6"/>
    <x v="792"/>
  </r>
  <r>
    <x v="1"/>
    <x v="4"/>
    <x v="11"/>
    <s v="Claire"/>
    <s v="Pullman"/>
    <x v="1"/>
    <n v="38"/>
    <s v="B2"/>
    <x v="3"/>
    <x v="1"/>
    <n v="201606"/>
    <x v="0"/>
    <x v="6"/>
    <x v="793"/>
  </r>
  <r>
    <x v="1"/>
    <x v="4"/>
    <x v="11"/>
    <s v="Claire"/>
    <s v="Pullman"/>
    <x v="1"/>
    <n v="38"/>
    <s v="B2"/>
    <x v="3"/>
    <x v="2"/>
    <n v="201606"/>
    <x v="0"/>
    <x v="6"/>
    <x v="794"/>
  </r>
  <r>
    <x v="1"/>
    <x v="4"/>
    <x v="11"/>
    <s v="Claire"/>
    <s v="Pullman"/>
    <x v="1"/>
    <n v="38"/>
    <s v="B2"/>
    <x v="3"/>
    <x v="3"/>
    <n v="201606"/>
    <x v="0"/>
    <x v="6"/>
    <x v="795"/>
  </r>
  <r>
    <x v="1"/>
    <x v="4"/>
    <x v="12"/>
    <s v="Simon"/>
    <s v="Walsh"/>
    <x v="0"/>
    <n v="25"/>
    <s v="D5"/>
    <x v="2"/>
    <x v="0"/>
    <n v="201606"/>
    <x v="0"/>
    <x v="6"/>
    <x v="796"/>
  </r>
  <r>
    <x v="1"/>
    <x v="4"/>
    <x v="12"/>
    <s v="Simon"/>
    <s v="Walsh"/>
    <x v="0"/>
    <n v="25"/>
    <s v="D5"/>
    <x v="2"/>
    <x v="1"/>
    <n v="201606"/>
    <x v="0"/>
    <x v="6"/>
    <x v="797"/>
  </r>
  <r>
    <x v="1"/>
    <x v="4"/>
    <x v="12"/>
    <s v="Simon"/>
    <s v="Walsh"/>
    <x v="0"/>
    <n v="25"/>
    <s v="D5"/>
    <x v="2"/>
    <x v="2"/>
    <n v="201606"/>
    <x v="0"/>
    <x v="6"/>
    <x v="798"/>
  </r>
  <r>
    <x v="1"/>
    <x v="4"/>
    <x v="12"/>
    <s v="Simon"/>
    <s v="Walsh"/>
    <x v="0"/>
    <n v="25"/>
    <s v="D5"/>
    <x v="2"/>
    <x v="3"/>
    <n v="201606"/>
    <x v="0"/>
    <x v="6"/>
    <x v="799"/>
  </r>
  <r>
    <x v="1"/>
    <x v="5"/>
    <x v="13"/>
    <s v="Trevor"/>
    <s v="Parr"/>
    <x v="0"/>
    <n v="32"/>
    <s v="D4"/>
    <x v="4"/>
    <x v="0"/>
    <n v="201606"/>
    <x v="0"/>
    <x v="6"/>
    <x v="800"/>
  </r>
  <r>
    <x v="1"/>
    <x v="5"/>
    <x v="13"/>
    <s v="Trevor"/>
    <s v="Parr"/>
    <x v="0"/>
    <n v="32"/>
    <s v="D4"/>
    <x v="4"/>
    <x v="1"/>
    <n v="201606"/>
    <x v="0"/>
    <x v="6"/>
    <x v="801"/>
  </r>
  <r>
    <x v="1"/>
    <x v="5"/>
    <x v="13"/>
    <s v="Trevor"/>
    <s v="Parr"/>
    <x v="0"/>
    <n v="32"/>
    <s v="D4"/>
    <x v="4"/>
    <x v="2"/>
    <n v="201606"/>
    <x v="0"/>
    <x v="6"/>
    <x v="802"/>
  </r>
  <r>
    <x v="1"/>
    <x v="5"/>
    <x v="13"/>
    <s v="Trevor"/>
    <s v="Parr"/>
    <x v="0"/>
    <n v="32"/>
    <s v="D4"/>
    <x v="4"/>
    <x v="3"/>
    <n v="201606"/>
    <x v="0"/>
    <x v="6"/>
    <x v="803"/>
  </r>
  <r>
    <x v="2"/>
    <x v="6"/>
    <x v="14"/>
    <s v="George"/>
    <s v="Campbell"/>
    <x v="0"/>
    <n v="32"/>
    <s v="D4"/>
    <x v="4"/>
    <x v="0"/>
    <n v="201606"/>
    <x v="0"/>
    <x v="6"/>
    <x v="804"/>
  </r>
  <r>
    <x v="2"/>
    <x v="6"/>
    <x v="14"/>
    <s v="George"/>
    <s v="Campbell"/>
    <x v="0"/>
    <n v="32"/>
    <s v="D4"/>
    <x v="4"/>
    <x v="1"/>
    <n v="201606"/>
    <x v="0"/>
    <x v="6"/>
    <x v="805"/>
  </r>
  <r>
    <x v="2"/>
    <x v="6"/>
    <x v="14"/>
    <s v="George"/>
    <s v="Campbell"/>
    <x v="0"/>
    <n v="32"/>
    <s v="D4"/>
    <x v="4"/>
    <x v="2"/>
    <n v="201606"/>
    <x v="0"/>
    <x v="6"/>
    <x v="806"/>
  </r>
  <r>
    <x v="2"/>
    <x v="6"/>
    <x v="14"/>
    <s v="George"/>
    <s v="Campbell"/>
    <x v="0"/>
    <n v="32"/>
    <s v="D4"/>
    <x v="4"/>
    <x v="3"/>
    <n v="201606"/>
    <x v="0"/>
    <x v="6"/>
    <x v="807"/>
  </r>
  <r>
    <x v="2"/>
    <x v="7"/>
    <x v="15"/>
    <s v="Emma"/>
    <s v="Jones"/>
    <x v="1"/>
    <n v="28"/>
    <s v="D5"/>
    <x v="2"/>
    <x v="0"/>
    <n v="201606"/>
    <x v="0"/>
    <x v="6"/>
    <x v="808"/>
  </r>
  <r>
    <x v="2"/>
    <x v="7"/>
    <x v="15"/>
    <s v="Emma"/>
    <s v="Jones"/>
    <x v="1"/>
    <n v="28"/>
    <s v="D5"/>
    <x v="2"/>
    <x v="1"/>
    <n v="201606"/>
    <x v="0"/>
    <x v="6"/>
    <x v="809"/>
  </r>
  <r>
    <x v="2"/>
    <x v="7"/>
    <x v="15"/>
    <s v="Emma"/>
    <s v="Jones"/>
    <x v="1"/>
    <n v="28"/>
    <s v="D5"/>
    <x v="2"/>
    <x v="2"/>
    <n v="201606"/>
    <x v="0"/>
    <x v="6"/>
    <x v="810"/>
  </r>
  <r>
    <x v="2"/>
    <x v="7"/>
    <x v="15"/>
    <s v="Emma"/>
    <s v="Jones"/>
    <x v="1"/>
    <n v="28"/>
    <s v="D5"/>
    <x v="2"/>
    <x v="3"/>
    <n v="201606"/>
    <x v="0"/>
    <x v="6"/>
    <x v="811"/>
  </r>
  <r>
    <x v="2"/>
    <x v="8"/>
    <x v="16"/>
    <s v="Bryan"/>
    <s v="Kingston"/>
    <x v="0"/>
    <n v="27"/>
    <s v="A1"/>
    <x v="0"/>
    <x v="0"/>
    <n v="201606"/>
    <x v="0"/>
    <x v="6"/>
    <x v="812"/>
  </r>
  <r>
    <x v="2"/>
    <x v="8"/>
    <x v="16"/>
    <s v="Bryan"/>
    <s v="Kingston"/>
    <x v="0"/>
    <n v="27"/>
    <s v="A1"/>
    <x v="0"/>
    <x v="1"/>
    <n v="201606"/>
    <x v="0"/>
    <x v="6"/>
    <x v="813"/>
  </r>
  <r>
    <x v="2"/>
    <x v="8"/>
    <x v="16"/>
    <s v="Bryan"/>
    <s v="Kingston"/>
    <x v="0"/>
    <n v="27"/>
    <s v="A1"/>
    <x v="0"/>
    <x v="2"/>
    <n v="201606"/>
    <x v="0"/>
    <x v="6"/>
    <x v="814"/>
  </r>
  <r>
    <x v="2"/>
    <x v="8"/>
    <x v="16"/>
    <s v="Bryan"/>
    <s v="Kingston"/>
    <x v="0"/>
    <n v="27"/>
    <s v="A1"/>
    <x v="0"/>
    <x v="3"/>
    <n v="201606"/>
    <x v="0"/>
    <x v="6"/>
    <x v="815"/>
  </r>
  <r>
    <x v="0"/>
    <x v="0"/>
    <x v="0"/>
    <s v="Louis"/>
    <s v="Ng"/>
    <x v="0"/>
    <n v="44"/>
    <s v="A1"/>
    <x v="0"/>
    <x v="0"/>
    <n v="201607"/>
    <x v="0"/>
    <x v="7"/>
    <x v="816"/>
  </r>
  <r>
    <x v="0"/>
    <x v="0"/>
    <x v="0"/>
    <s v="Louis"/>
    <s v="Ng"/>
    <x v="0"/>
    <n v="44"/>
    <s v="A1"/>
    <x v="0"/>
    <x v="1"/>
    <n v="201607"/>
    <x v="0"/>
    <x v="7"/>
    <x v="817"/>
  </r>
  <r>
    <x v="0"/>
    <x v="0"/>
    <x v="0"/>
    <s v="Louis"/>
    <s v="Ng"/>
    <x v="0"/>
    <n v="44"/>
    <s v="A1"/>
    <x v="0"/>
    <x v="2"/>
    <n v="201607"/>
    <x v="0"/>
    <x v="7"/>
    <x v="818"/>
  </r>
  <r>
    <x v="0"/>
    <x v="0"/>
    <x v="0"/>
    <s v="Louis"/>
    <s v="Ng"/>
    <x v="0"/>
    <n v="44"/>
    <s v="A1"/>
    <x v="0"/>
    <x v="3"/>
    <n v="201607"/>
    <x v="0"/>
    <x v="7"/>
    <x v="819"/>
  </r>
  <r>
    <x v="0"/>
    <x v="0"/>
    <x v="1"/>
    <s v="Winnie"/>
    <s v="Cheung"/>
    <x v="1"/>
    <n v="35"/>
    <s v="C3"/>
    <x v="1"/>
    <x v="0"/>
    <n v="201607"/>
    <x v="0"/>
    <x v="7"/>
    <x v="820"/>
  </r>
  <r>
    <x v="0"/>
    <x v="0"/>
    <x v="1"/>
    <s v="Winnie"/>
    <s v="Cheung"/>
    <x v="1"/>
    <n v="35"/>
    <s v="C3"/>
    <x v="1"/>
    <x v="1"/>
    <n v="201607"/>
    <x v="0"/>
    <x v="7"/>
    <x v="821"/>
  </r>
  <r>
    <x v="0"/>
    <x v="0"/>
    <x v="1"/>
    <s v="Winnie"/>
    <s v="Cheung"/>
    <x v="1"/>
    <n v="35"/>
    <s v="C3"/>
    <x v="1"/>
    <x v="2"/>
    <n v="201607"/>
    <x v="0"/>
    <x v="7"/>
    <x v="822"/>
  </r>
  <r>
    <x v="0"/>
    <x v="0"/>
    <x v="1"/>
    <s v="Winnie"/>
    <s v="Cheung"/>
    <x v="1"/>
    <n v="35"/>
    <s v="C3"/>
    <x v="1"/>
    <x v="3"/>
    <n v="201607"/>
    <x v="0"/>
    <x v="7"/>
    <x v="823"/>
  </r>
  <r>
    <x v="0"/>
    <x v="0"/>
    <x v="2"/>
    <s v="Edson"/>
    <s v="Lau"/>
    <x v="0"/>
    <n v="28"/>
    <s v="D5"/>
    <x v="2"/>
    <x v="0"/>
    <n v="201607"/>
    <x v="0"/>
    <x v="7"/>
    <x v="824"/>
  </r>
  <r>
    <x v="0"/>
    <x v="0"/>
    <x v="2"/>
    <s v="Edson"/>
    <s v="Lau"/>
    <x v="0"/>
    <n v="28"/>
    <s v="D5"/>
    <x v="2"/>
    <x v="1"/>
    <n v="201607"/>
    <x v="0"/>
    <x v="7"/>
    <x v="825"/>
  </r>
  <r>
    <x v="0"/>
    <x v="0"/>
    <x v="2"/>
    <s v="Edson"/>
    <s v="Lau"/>
    <x v="0"/>
    <n v="28"/>
    <s v="D5"/>
    <x v="2"/>
    <x v="2"/>
    <n v="201607"/>
    <x v="0"/>
    <x v="7"/>
    <x v="826"/>
  </r>
  <r>
    <x v="0"/>
    <x v="0"/>
    <x v="2"/>
    <s v="Edson"/>
    <s v="Lau"/>
    <x v="0"/>
    <n v="28"/>
    <s v="D5"/>
    <x v="2"/>
    <x v="3"/>
    <n v="201607"/>
    <x v="0"/>
    <x v="7"/>
    <x v="827"/>
  </r>
  <r>
    <x v="0"/>
    <x v="1"/>
    <x v="3"/>
    <s v="Toshiro"/>
    <s v="Takuji"/>
    <x v="0"/>
    <n v="36"/>
    <s v="B2"/>
    <x v="3"/>
    <x v="0"/>
    <n v="201607"/>
    <x v="0"/>
    <x v="7"/>
    <x v="828"/>
  </r>
  <r>
    <x v="0"/>
    <x v="1"/>
    <x v="3"/>
    <s v="Toshiro"/>
    <s v="Takuji"/>
    <x v="0"/>
    <n v="36"/>
    <s v="B2"/>
    <x v="3"/>
    <x v="1"/>
    <n v="201607"/>
    <x v="0"/>
    <x v="7"/>
    <x v="829"/>
  </r>
  <r>
    <x v="0"/>
    <x v="1"/>
    <x v="3"/>
    <s v="Toshiro"/>
    <s v="Takuji"/>
    <x v="0"/>
    <n v="36"/>
    <s v="B2"/>
    <x v="3"/>
    <x v="2"/>
    <n v="201607"/>
    <x v="0"/>
    <x v="7"/>
    <x v="830"/>
  </r>
  <r>
    <x v="0"/>
    <x v="1"/>
    <x v="3"/>
    <s v="Toshiro"/>
    <s v="Takuji"/>
    <x v="0"/>
    <n v="36"/>
    <s v="B2"/>
    <x v="3"/>
    <x v="3"/>
    <n v="201607"/>
    <x v="0"/>
    <x v="7"/>
    <x v="831"/>
  </r>
  <r>
    <x v="0"/>
    <x v="1"/>
    <x v="4"/>
    <s v="Yui"/>
    <s v="Matsuko"/>
    <x v="1"/>
    <n v="32"/>
    <s v="D4"/>
    <x v="4"/>
    <x v="0"/>
    <n v="201607"/>
    <x v="0"/>
    <x v="7"/>
    <x v="832"/>
  </r>
  <r>
    <x v="0"/>
    <x v="1"/>
    <x v="4"/>
    <s v="Yui"/>
    <s v="Matsuko"/>
    <x v="1"/>
    <n v="32"/>
    <s v="D4"/>
    <x v="4"/>
    <x v="1"/>
    <n v="201607"/>
    <x v="0"/>
    <x v="7"/>
    <x v="833"/>
  </r>
  <r>
    <x v="0"/>
    <x v="1"/>
    <x v="4"/>
    <s v="Yui"/>
    <s v="Matsuko"/>
    <x v="1"/>
    <n v="32"/>
    <s v="D4"/>
    <x v="4"/>
    <x v="2"/>
    <n v="201607"/>
    <x v="0"/>
    <x v="7"/>
    <x v="834"/>
  </r>
  <r>
    <x v="0"/>
    <x v="1"/>
    <x v="4"/>
    <s v="Yui"/>
    <s v="Matsuko"/>
    <x v="1"/>
    <n v="32"/>
    <s v="D4"/>
    <x v="4"/>
    <x v="3"/>
    <n v="201607"/>
    <x v="0"/>
    <x v="7"/>
    <x v="835"/>
  </r>
  <r>
    <x v="0"/>
    <x v="2"/>
    <x v="5"/>
    <s v="Andrew"/>
    <s v="Tan"/>
    <x v="0"/>
    <n v="45"/>
    <s v="A1"/>
    <x v="0"/>
    <x v="0"/>
    <n v="201607"/>
    <x v="0"/>
    <x v="7"/>
    <x v="836"/>
  </r>
  <r>
    <x v="0"/>
    <x v="2"/>
    <x v="5"/>
    <s v="Andrew"/>
    <s v="Tan"/>
    <x v="0"/>
    <n v="45"/>
    <s v="A1"/>
    <x v="0"/>
    <x v="1"/>
    <n v="201607"/>
    <x v="0"/>
    <x v="7"/>
    <x v="837"/>
  </r>
  <r>
    <x v="0"/>
    <x v="2"/>
    <x v="5"/>
    <s v="Andrew"/>
    <s v="Tan"/>
    <x v="0"/>
    <n v="45"/>
    <s v="A1"/>
    <x v="0"/>
    <x v="2"/>
    <n v="201607"/>
    <x v="0"/>
    <x v="7"/>
    <x v="838"/>
  </r>
  <r>
    <x v="0"/>
    <x v="2"/>
    <x v="5"/>
    <s v="Andrew"/>
    <s v="Tan"/>
    <x v="0"/>
    <n v="45"/>
    <s v="A1"/>
    <x v="0"/>
    <x v="3"/>
    <n v="201607"/>
    <x v="0"/>
    <x v="7"/>
    <x v="839"/>
  </r>
  <r>
    <x v="0"/>
    <x v="2"/>
    <x v="6"/>
    <s v="Jason"/>
    <s v="Wong"/>
    <x v="0"/>
    <n v="38"/>
    <s v="B2"/>
    <x v="3"/>
    <x v="0"/>
    <n v="201607"/>
    <x v="0"/>
    <x v="7"/>
    <x v="840"/>
  </r>
  <r>
    <x v="0"/>
    <x v="2"/>
    <x v="6"/>
    <s v="Jason"/>
    <s v="Wong"/>
    <x v="0"/>
    <n v="38"/>
    <s v="B2"/>
    <x v="3"/>
    <x v="1"/>
    <n v="201607"/>
    <x v="0"/>
    <x v="7"/>
    <x v="841"/>
  </r>
  <r>
    <x v="0"/>
    <x v="2"/>
    <x v="6"/>
    <s v="Jason"/>
    <s v="Wong"/>
    <x v="0"/>
    <n v="38"/>
    <s v="B2"/>
    <x v="3"/>
    <x v="2"/>
    <n v="201607"/>
    <x v="0"/>
    <x v="7"/>
    <x v="842"/>
  </r>
  <r>
    <x v="0"/>
    <x v="2"/>
    <x v="6"/>
    <s v="Jason"/>
    <s v="Wong"/>
    <x v="0"/>
    <n v="38"/>
    <s v="B2"/>
    <x v="3"/>
    <x v="3"/>
    <n v="201607"/>
    <x v="0"/>
    <x v="7"/>
    <x v="843"/>
  </r>
  <r>
    <x v="0"/>
    <x v="2"/>
    <x v="7"/>
    <s v="Michelle"/>
    <s v="Lim"/>
    <x v="1"/>
    <n v="29"/>
    <s v="D5"/>
    <x v="2"/>
    <x v="0"/>
    <n v="201607"/>
    <x v="0"/>
    <x v="7"/>
    <x v="844"/>
  </r>
  <r>
    <x v="0"/>
    <x v="2"/>
    <x v="7"/>
    <s v="Michelle"/>
    <s v="Lim"/>
    <x v="1"/>
    <n v="29"/>
    <s v="D5"/>
    <x v="2"/>
    <x v="1"/>
    <n v="201607"/>
    <x v="0"/>
    <x v="7"/>
    <x v="845"/>
  </r>
  <r>
    <x v="0"/>
    <x v="2"/>
    <x v="7"/>
    <s v="Michelle"/>
    <s v="Lim"/>
    <x v="1"/>
    <n v="29"/>
    <s v="D5"/>
    <x v="2"/>
    <x v="2"/>
    <n v="201607"/>
    <x v="0"/>
    <x v="7"/>
    <x v="846"/>
  </r>
  <r>
    <x v="0"/>
    <x v="2"/>
    <x v="7"/>
    <s v="Michelle"/>
    <s v="Lim"/>
    <x v="1"/>
    <n v="29"/>
    <s v="D5"/>
    <x v="2"/>
    <x v="3"/>
    <n v="201607"/>
    <x v="0"/>
    <x v="7"/>
    <x v="847"/>
  </r>
  <r>
    <x v="0"/>
    <x v="3"/>
    <x v="8"/>
    <s v="Dennis"/>
    <s v="Cheng"/>
    <x v="0"/>
    <n v="35"/>
    <s v="B2"/>
    <x v="3"/>
    <x v="0"/>
    <n v="201607"/>
    <x v="0"/>
    <x v="7"/>
    <x v="848"/>
  </r>
  <r>
    <x v="0"/>
    <x v="3"/>
    <x v="8"/>
    <s v="Dennis"/>
    <s v="Cheng"/>
    <x v="0"/>
    <n v="35"/>
    <s v="B2"/>
    <x v="3"/>
    <x v="1"/>
    <n v="201607"/>
    <x v="0"/>
    <x v="7"/>
    <x v="849"/>
  </r>
  <r>
    <x v="0"/>
    <x v="3"/>
    <x v="8"/>
    <s v="Dennis"/>
    <s v="Cheng"/>
    <x v="0"/>
    <n v="35"/>
    <s v="B2"/>
    <x v="3"/>
    <x v="2"/>
    <n v="201607"/>
    <x v="0"/>
    <x v="7"/>
    <x v="850"/>
  </r>
  <r>
    <x v="0"/>
    <x v="3"/>
    <x v="8"/>
    <s v="Dennis"/>
    <s v="Cheng"/>
    <x v="0"/>
    <n v="35"/>
    <s v="B2"/>
    <x v="3"/>
    <x v="3"/>
    <n v="201607"/>
    <x v="0"/>
    <x v="7"/>
    <x v="851"/>
  </r>
  <r>
    <x v="0"/>
    <x v="3"/>
    <x v="9"/>
    <s v="Aaron"/>
    <s v="Cheng"/>
    <x v="0"/>
    <n v="32"/>
    <s v="D4"/>
    <x v="4"/>
    <x v="0"/>
    <n v="201607"/>
    <x v="0"/>
    <x v="7"/>
    <x v="852"/>
  </r>
  <r>
    <x v="0"/>
    <x v="3"/>
    <x v="9"/>
    <s v="Aaron"/>
    <s v="Cheng"/>
    <x v="0"/>
    <n v="32"/>
    <s v="D4"/>
    <x v="4"/>
    <x v="1"/>
    <n v="201607"/>
    <x v="0"/>
    <x v="7"/>
    <x v="853"/>
  </r>
  <r>
    <x v="0"/>
    <x v="3"/>
    <x v="9"/>
    <s v="Aaron"/>
    <s v="Cheng"/>
    <x v="0"/>
    <n v="32"/>
    <s v="D4"/>
    <x v="4"/>
    <x v="2"/>
    <n v="201607"/>
    <x v="0"/>
    <x v="7"/>
    <x v="854"/>
  </r>
  <r>
    <x v="0"/>
    <x v="3"/>
    <x v="9"/>
    <s v="Aaron"/>
    <s v="Cheng"/>
    <x v="0"/>
    <n v="32"/>
    <s v="D4"/>
    <x v="4"/>
    <x v="3"/>
    <n v="201607"/>
    <x v="0"/>
    <x v="7"/>
    <x v="855"/>
  </r>
  <r>
    <x v="1"/>
    <x v="4"/>
    <x v="10"/>
    <s v="Jansen"/>
    <s v="Brown"/>
    <x v="0"/>
    <n v="46"/>
    <s v="A1"/>
    <x v="0"/>
    <x v="0"/>
    <n v="201607"/>
    <x v="0"/>
    <x v="7"/>
    <x v="856"/>
  </r>
  <r>
    <x v="1"/>
    <x v="4"/>
    <x v="10"/>
    <s v="Jansen"/>
    <s v="Brown"/>
    <x v="0"/>
    <n v="46"/>
    <s v="A1"/>
    <x v="0"/>
    <x v="1"/>
    <n v="201607"/>
    <x v="0"/>
    <x v="7"/>
    <x v="857"/>
  </r>
  <r>
    <x v="1"/>
    <x v="4"/>
    <x v="10"/>
    <s v="Jansen"/>
    <s v="Brown"/>
    <x v="0"/>
    <n v="46"/>
    <s v="A1"/>
    <x v="0"/>
    <x v="2"/>
    <n v="201607"/>
    <x v="0"/>
    <x v="7"/>
    <x v="858"/>
  </r>
  <r>
    <x v="1"/>
    <x v="4"/>
    <x v="10"/>
    <s v="Jansen"/>
    <s v="Brown"/>
    <x v="0"/>
    <n v="46"/>
    <s v="A1"/>
    <x v="0"/>
    <x v="3"/>
    <n v="201607"/>
    <x v="0"/>
    <x v="7"/>
    <x v="859"/>
  </r>
  <r>
    <x v="1"/>
    <x v="4"/>
    <x v="11"/>
    <s v="Claire"/>
    <s v="Pullman"/>
    <x v="1"/>
    <n v="38"/>
    <s v="B2"/>
    <x v="3"/>
    <x v="0"/>
    <n v="201607"/>
    <x v="0"/>
    <x v="7"/>
    <x v="860"/>
  </r>
  <r>
    <x v="1"/>
    <x v="4"/>
    <x v="11"/>
    <s v="Claire"/>
    <s v="Pullman"/>
    <x v="1"/>
    <n v="38"/>
    <s v="B2"/>
    <x v="3"/>
    <x v="1"/>
    <n v="201607"/>
    <x v="0"/>
    <x v="7"/>
    <x v="861"/>
  </r>
  <r>
    <x v="1"/>
    <x v="4"/>
    <x v="11"/>
    <s v="Claire"/>
    <s v="Pullman"/>
    <x v="1"/>
    <n v="38"/>
    <s v="B2"/>
    <x v="3"/>
    <x v="2"/>
    <n v="201607"/>
    <x v="0"/>
    <x v="7"/>
    <x v="862"/>
  </r>
  <r>
    <x v="1"/>
    <x v="4"/>
    <x v="11"/>
    <s v="Claire"/>
    <s v="Pullman"/>
    <x v="1"/>
    <n v="38"/>
    <s v="B2"/>
    <x v="3"/>
    <x v="3"/>
    <n v="201607"/>
    <x v="0"/>
    <x v="7"/>
    <x v="863"/>
  </r>
  <r>
    <x v="1"/>
    <x v="4"/>
    <x v="12"/>
    <s v="Simon"/>
    <s v="Walsh"/>
    <x v="0"/>
    <n v="25"/>
    <s v="D5"/>
    <x v="2"/>
    <x v="0"/>
    <n v="201607"/>
    <x v="0"/>
    <x v="7"/>
    <x v="864"/>
  </r>
  <r>
    <x v="1"/>
    <x v="4"/>
    <x v="12"/>
    <s v="Simon"/>
    <s v="Walsh"/>
    <x v="0"/>
    <n v="25"/>
    <s v="D5"/>
    <x v="2"/>
    <x v="1"/>
    <n v="201607"/>
    <x v="0"/>
    <x v="7"/>
    <x v="865"/>
  </r>
  <r>
    <x v="1"/>
    <x v="4"/>
    <x v="12"/>
    <s v="Simon"/>
    <s v="Walsh"/>
    <x v="0"/>
    <n v="25"/>
    <s v="D5"/>
    <x v="2"/>
    <x v="2"/>
    <n v="201607"/>
    <x v="0"/>
    <x v="7"/>
    <x v="866"/>
  </r>
  <r>
    <x v="1"/>
    <x v="4"/>
    <x v="12"/>
    <s v="Simon"/>
    <s v="Walsh"/>
    <x v="0"/>
    <n v="25"/>
    <s v="D5"/>
    <x v="2"/>
    <x v="3"/>
    <n v="201607"/>
    <x v="0"/>
    <x v="7"/>
    <x v="867"/>
  </r>
  <r>
    <x v="1"/>
    <x v="5"/>
    <x v="13"/>
    <s v="Trevor"/>
    <s v="Parr"/>
    <x v="0"/>
    <n v="32"/>
    <s v="D4"/>
    <x v="4"/>
    <x v="0"/>
    <n v="201607"/>
    <x v="0"/>
    <x v="7"/>
    <x v="868"/>
  </r>
  <r>
    <x v="1"/>
    <x v="5"/>
    <x v="13"/>
    <s v="Trevor"/>
    <s v="Parr"/>
    <x v="0"/>
    <n v="32"/>
    <s v="D4"/>
    <x v="4"/>
    <x v="1"/>
    <n v="201607"/>
    <x v="0"/>
    <x v="7"/>
    <x v="869"/>
  </r>
  <r>
    <x v="1"/>
    <x v="5"/>
    <x v="13"/>
    <s v="Trevor"/>
    <s v="Parr"/>
    <x v="0"/>
    <n v="32"/>
    <s v="D4"/>
    <x v="4"/>
    <x v="2"/>
    <n v="201607"/>
    <x v="0"/>
    <x v="7"/>
    <x v="870"/>
  </r>
  <r>
    <x v="1"/>
    <x v="5"/>
    <x v="13"/>
    <s v="Trevor"/>
    <s v="Parr"/>
    <x v="0"/>
    <n v="32"/>
    <s v="D4"/>
    <x v="4"/>
    <x v="3"/>
    <n v="201607"/>
    <x v="0"/>
    <x v="7"/>
    <x v="871"/>
  </r>
  <r>
    <x v="2"/>
    <x v="6"/>
    <x v="14"/>
    <s v="George"/>
    <s v="Campbell"/>
    <x v="0"/>
    <n v="32"/>
    <s v="D4"/>
    <x v="4"/>
    <x v="0"/>
    <n v="201607"/>
    <x v="0"/>
    <x v="7"/>
    <x v="872"/>
  </r>
  <r>
    <x v="2"/>
    <x v="6"/>
    <x v="14"/>
    <s v="George"/>
    <s v="Campbell"/>
    <x v="0"/>
    <n v="32"/>
    <s v="D4"/>
    <x v="4"/>
    <x v="1"/>
    <n v="201607"/>
    <x v="0"/>
    <x v="7"/>
    <x v="873"/>
  </r>
  <r>
    <x v="2"/>
    <x v="6"/>
    <x v="14"/>
    <s v="George"/>
    <s v="Campbell"/>
    <x v="0"/>
    <n v="32"/>
    <s v="D4"/>
    <x v="4"/>
    <x v="2"/>
    <n v="201607"/>
    <x v="0"/>
    <x v="7"/>
    <x v="874"/>
  </r>
  <r>
    <x v="2"/>
    <x v="6"/>
    <x v="14"/>
    <s v="George"/>
    <s v="Campbell"/>
    <x v="0"/>
    <n v="32"/>
    <s v="D4"/>
    <x v="4"/>
    <x v="3"/>
    <n v="201607"/>
    <x v="0"/>
    <x v="7"/>
    <x v="875"/>
  </r>
  <r>
    <x v="2"/>
    <x v="7"/>
    <x v="15"/>
    <s v="Emma"/>
    <s v="Jones"/>
    <x v="1"/>
    <n v="28"/>
    <s v="D5"/>
    <x v="2"/>
    <x v="0"/>
    <n v="201607"/>
    <x v="0"/>
    <x v="7"/>
    <x v="876"/>
  </r>
  <r>
    <x v="2"/>
    <x v="7"/>
    <x v="15"/>
    <s v="Emma"/>
    <s v="Jones"/>
    <x v="1"/>
    <n v="28"/>
    <s v="D5"/>
    <x v="2"/>
    <x v="1"/>
    <n v="201607"/>
    <x v="0"/>
    <x v="7"/>
    <x v="877"/>
  </r>
  <r>
    <x v="2"/>
    <x v="7"/>
    <x v="15"/>
    <s v="Emma"/>
    <s v="Jones"/>
    <x v="1"/>
    <n v="28"/>
    <s v="D5"/>
    <x v="2"/>
    <x v="2"/>
    <n v="201607"/>
    <x v="0"/>
    <x v="7"/>
    <x v="878"/>
  </r>
  <r>
    <x v="2"/>
    <x v="7"/>
    <x v="15"/>
    <s v="Emma"/>
    <s v="Jones"/>
    <x v="1"/>
    <n v="28"/>
    <s v="D5"/>
    <x v="2"/>
    <x v="3"/>
    <n v="201607"/>
    <x v="0"/>
    <x v="7"/>
    <x v="879"/>
  </r>
  <r>
    <x v="2"/>
    <x v="8"/>
    <x v="16"/>
    <s v="Bryan"/>
    <s v="Kingston"/>
    <x v="0"/>
    <n v="27"/>
    <s v="A1"/>
    <x v="0"/>
    <x v="0"/>
    <n v="201607"/>
    <x v="0"/>
    <x v="7"/>
    <x v="880"/>
  </r>
  <r>
    <x v="2"/>
    <x v="8"/>
    <x v="16"/>
    <s v="Bryan"/>
    <s v="Kingston"/>
    <x v="0"/>
    <n v="27"/>
    <s v="A1"/>
    <x v="0"/>
    <x v="1"/>
    <n v="201607"/>
    <x v="0"/>
    <x v="7"/>
    <x v="881"/>
  </r>
  <r>
    <x v="2"/>
    <x v="8"/>
    <x v="16"/>
    <s v="Bryan"/>
    <s v="Kingston"/>
    <x v="0"/>
    <n v="27"/>
    <s v="A1"/>
    <x v="0"/>
    <x v="2"/>
    <n v="201607"/>
    <x v="0"/>
    <x v="7"/>
    <x v="882"/>
  </r>
  <r>
    <x v="2"/>
    <x v="8"/>
    <x v="16"/>
    <s v="Bryan"/>
    <s v="Kingston"/>
    <x v="0"/>
    <n v="27"/>
    <s v="A1"/>
    <x v="0"/>
    <x v="3"/>
    <n v="201607"/>
    <x v="0"/>
    <x v="7"/>
    <x v="883"/>
  </r>
  <r>
    <x v="0"/>
    <x v="0"/>
    <x v="0"/>
    <s v="Louis"/>
    <s v="Ng"/>
    <x v="0"/>
    <n v="44"/>
    <s v="A1"/>
    <x v="0"/>
    <x v="0"/>
    <n v="201607"/>
    <x v="0"/>
    <x v="7"/>
    <x v="884"/>
  </r>
  <r>
    <x v="0"/>
    <x v="0"/>
    <x v="0"/>
    <s v="Louis"/>
    <s v="Ng"/>
    <x v="0"/>
    <n v="44"/>
    <s v="A1"/>
    <x v="0"/>
    <x v="1"/>
    <n v="201607"/>
    <x v="0"/>
    <x v="7"/>
    <x v="885"/>
  </r>
  <r>
    <x v="0"/>
    <x v="0"/>
    <x v="0"/>
    <s v="Louis"/>
    <s v="Ng"/>
    <x v="0"/>
    <n v="44"/>
    <s v="A1"/>
    <x v="0"/>
    <x v="2"/>
    <n v="201607"/>
    <x v="0"/>
    <x v="7"/>
    <x v="886"/>
  </r>
  <r>
    <x v="0"/>
    <x v="0"/>
    <x v="0"/>
    <s v="Louis"/>
    <s v="Ng"/>
    <x v="0"/>
    <n v="44"/>
    <s v="A1"/>
    <x v="0"/>
    <x v="3"/>
    <n v="201607"/>
    <x v="0"/>
    <x v="7"/>
    <x v="887"/>
  </r>
  <r>
    <x v="0"/>
    <x v="0"/>
    <x v="1"/>
    <s v="Winnie"/>
    <s v="Cheung"/>
    <x v="1"/>
    <n v="35"/>
    <s v="C3"/>
    <x v="1"/>
    <x v="0"/>
    <n v="201607"/>
    <x v="0"/>
    <x v="7"/>
    <x v="888"/>
  </r>
  <r>
    <x v="0"/>
    <x v="0"/>
    <x v="1"/>
    <s v="Winnie"/>
    <s v="Cheung"/>
    <x v="1"/>
    <n v="35"/>
    <s v="C3"/>
    <x v="1"/>
    <x v="1"/>
    <n v="201607"/>
    <x v="0"/>
    <x v="7"/>
    <x v="889"/>
  </r>
  <r>
    <x v="0"/>
    <x v="0"/>
    <x v="1"/>
    <s v="Winnie"/>
    <s v="Cheung"/>
    <x v="1"/>
    <n v="35"/>
    <s v="C3"/>
    <x v="1"/>
    <x v="2"/>
    <n v="201607"/>
    <x v="0"/>
    <x v="7"/>
    <x v="890"/>
  </r>
  <r>
    <x v="0"/>
    <x v="0"/>
    <x v="1"/>
    <s v="Winnie"/>
    <s v="Cheung"/>
    <x v="1"/>
    <n v="35"/>
    <s v="C3"/>
    <x v="1"/>
    <x v="3"/>
    <n v="201607"/>
    <x v="0"/>
    <x v="7"/>
    <x v="891"/>
  </r>
  <r>
    <x v="0"/>
    <x v="0"/>
    <x v="2"/>
    <s v="Edson"/>
    <s v="Lau"/>
    <x v="0"/>
    <n v="28"/>
    <s v="D5"/>
    <x v="2"/>
    <x v="0"/>
    <n v="201607"/>
    <x v="0"/>
    <x v="7"/>
    <x v="892"/>
  </r>
  <r>
    <x v="0"/>
    <x v="0"/>
    <x v="2"/>
    <s v="Edson"/>
    <s v="Lau"/>
    <x v="0"/>
    <n v="28"/>
    <s v="D5"/>
    <x v="2"/>
    <x v="1"/>
    <n v="201607"/>
    <x v="0"/>
    <x v="7"/>
    <x v="893"/>
  </r>
  <r>
    <x v="0"/>
    <x v="0"/>
    <x v="2"/>
    <s v="Edson"/>
    <s v="Lau"/>
    <x v="0"/>
    <n v="28"/>
    <s v="D5"/>
    <x v="2"/>
    <x v="2"/>
    <n v="201607"/>
    <x v="0"/>
    <x v="7"/>
    <x v="894"/>
  </r>
  <r>
    <x v="0"/>
    <x v="0"/>
    <x v="2"/>
    <s v="Edson"/>
    <s v="Lau"/>
    <x v="0"/>
    <n v="28"/>
    <s v="D5"/>
    <x v="2"/>
    <x v="3"/>
    <n v="201607"/>
    <x v="0"/>
    <x v="7"/>
    <x v="895"/>
  </r>
  <r>
    <x v="0"/>
    <x v="1"/>
    <x v="3"/>
    <s v="Toshiro"/>
    <s v="Takuji"/>
    <x v="0"/>
    <n v="36"/>
    <s v="B2"/>
    <x v="3"/>
    <x v="0"/>
    <n v="201607"/>
    <x v="0"/>
    <x v="7"/>
    <x v="896"/>
  </r>
  <r>
    <x v="0"/>
    <x v="1"/>
    <x v="3"/>
    <s v="Toshiro"/>
    <s v="Takuji"/>
    <x v="0"/>
    <n v="36"/>
    <s v="B2"/>
    <x v="3"/>
    <x v="1"/>
    <n v="201607"/>
    <x v="0"/>
    <x v="7"/>
    <x v="897"/>
  </r>
  <r>
    <x v="0"/>
    <x v="1"/>
    <x v="3"/>
    <s v="Toshiro"/>
    <s v="Takuji"/>
    <x v="0"/>
    <n v="36"/>
    <s v="B2"/>
    <x v="3"/>
    <x v="2"/>
    <n v="201607"/>
    <x v="0"/>
    <x v="7"/>
    <x v="898"/>
  </r>
  <r>
    <x v="0"/>
    <x v="1"/>
    <x v="3"/>
    <s v="Toshiro"/>
    <s v="Takuji"/>
    <x v="0"/>
    <n v="36"/>
    <s v="B2"/>
    <x v="3"/>
    <x v="3"/>
    <n v="201607"/>
    <x v="0"/>
    <x v="7"/>
    <x v="899"/>
  </r>
  <r>
    <x v="0"/>
    <x v="1"/>
    <x v="4"/>
    <s v="Yui"/>
    <s v="Matsuko"/>
    <x v="1"/>
    <n v="32"/>
    <s v="D4"/>
    <x v="4"/>
    <x v="0"/>
    <n v="201607"/>
    <x v="0"/>
    <x v="7"/>
    <x v="900"/>
  </r>
  <r>
    <x v="0"/>
    <x v="1"/>
    <x v="4"/>
    <s v="Yui"/>
    <s v="Matsuko"/>
    <x v="1"/>
    <n v="32"/>
    <s v="D4"/>
    <x v="4"/>
    <x v="1"/>
    <n v="201607"/>
    <x v="0"/>
    <x v="7"/>
    <x v="901"/>
  </r>
  <r>
    <x v="0"/>
    <x v="1"/>
    <x v="4"/>
    <s v="Yui"/>
    <s v="Matsuko"/>
    <x v="1"/>
    <n v="32"/>
    <s v="D4"/>
    <x v="4"/>
    <x v="2"/>
    <n v="201607"/>
    <x v="0"/>
    <x v="7"/>
    <x v="902"/>
  </r>
  <r>
    <x v="0"/>
    <x v="1"/>
    <x v="4"/>
    <s v="Yui"/>
    <s v="Matsuko"/>
    <x v="1"/>
    <n v="32"/>
    <s v="D4"/>
    <x v="4"/>
    <x v="3"/>
    <n v="201607"/>
    <x v="0"/>
    <x v="7"/>
    <x v="903"/>
  </r>
  <r>
    <x v="0"/>
    <x v="2"/>
    <x v="5"/>
    <s v="Andrew"/>
    <s v="Tan"/>
    <x v="0"/>
    <n v="45"/>
    <s v="A1"/>
    <x v="0"/>
    <x v="0"/>
    <n v="201607"/>
    <x v="0"/>
    <x v="7"/>
    <x v="904"/>
  </r>
  <r>
    <x v="0"/>
    <x v="2"/>
    <x v="5"/>
    <s v="Andrew"/>
    <s v="Tan"/>
    <x v="0"/>
    <n v="45"/>
    <s v="A1"/>
    <x v="0"/>
    <x v="1"/>
    <n v="201607"/>
    <x v="0"/>
    <x v="7"/>
    <x v="905"/>
  </r>
  <r>
    <x v="0"/>
    <x v="2"/>
    <x v="5"/>
    <s v="Andrew"/>
    <s v="Tan"/>
    <x v="0"/>
    <n v="45"/>
    <s v="A1"/>
    <x v="0"/>
    <x v="2"/>
    <n v="201607"/>
    <x v="0"/>
    <x v="7"/>
    <x v="906"/>
  </r>
  <r>
    <x v="0"/>
    <x v="2"/>
    <x v="5"/>
    <s v="Andrew"/>
    <s v="Tan"/>
    <x v="0"/>
    <n v="45"/>
    <s v="A1"/>
    <x v="0"/>
    <x v="3"/>
    <n v="201607"/>
    <x v="0"/>
    <x v="7"/>
    <x v="907"/>
  </r>
  <r>
    <x v="0"/>
    <x v="2"/>
    <x v="6"/>
    <s v="Jason"/>
    <s v="Wong"/>
    <x v="0"/>
    <n v="38"/>
    <s v="B2"/>
    <x v="3"/>
    <x v="0"/>
    <n v="201607"/>
    <x v="0"/>
    <x v="7"/>
    <x v="908"/>
  </r>
  <r>
    <x v="0"/>
    <x v="2"/>
    <x v="6"/>
    <s v="Jason"/>
    <s v="Wong"/>
    <x v="0"/>
    <n v="38"/>
    <s v="B2"/>
    <x v="3"/>
    <x v="1"/>
    <n v="201607"/>
    <x v="0"/>
    <x v="7"/>
    <x v="909"/>
  </r>
  <r>
    <x v="0"/>
    <x v="2"/>
    <x v="6"/>
    <s v="Jason"/>
    <s v="Wong"/>
    <x v="0"/>
    <n v="38"/>
    <s v="B2"/>
    <x v="3"/>
    <x v="2"/>
    <n v="201607"/>
    <x v="0"/>
    <x v="7"/>
    <x v="910"/>
  </r>
  <r>
    <x v="0"/>
    <x v="2"/>
    <x v="6"/>
    <s v="Jason"/>
    <s v="Wong"/>
    <x v="0"/>
    <n v="38"/>
    <s v="B2"/>
    <x v="3"/>
    <x v="3"/>
    <n v="201607"/>
    <x v="0"/>
    <x v="7"/>
    <x v="911"/>
  </r>
  <r>
    <x v="0"/>
    <x v="2"/>
    <x v="7"/>
    <s v="Michelle"/>
    <s v="Lim"/>
    <x v="1"/>
    <n v="29"/>
    <s v="D5"/>
    <x v="2"/>
    <x v="0"/>
    <n v="201607"/>
    <x v="0"/>
    <x v="7"/>
    <x v="912"/>
  </r>
  <r>
    <x v="0"/>
    <x v="2"/>
    <x v="7"/>
    <s v="Michelle"/>
    <s v="Lim"/>
    <x v="1"/>
    <n v="29"/>
    <s v="D5"/>
    <x v="2"/>
    <x v="1"/>
    <n v="201607"/>
    <x v="0"/>
    <x v="7"/>
    <x v="913"/>
  </r>
  <r>
    <x v="0"/>
    <x v="2"/>
    <x v="7"/>
    <s v="Michelle"/>
    <s v="Lim"/>
    <x v="1"/>
    <n v="29"/>
    <s v="D5"/>
    <x v="2"/>
    <x v="2"/>
    <n v="201607"/>
    <x v="0"/>
    <x v="7"/>
    <x v="914"/>
  </r>
  <r>
    <x v="0"/>
    <x v="2"/>
    <x v="7"/>
    <s v="Michelle"/>
    <s v="Lim"/>
    <x v="1"/>
    <n v="29"/>
    <s v="D5"/>
    <x v="2"/>
    <x v="3"/>
    <n v="201607"/>
    <x v="0"/>
    <x v="7"/>
    <x v="915"/>
  </r>
  <r>
    <x v="0"/>
    <x v="3"/>
    <x v="8"/>
    <s v="Dennis"/>
    <s v="Cheng"/>
    <x v="0"/>
    <n v="35"/>
    <s v="B2"/>
    <x v="3"/>
    <x v="0"/>
    <n v="201607"/>
    <x v="0"/>
    <x v="7"/>
    <x v="916"/>
  </r>
  <r>
    <x v="0"/>
    <x v="3"/>
    <x v="8"/>
    <s v="Dennis"/>
    <s v="Cheng"/>
    <x v="0"/>
    <n v="35"/>
    <s v="B2"/>
    <x v="3"/>
    <x v="1"/>
    <n v="201607"/>
    <x v="0"/>
    <x v="7"/>
    <x v="917"/>
  </r>
  <r>
    <x v="0"/>
    <x v="3"/>
    <x v="8"/>
    <s v="Dennis"/>
    <s v="Cheng"/>
    <x v="0"/>
    <n v="35"/>
    <s v="B2"/>
    <x v="3"/>
    <x v="2"/>
    <n v="201607"/>
    <x v="0"/>
    <x v="7"/>
    <x v="918"/>
  </r>
  <r>
    <x v="0"/>
    <x v="3"/>
    <x v="8"/>
    <s v="Dennis"/>
    <s v="Cheng"/>
    <x v="0"/>
    <n v="35"/>
    <s v="B2"/>
    <x v="3"/>
    <x v="3"/>
    <n v="201607"/>
    <x v="0"/>
    <x v="7"/>
    <x v="919"/>
  </r>
  <r>
    <x v="0"/>
    <x v="3"/>
    <x v="9"/>
    <s v="Aaron"/>
    <s v="Cheng"/>
    <x v="0"/>
    <n v="32"/>
    <s v="D4"/>
    <x v="4"/>
    <x v="0"/>
    <n v="201607"/>
    <x v="0"/>
    <x v="7"/>
    <x v="920"/>
  </r>
  <r>
    <x v="0"/>
    <x v="3"/>
    <x v="9"/>
    <s v="Aaron"/>
    <s v="Cheng"/>
    <x v="0"/>
    <n v="32"/>
    <s v="D4"/>
    <x v="4"/>
    <x v="1"/>
    <n v="201607"/>
    <x v="0"/>
    <x v="7"/>
    <x v="921"/>
  </r>
  <r>
    <x v="0"/>
    <x v="3"/>
    <x v="9"/>
    <s v="Aaron"/>
    <s v="Cheng"/>
    <x v="0"/>
    <n v="32"/>
    <s v="D4"/>
    <x v="4"/>
    <x v="2"/>
    <n v="201607"/>
    <x v="0"/>
    <x v="7"/>
    <x v="922"/>
  </r>
  <r>
    <x v="0"/>
    <x v="3"/>
    <x v="9"/>
    <s v="Aaron"/>
    <s v="Cheng"/>
    <x v="0"/>
    <n v="32"/>
    <s v="D4"/>
    <x v="4"/>
    <x v="3"/>
    <n v="201607"/>
    <x v="0"/>
    <x v="7"/>
    <x v="923"/>
  </r>
  <r>
    <x v="1"/>
    <x v="4"/>
    <x v="10"/>
    <s v="Jansen"/>
    <s v="Brown"/>
    <x v="0"/>
    <n v="46"/>
    <s v="A1"/>
    <x v="0"/>
    <x v="0"/>
    <n v="201607"/>
    <x v="0"/>
    <x v="7"/>
    <x v="924"/>
  </r>
  <r>
    <x v="1"/>
    <x v="4"/>
    <x v="10"/>
    <s v="Jansen"/>
    <s v="Brown"/>
    <x v="0"/>
    <n v="46"/>
    <s v="A1"/>
    <x v="0"/>
    <x v="1"/>
    <n v="201607"/>
    <x v="0"/>
    <x v="7"/>
    <x v="925"/>
  </r>
  <r>
    <x v="1"/>
    <x v="4"/>
    <x v="10"/>
    <s v="Jansen"/>
    <s v="Brown"/>
    <x v="0"/>
    <n v="46"/>
    <s v="A1"/>
    <x v="0"/>
    <x v="2"/>
    <n v="201607"/>
    <x v="0"/>
    <x v="7"/>
    <x v="926"/>
  </r>
  <r>
    <x v="1"/>
    <x v="4"/>
    <x v="10"/>
    <s v="Jansen"/>
    <s v="Brown"/>
    <x v="0"/>
    <n v="46"/>
    <s v="A1"/>
    <x v="0"/>
    <x v="3"/>
    <n v="201607"/>
    <x v="0"/>
    <x v="7"/>
    <x v="927"/>
  </r>
  <r>
    <x v="1"/>
    <x v="4"/>
    <x v="11"/>
    <s v="Claire"/>
    <s v="Pullman"/>
    <x v="1"/>
    <n v="38"/>
    <s v="B2"/>
    <x v="3"/>
    <x v="0"/>
    <n v="201607"/>
    <x v="0"/>
    <x v="7"/>
    <x v="928"/>
  </r>
  <r>
    <x v="1"/>
    <x v="4"/>
    <x v="11"/>
    <s v="Claire"/>
    <s v="Pullman"/>
    <x v="1"/>
    <n v="38"/>
    <s v="B2"/>
    <x v="3"/>
    <x v="1"/>
    <n v="201607"/>
    <x v="0"/>
    <x v="7"/>
    <x v="929"/>
  </r>
  <r>
    <x v="1"/>
    <x v="4"/>
    <x v="11"/>
    <s v="Claire"/>
    <s v="Pullman"/>
    <x v="1"/>
    <n v="38"/>
    <s v="B2"/>
    <x v="3"/>
    <x v="2"/>
    <n v="201607"/>
    <x v="0"/>
    <x v="7"/>
    <x v="930"/>
  </r>
  <r>
    <x v="1"/>
    <x v="4"/>
    <x v="11"/>
    <s v="Claire"/>
    <s v="Pullman"/>
    <x v="1"/>
    <n v="38"/>
    <s v="B2"/>
    <x v="3"/>
    <x v="3"/>
    <n v="201607"/>
    <x v="0"/>
    <x v="7"/>
    <x v="931"/>
  </r>
  <r>
    <x v="1"/>
    <x v="4"/>
    <x v="12"/>
    <s v="Simon"/>
    <s v="Walsh"/>
    <x v="0"/>
    <n v="25"/>
    <s v="D5"/>
    <x v="2"/>
    <x v="0"/>
    <n v="201607"/>
    <x v="0"/>
    <x v="7"/>
    <x v="932"/>
  </r>
  <r>
    <x v="1"/>
    <x v="4"/>
    <x v="12"/>
    <s v="Simon"/>
    <s v="Walsh"/>
    <x v="0"/>
    <n v="25"/>
    <s v="D5"/>
    <x v="2"/>
    <x v="1"/>
    <n v="201607"/>
    <x v="0"/>
    <x v="7"/>
    <x v="933"/>
  </r>
  <r>
    <x v="1"/>
    <x v="4"/>
    <x v="12"/>
    <s v="Simon"/>
    <s v="Walsh"/>
    <x v="0"/>
    <n v="25"/>
    <s v="D5"/>
    <x v="2"/>
    <x v="2"/>
    <n v="201607"/>
    <x v="0"/>
    <x v="7"/>
    <x v="934"/>
  </r>
  <r>
    <x v="1"/>
    <x v="4"/>
    <x v="12"/>
    <s v="Simon"/>
    <s v="Walsh"/>
    <x v="0"/>
    <n v="25"/>
    <s v="D5"/>
    <x v="2"/>
    <x v="3"/>
    <n v="201607"/>
    <x v="0"/>
    <x v="7"/>
    <x v="935"/>
  </r>
  <r>
    <x v="1"/>
    <x v="5"/>
    <x v="13"/>
    <s v="Trevor"/>
    <s v="Parr"/>
    <x v="0"/>
    <n v="32"/>
    <s v="D4"/>
    <x v="4"/>
    <x v="0"/>
    <n v="201607"/>
    <x v="0"/>
    <x v="7"/>
    <x v="936"/>
  </r>
  <r>
    <x v="1"/>
    <x v="5"/>
    <x v="13"/>
    <s v="Trevor"/>
    <s v="Parr"/>
    <x v="0"/>
    <n v="32"/>
    <s v="D4"/>
    <x v="4"/>
    <x v="1"/>
    <n v="201607"/>
    <x v="0"/>
    <x v="7"/>
    <x v="937"/>
  </r>
  <r>
    <x v="1"/>
    <x v="5"/>
    <x v="13"/>
    <s v="Trevor"/>
    <s v="Parr"/>
    <x v="0"/>
    <n v="32"/>
    <s v="D4"/>
    <x v="4"/>
    <x v="2"/>
    <n v="201607"/>
    <x v="0"/>
    <x v="7"/>
    <x v="938"/>
  </r>
  <r>
    <x v="1"/>
    <x v="5"/>
    <x v="13"/>
    <s v="Trevor"/>
    <s v="Parr"/>
    <x v="0"/>
    <n v="32"/>
    <s v="D4"/>
    <x v="4"/>
    <x v="3"/>
    <n v="201607"/>
    <x v="0"/>
    <x v="7"/>
    <x v="939"/>
  </r>
  <r>
    <x v="2"/>
    <x v="6"/>
    <x v="14"/>
    <s v="George"/>
    <s v="Campbell"/>
    <x v="0"/>
    <n v="32"/>
    <s v="D4"/>
    <x v="4"/>
    <x v="0"/>
    <n v="201607"/>
    <x v="0"/>
    <x v="7"/>
    <x v="940"/>
  </r>
  <r>
    <x v="2"/>
    <x v="6"/>
    <x v="14"/>
    <s v="George"/>
    <s v="Campbell"/>
    <x v="0"/>
    <n v="32"/>
    <s v="D4"/>
    <x v="4"/>
    <x v="1"/>
    <n v="201607"/>
    <x v="0"/>
    <x v="7"/>
    <x v="941"/>
  </r>
  <r>
    <x v="2"/>
    <x v="6"/>
    <x v="14"/>
    <s v="George"/>
    <s v="Campbell"/>
    <x v="0"/>
    <n v="32"/>
    <s v="D4"/>
    <x v="4"/>
    <x v="2"/>
    <n v="201607"/>
    <x v="0"/>
    <x v="7"/>
    <x v="942"/>
  </r>
  <r>
    <x v="2"/>
    <x v="6"/>
    <x v="14"/>
    <s v="George"/>
    <s v="Campbell"/>
    <x v="0"/>
    <n v="32"/>
    <s v="D4"/>
    <x v="4"/>
    <x v="3"/>
    <n v="201607"/>
    <x v="0"/>
    <x v="7"/>
    <x v="943"/>
  </r>
  <r>
    <x v="2"/>
    <x v="7"/>
    <x v="15"/>
    <s v="Emma"/>
    <s v="Jones"/>
    <x v="1"/>
    <n v="28"/>
    <s v="D5"/>
    <x v="2"/>
    <x v="0"/>
    <n v="201607"/>
    <x v="0"/>
    <x v="7"/>
    <x v="944"/>
  </r>
  <r>
    <x v="2"/>
    <x v="7"/>
    <x v="15"/>
    <s v="Emma"/>
    <s v="Jones"/>
    <x v="1"/>
    <n v="28"/>
    <s v="D5"/>
    <x v="2"/>
    <x v="1"/>
    <n v="201607"/>
    <x v="0"/>
    <x v="7"/>
    <x v="945"/>
  </r>
  <r>
    <x v="2"/>
    <x v="7"/>
    <x v="15"/>
    <s v="Emma"/>
    <s v="Jones"/>
    <x v="1"/>
    <n v="28"/>
    <s v="D5"/>
    <x v="2"/>
    <x v="2"/>
    <n v="201607"/>
    <x v="0"/>
    <x v="7"/>
    <x v="946"/>
  </r>
  <r>
    <x v="2"/>
    <x v="7"/>
    <x v="15"/>
    <s v="Emma"/>
    <s v="Jones"/>
    <x v="1"/>
    <n v="28"/>
    <s v="D5"/>
    <x v="2"/>
    <x v="3"/>
    <n v="201607"/>
    <x v="0"/>
    <x v="7"/>
    <x v="947"/>
  </r>
  <r>
    <x v="2"/>
    <x v="8"/>
    <x v="16"/>
    <s v="Bryan"/>
    <s v="Kingston"/>
    <x v="0"/>
    <n v="27"/>
    <s v="A1"/>
    <x v="0"/>
    <x v="0"/>
    <n v="201607"/>
    <x v="0"/>
    <x v="7"/>
    <x v="948"/>
  </r>
  <r>
    <x v="2"/>
    <x v="8"/>
    <x v="16"/>
    <s v="Bryan"/>
    <s v="Kingston"/>
    <x v="0"/>
    <n v="27"/>
    <s v="A1"/>
    <x v="0"/>
    <x v="1"/>
    <n v="201607"/>
    <x v="0"/>
    <x v="7"/>
    <x v="949"/>
  </r>
  <r>
    <x v="2"/>
    <x v="8"/>
    <x v="16"/>
    <s v="Bryan"/>
    <s v="Kingston"/>
    <x v="0"/>
    <n v="27"/>
    <s v="A1"/>
    <x v="0"/>
    <x v="2"/>
    <n v="201607"/>
    <x v="0"/>
    <x v="7"/>
    <x v="950"/>
  </r>
  <r>
    <x v="2"/>
    <x v="8"/>
    <x v="16"/>
    <s v="Bryan"/>
    <s v="Kingston"/>
    <x v="0"/>
    <n v="27"/>
    <s v="A1"/>
    <x v="0"/>
    <x v="3"/>
    <n v="201607"/>
    <x v="0"/>
    <x v="7"/>
    <x v="951"/>
  </r>
  <r>
    <x v="0"/>
    <x v="0"/>
    <x v="0"/>
    <s v="Louis"/>
    <s v="Ng"/>
    <x v="0"/>
    <n v="44"/>
    <s v="A1"/>
    <x v="0"/>
    <x v="0"/>
    <n v="201608"/>
    <x v="0"/>
    <x v="8"/>
    <x v="952"/>
  </r>
  <r>
    <x v="0"/>
    <x v="0"/>
    <x v="0"/>
    <s v="Louis"/>
    <s v="Ng"/>
    <x v="0"/>
    <n v="44"/>
    <s v="A1"/>
    <x v="0"/>
    <x v="1"/>
    <n v="201608"/>
    <x v="0"/>
    <x v="8"/>
    <x v="953"/>
  </r>
  <r>
    <x v="0"/>
    <x v="0"/>
    <x v="0"/>
    <s v="Louis"/>
    <s v="Ng"/>
    <x v="0"/>
    <n v="44"/>
    <s v="A1"/>
    <x v="0"/>
    <x v="2"/>
    <n v="201608"/>
    <x v="0"/>
    <x v="8"/>
    <x v="954"/>
  </r>
  <r>
    <x v="0"/>
    <x v="0"/>
    <x v="0"/>
    <s v="Louis"/>
    <s v="Ng"/>
    <x v="0"/>
    <n v="44"/>
    <s v="A1"/>
    <x v="0"/>
    <x v="3"/>
    <n v="201608"/>
    <x v="0"/>
    <x v="8"/>
    <x v="955"/>
  </r>
  <r>
    <x v="0"/>
    <x v="0"/>
    <x v="1"/>
    <s v="Winnie"/>
    <s v="Cheung"/>
    <x v="1"/>
    <n v="35"/>
    <s v="C3"/>
    <x v="1"/>
    <x v="0"/>
    <n v="201608"/>
    <x v="0"/>
    <x v="8"/>
    <x v="956"/>
  </r>
  <r>
    <x v="0"/>
    <x v="0"/>
    <x v="1"/>
    <s v="Winnie"/>
    <s v="Cheung"/>
    <x v="1"/>
    <n v="35"/>
    <s v="C3"/>
    <x v="1"/>
    <x v="1"/>
    <n v="201608"/>
    <x v="0"/>
    <x v="8"/>
    <x v="957"/>
  </r>
  <r>
    <x v="0"/>
    <x v="0"/>
    <x v="1"/>
    <s v="Winnie"/>
    <s v="Cheung"/>
    <x v="1"/>
    <n v="35"/>
    <s v="C3"/>
    <x v="1"/>
    <x v="2"/>
    <n v="201608"/>
    <x v="0"/>
    <x v="8"/>
    <x v="958"/>
  </r>
  <r>
    <x v="0"/>
    <x v="0"/>
    <x v="1"/>
    <s v="Winnie"/>
    <s v="Cheung"/>
    <x v="1"/>
    <n v="35"/>
    <s v="C3"/>
    <x v="1"/>
    <x v="3"/>
    <n v="201608"/>
    <x v="0"/>
    <x v="8"/>
    <x v="959"/>
  </r>
  <r>
    <x v="0"/>
    <x v="0"/>
    <x v="2"/>
    <s v="Edson"/>
    <s v="Lau"/>
    <x v="0"/>
    <n v="28"/>
    <s v="D5"/>
    <x v="2"/>
    <x v="0"/>
    <n v="201608"/>
    <x v="0"/>
    <x v="8"/>
    <x v="960"/>
  </r>
  <r>
    <x v="0"/>
    <x v="0"/>
    <x v="2"/>
    <s v="Edson"/>
    <s v="Lau"/>
    <x v="0"/>
    <n v="28"/>
    <s v="D5"/>
    <x v="2"/>
    <x v="1"/>
    <n v="201608"/>
    <x v="0"/>
    <x v="8"/>
    <x v="961"/>
  </r>
  <r>
    <x v="0"/>
    <x v="0"/>
    <x v="2"/>
    <s v="Edson"/>
    <s v="Lau"/>
    <x v="0"/>
    <n v="28"/>
    <s v="D5"/>
    <x v="2"/>
    <x v="2"/>
    <n v="201608"/>
    <x v="0"/>
    <x v="8"/>
    <x v="962"/>
  </r>
  <r>
    <x v="0"/>
    <x v="0"/>
    <x v="2"/>
    <s v="Edson"/>
    <s v="Lau"/>
    <x v="0"/>
    <n v="28"/>
    <s v="D5"/>
    <x v="2"/>
    <x v="3"/>
    <n v="201608"/>
    <x v="0"/>
    <x v="8"/>
    <x v="963"/>
  </r>
  <r>
    <x v="0"/>
    <x v="1"/>
    <x v="3"/>
    <s v="Toshiro"/>
    <s v="Takuji"/>
    <x v="0"/>
    <n v="36"/>
    <s v="B2"/>
    <x v="3"/>
    <x v="0"/>
    <n v="201608"/>
    <x v="0"/>
    <x v="8"/>
    <x v="964"/>
  </r>
  <r>
    <x v="0"/>
    <x v="1"/>
    <x v="3"/>
    <s v="Toshiro"/>
    <s v="Takuji"/>
    <x v="0"/>
    <n v="36"/>
    <s v="B2"/>
    <x v="3"/>
    <x v="1"/>
    <n v="201608"/>
    <x v="0"/>
    <x v="8"/>
    <x v="965"/>
  </r>
  <r>
    <x v="0"/>
    <x v="1"/>
    <x v="3"/>
    <s v="Toshiro"/>
    <s v="Takuji"/>
    <x v="0"/>
    <n v="36"/>
    <s v="B2"/>
    <x v="3"/>
    <x v="2"/>
    <n v="201608"/>
    <x v="0"/>
    <x v="8"/>
    <x v="966"/>
  </r>
  <r>
    <x v="0"/>
    <x v="1"/>
    <x v="3"/>
    <s v="Toshiro"/>
    <s v="Takuji"/>
    <x v="0"/>
    <n v="36"/>
    <s v="B2"/>
    <x v="3"/>
    <x v="3"/>
    <n v="201608"/>
    <x v="0"/>
    <x v="8"/>
    <x v="967"/>
  </r>
  <r>
    <x v="0"/>
    <x v="1"/>
    <x v="4"/>
    <s v="Yui"/>
    <s v="Matsuko"/>
    <x v="1"/>
    <n v="32"/>
    <s v="D4"/>
    <x v="4"/>
    <x v="0"/>
    <n v="201608"/>
    <x v="0"/>
    <x v="8"/>
    <x v="968"/>
  </r>
  <r>
    <x v="0"/>
    <x v="1"/>
    <x v="4"/>
    <s v="Yui"/>
    <s v="Matsuko"/>
    <x v="1"/>
    <n v="32"/>
    <s v="D4"/>
    <x v="4"/>
    <x v="1"/>
    <n v="201608"/>
    <x v="0"/>
    <x v="8"/>
    <x v="969"/>
  </r>
  <r>
    <x v="0"/>
    <x v="1"/>
    <x v="4"/>
    <s v="Yui"/>
    <s v="Matsuko"/>
    <x v="1"/>
    <n v="32"/>
    <s v="D4"/>
    <x v="4"/>
    <x v="2"/>
    <n v="201608"/>
    <x v="0"/>
    <x v="8"/>
    <x v="970"/>
  </r>
  <r>
    <x v="0"/>
    <x v="1"/>
    <x v="4"/>
    <s v="Yui"/>
    <s v="Matsuko"/>
    <x v="1"/>
    <n v="32"/>
    <s v="D4"/>
    <x v="4"/>
    <x v="3"/>
    <n v="201608"/>
    <x v="0"/>
    <x v="8"/>
    <x v="971"/>
  </r>
  <r>
    <x v="0"/>
    <x v="2"/>
    <x v="5"/>
    <s v="Andrew"/>
    <s v="Tan"/>
    <x v="0"/>
    <n v="45"/>
    <s v="A1"/>
    <x v="0"/>
    <x v="0"/>
    <n v="201608"/>
    <x v="0"/>
    <x v="8"/>
    <x v="972"/>
  </r>
  <r>
    <x v="0"/>
    <x v="2"/>
    <x v="5"/>
    <s v="Andrew"/>
    <s v="Tan"/>
    <x v="0"/>
    <n v="45"/>
    <s v="A1"/>
    <x v="0"/>
    <x v="1"/>
    <n v="201608"/>
    <x v="0"/>
    <x v="8"/>
    <x v="973"/>
  </r>
  <r>
    <x v="0"/>
    <x v="2"/>
    <x v="5"/>
    <s v="Andrew"/>
    <s v="Tan"/>
    <x v="0"/>
    <n v="45"/>
    <s v="A1"/>
    <x v="0"/>
    <x v="2"/>
    <n v="201608"/>
    <x v="0"/>
    <x v="8"/>
    <x v="974"/>
  </r>
  <r>
    <x v="0"/>
    <x v="2"/>
    <x v="5"/>
    <s v="Andrew"/>
    <s v="Tan"/>
    <x v="0"/>
    <n v="45"/>
    <s v="A1"/>
    <x v="0"/>
    <x v="3"/>
    <n v="201608"/>
    <x v="0"/>
    <x v="8"/>
    <x v="975"/>
  </r>
  <r>
    <x v="0"/>
    <x v="2"/>
    <x v="6"/>
    <s v="Jason"/>
    <s v="Wong"/>
    <x v="0"/>
    <n v="38"/>
    <s v="B2"/>
    <x v="3"/>
    <x v="0"/>
    <n v="201608"/>
    <x v="0"/>
    <x v="8"/>
    <x v="976"/>
  </r>
  <r>
    <x v="0"/>
    <x v="2"/>
    <x v="6"/>
    <s v="Jason"/>
    <s v="Wong"/>
    <x v="0"/>
    <n v="38"/>
    <s v="B2"/>
    <x v="3"/>
    <x v="1"/>
    <n v="201608"/>
    <x v="0"/>
    <x v="8"/>
    <x v="977"/>
  </r>
  <r>
    <x v="0"/>
    <x v="2"/>
    <x v="6"/>
    <s v="Jason"/>
    <s v="Wong"/>
    <x v="0"/>
    <n v="38"/>
    <s v="B2"/>
    <x v="3"/>
    <x v="2"/>
    <n v="201608"/>
    <x v="0"/>
    <x v="8"/>
    <x v="978"/>
  </r>
  <r>
    <x v="0"/>
    <x v="2"/>
    <x v="6"/>
    <s v="Jason"/>
    <s v="Wong"/>
    <x v="0"/>
    <n v="38"/>
    <s v="B2"/>
    <x v="3"/>
    <x v="3"/>
    <n v="201608"/>
    <x v="0"/>
    <x v="8"/>
    <x v="979"/>
  </r>
  <r>
    <x v="0"/>
    <x v="2"/>
    <x v="7"/>
    <s v="Michelle"/>
    <s v="Lim"/>
    <x v="1"/>
    <n v="29"/>
    <s v="D5"/>
    <x v="2"/>
    <x v="0"/>
    <n v="201608"/>
    <x v="0"/>
    <x v="8"/>
    <x v="980"/>
  </r>
  <r>
    <x v="0"/>
    <x v="2"/>
    <x v="7"/>
    <s v="Michelle"/>
    <s v="Lim"/>
    <x v="1"/>
    <n v="29"/>
    <s v="D5"/>
    <x v="2"/>
    <x v="1"/>
    <n v="201608"/>
    <x v="0"/>
    <x v="8"/>
    <x v="981"/>
  </r>
  <r>
    <x v="0"/>
    <x v="2"/>
    <x v="7"/>
    <s v="Michelle"/>
    <s v="Lim"/>
    <x v="1"/>
    <n v="29"/>
    <s v="D5"/>
    <x v="2"/>
    <x v="2"/>
    <n v="201608"/>
    <x v="0"/>
    <x v="8"/>
    <x v="982"/>
  </r>
  <r>
    <x v="0"/>
    <x v="2"/>
    <x v="7"/>
    <s v="Michelle"/>
    <s v="Lim"/>
    <x v="1"/>
    <n v="29"/>
    <s v="D5"/>
    <x v="2"/>
    <x v="3"/>
    <n v="201608"/>
    <x v="0"/>
    <x v="8"/>
    <x v="983"/>
  </r>
  <r>
    <x v="0"/>
    <x v="3"/>
    <x v="8"/>
    <s v="Dennis"/>
    <s v="Cheng"/>
    <x v="0"/>
    <n v="35"/>
    <s v="B2"/>
    <x v="3"/>
    <x v="0"/>
    <n v="201608"/>
    <x v="0"/>
    <x v="8"/>
    <x v="984"/>
  </r>
  <r>
    <x v="0"/>
    <x v="3"/>
    <x v="8"/>
    <s v="Dennis"/>
    <s v="Cheng"/>
    <x v="0"/>
    <n v="35"/>
    <s v="B2"/>
    <x v="3"/>
    <x v="1"/>
    <n v="201608"/>
    <x v="0"/>
    <x v="8"/>
    <x v="985"/>
  </r>
  <r>
    <x v="0"/>
    <x v="3"/>
    <x v="8"/>
    <s v="Dennis"/>
    <s v="Cheng"/>
    <x v="0"/>
    <n v="35"/>
    <s v="B2"/>
    <x v="3"/>
    <x v="2"/>
    <n v="201608"/>
    <x v="0"/>
    <x v="8"/>
    <x v="986"/>
  </r>
  <r>
    <x v="0"/>
    <x v="3"/>
    <x v="8"/>
    <s v="Dennis"/>
    <s v="Cheng"/>
    <x v="0"/>
    <n v="35"/>
    <s v="B2"/>
    <x v="3"/>
    <x v="3"/>
    <n v="201608"/>
    <x v="0"/>
    <x v="8"/>
    <x v="987"/>
  </r>
  <r>
    <x v="0"/>
    <x v="3"/>
    <x v="9"/>
    <s v="Aaron"/>
    <s v="Cheng"/>
    <x v="0"/>
    <n v="32"/>
    <s v="D4"/>
    <x v="4"/>
    <x v="0"/>
    <n v="201608"/>
    <x v="0"/>
    <x v="8"/>
    <x v="988"/>
  </r>
  <r>
    <x v="0"/>
    <x v="3"/>
    <x v="9"/>
    <s v="Aaron"/>
    <s v="Cheng"/>
    <x v="0"/>
    <n v="32"/>
    <s v="D4"/>
    <x v="4"/>
    <x v="1"/>
    <n v="201608"/>
    <x v="0"/>
    <x v="8"/>
    <x v="989"/>
  </r>
  <r>
    <x v="0"/>
    <x v="3"/>
    <x v="9"/>
    <s v="Aaron"/>
    <s v="Cheng"/>
    <x v="0"/>
    <n v="32"/>
    <s v="D4"/>
    <x v="4"/>
    <x v="2"/>
    <n v="201608"/>
    <x v="0"/>
    <x v="8"/>
    <x v="990"/>
  </r>
  <r>
    <x v="0"/>
    <x v="3"/>
    <x v="9"/>
    <s v="Aaron"/>
    <s v="Cheng"/>
    <x v="0"/>
    <n v="32"/>
    <s v="D4"/>
    <x v="4"/>
    <x v="3"/>
    <n v="201608"/>
    <x v="0"/>
    <x v="8"/>
    <x v="991"/>
  </r>
  <r>
    <x v="1"/>
    <x v="4"/>
    <x v="10"/>
    <s v="Jansen"/>
    <s v="Brown"/>
    <x v="0"/>
    <n v="46"/>
    <s v="A1"/>
    <x v="0"/>
    <x v="0"/>
    <n v="201608"/>
    <x v="0"/>
    <x v="8"/>
    <x v="992"/>
  </r>
  <r>
    <x v="1"/>
    <x v="4"/>
    <x v="10"/>
    <s v="Jansen"/>
    <s v="Brown"/>
    <x v="0"/>
    <n v="46"/>
    <s v="A1"/>
    <x v="0"/>
    <x v="1"/>
    <n v="201608"/>
    <x v="0"/>
    <x v="8"/>
    <x v="993"/>
  </r>
  <r>
    <x v="1"/>
    <x v="4"/>
    <x v="10"/>
    <s v="Jansen"/>
    <s v="Brown"/>
    <x v="0"/>
    <n v="46"/>
    <s v="A1"/>
    <x v="0"/>
    <x v="2"/>
    <n v="201608"/>
    <x v="0"/>
    <x v="8"/>
    <x v="994"/>
  </r>
  <r>
    <x v="1"/>
    <x v="4"/>
    <x v="10"/>
    <s v="Jansen"/>
    <s v="Brown"/>
    <x v="0"/>
    <n v="46"/>
    <s v="A1"/>
    <x v="0"/>
    <x v="3"/>
    <n v="201608"/>
    <x v="0"/>
    <x v="8"/>
    <x v="995"/>
  </r>
  <r>
    <x v="1"/>
    <x v="4"/>
    <x v="11"/>
    <s v="Claire"/>
    <s v="Pullman"/>
    <x v="1"/>
    <n v="38"/>
    <s v="B2"/>
    <x v="3"/>
    <x v="0"/>
    <n v="201608"/>
    <x v="0"/>
    <x v="8"/>
    <x v="996"/>
  </r>
  <r>
    <x v="1"/>
    <x v="4"/>
    <x v="11"/>
    <s v="Claire"/>
    <s v="Pullman"/>
    <x v="1"/>
    <n v="38"/>
    <s v="B2"/>
    <x v="3"/>
    <x v="1"/>
    <n v="201608"/>
    <x v="0"/>
    <x v="8"/>
    <x v="997"/>
  </r>
  <r>
    <x v="1"/>
    <x v="4"/>
    <x v="11"/>
    <s v="Claire"/>
    <s v="Pullman"/>
    <x v="1"/>
    <n v="38"/>
    <s v="B2"/>
    <x v="3"/>
    <x v="2"/>
    <n v="201608"/>
    <x v="0"/>
    <x v="8"/>
    <x v="998"/>
  </r>
  <r>
    <x v="1"/>
    <x v="4"/>
    <x v="11"/>
    <s v="Claire"/>
    <s v="Pullman"/>
    <x v="1"/>
    <n v="38"/>
    <s v="B2"/>
    <x v="3"/>
    <x v="3"/>
    <n v="201608"/>
    <x v="0"/>
    <x v="8"/>
    <x v="999"/>
  </r>
  <r>
    <x v="1"/>
    <x v="4"/>
    <x v="12"/>
    <s v="Simon"/>
    <s v="Walsh"/>
    <x v="0"/>
    <n v="25"/>
    <s v="D5"/>
    <x v="2"/>
    <x v="0"/>
    <n v="201608"/>
    <x v="0"/>
    <x v="8"/>
    <x v="1000"/>
  </r>
  <r>
    <x v="1"/>
    <x v="4"/>
    <x v="12"/>
    <s v="Simon"/>
    <s v="Walsh"/>
    <x v="0"/>
    <n v="25"/>
    <s v="D5"/>
    <x v="2"/>
    <x v="1"/>
    <n v="201608"/>
    <x v="0"/>
    <x v="8"/>
    <x v="1001"/>
  </r>
  <r>
    <x v="1"/>
    <x v="4"/>
    <x v="12"/>
    <s v="Simon"/>
    <s v="Walsh"/>
    <x v="0"/>
    <n v="25"/>
    <s v="D5"/>
    <x v="2"/>
    <x v="2"/>
    <n v="201608"/>
    <x v="0"/>
    <x v="8"/>
    <x v="1002"/>
  </r>
  <r>
    <x v="1"/>
    <x v="4"/>
    <x v="12"/>
    <s v="Simon"/>
    <s v="Walsh"/>
    <x v="0"/>
    <n v="25"/>
    <s v="D5"/>
    <x v="2"/>
    <x v="3"/>
    <n v="201608"/>
    <x v="0"/>
    <x v="8"/>
    <x v="1003"/>
  </r>
  <r>
    <x v="1"/>
    <x v="5"/>
    <x v="13"/>
    <s v="Trevor"/>
    <s v="Parr"/>
    <x v="0"/>
    <n v="32"/>
    <s v="D4"/>
    <x v="4"/>
    <x v="0"/>
    <n v="201608"/>
    <x v="0"/>
    <x v="8"/>
    <x v="1004"/>
  </r>
  <r>
    <x v="1"/>
    <x v="5"/>
    <x v="13"/>
    <s v="Trevor"/>
    <s v="Parr"/>
    <x v="0"/>
    <n v="32"/>
    <s v="D4"/>
    <x v="4"/>
    <x v="1"/>
    <n v="201608"/>
    <x v="0"/>
    <x v="8"/>
    <x v="1005"/>
  </r>
  <r>
    <x v="1"/>
    <x v="5"/>
    <x v="13"/>
    <s v="Trevor"/>
    <s v="Parr"/>
    <x v="0"/>
    <n v="32"/>
    <s v="D4"/>
    <x v="4"/>
    <x v="2"/>
    <n v="201608"/>
    <x v="0"/>
    <x v="8"/>
    <x v="1006"/>
  </r>
  <r>
    <x v="1"/>
    <x v="5"/>
    <x v="13"/>
    <s v="Trevor"/>
    <s v="Parr"/>
    <x v="0"/>
    <n v="32"/>
    <s v="D4"/>
    <x v="4"/>
    <x v="3"/>
    <n v="201608"/>
    <x v="0"/>
    <x v="8"/>
    <x v="1007"/>
  </r>
  <r>
    <x v="2"/>
    <x v="6"/>
    <x v="14"/>
    <s v="George"/>
    <s v="Campbell"/>
    <x v="0"/>
    <n v="32"/>
    <s v="D4"/>
    <x v="4"/>
    <x v="0"/>
    <n v="201608"/>
    <x v="0"/>
    <x v="8"/>
    <x v="1008"/>
  </r>
  <r>
    <x v="2"/>
    <x v="6"/>
    <x v="14"/>
    <s v="George"/>
    <s v="Campbell"/>
    <x v="0"/>
    <n v="32"/>
    <s v="D4"/>
    <x v="4"/>
    <x v="1"/>
    <n v="201608"/>
    <x v="0"/>
    <x v="8"/>
    <x v="1009"/>
  </r>
  <r>
    <x v="2"/>
    <x v="6"/>
    <x v="14"/>
    <s v="George"/>
    <s v="Campbell"/>
    <x v="0"/>
    <n v="32"/>
    <s v="D4"/>
    <x v="4"/>
    <x v="2"/>
    <n v="201608"/>
    <x v="0"/>
    <x v="8"/>
    <x v="1010"/>
  </r>
  <r>
    <x v="2"/>
    <x v="6"/>
    <x v="14"/>
    <s v="George"/>
    <s v="Campbell"/>
    <x v="0"/>
    <n v="32"/>
    <s v="D4"/>
    <x v="4"/>
    <x v="3"/>
    <n v="201608"/>
    <x v="0"/>
    <x v="8"/>
    <x v="1011"/>
  </r>
  <r>
    <x v="2"/>
    <x v="7"/>
    <x v="15"/>
    <s v="Emma"/>
    <s v="Jones"/>
    <x v="1"/>
    <n v="28"/>
    <s v="D5"/>
    <x v="2"/>
    <x v="0"/>
    <n v="201608"/>
    <x v="0"/>
    <x v="8"/>
    <x v="1012"/>
  </r>
  <r>
    <x v="2"/>
    <x v="7"/>
    <x v="15"/>
    <s v="Emma"/>
    <s v="Jones"/>
    <x v="1"/>
    <n v="28"/>
    <s v="D5"/>
    <x v="2"/>
    <x v="1"/>
    <n v="201608"/>
    <x v="0"/>
    <x v="8"/>
    <x v="1013"/>
  </r>
  <r>
    <x v="2"/>
    <x v="7"/>
    <x v="15"/>
    <s v="Emma"/>
    <s v="Jones"/>
    <x v="1"/>
    <n v="28"/>
    <s v="D5"/>
    <x v="2"/>
    <x v="2"/>
    <n v="201608"/>
    <x v="0"/>
    <x v="8"/>
    <x v="1014"/>
  </r>
  <r>
    <x v="2"/>
    <x v="7"/>
    <x v="15"/>
    <s v="Emma"/>
    <s v="Jones"/>
    <x v="1"/>
    <n v="28"/>
    <s v="D5"/>
    <x v="2"/>
    <x v="3"/>
    <n v="201608"/>
    <x v="0"/>
    <x v="8"/>
    <x v="1015"/>
  </r>
  <r>
    <x v="2"/>
    <x v="8"/>
    <x v="16"/>
    <s v="Bryan"/>
    <s v="Kingston"/>
    <x v="0"/>
    <n v="27"/>
    <s v="A1"/>
    <x v="0"/>
    <x v="0"/>
    <n v="201608"/>
    <x v="0"/>
    <x v="8"/>
    <x v="1016"/>
  </r>
  <r>
    <x v="2"/>
    <x v="8"/>
    <x v="16"/>
    <s v="Bryan"/>
    <s v="Kingston"/>
    <x v="0"/>
    <n v="27"/>
    <s v="A1"/>
    <x v="0"/>
    <x v="1"/>
    <n v="201608"/>
    <x v="0"/>
    <x v="8"/>
    <x v="1017"/>
  </r>
  <r>
    <x v="2"/>
    <x v="8"/>
    <x v="16"/>
    <s v="Bryan"/>
    <s v="Kingston"/>
    <x v="0"/>
    <n v="27"/>
    <s v="A1"/>
    <x v="0"/>
    <x v="2"/>
    <n v="201608"/>
    <x v="0"/>
    <x v="8"/>
    <x v="1018"/>
  </r>
  <r>
    <x v="2"/>
    <x v="8"/>
    <x v="16"/>
    <s v="Bryan"/>
    <s v="Kingston"/>
    <x v="0"/>
    <n v="27"/>
    <s v="A1"/>
    <x v="0"/>
    <x v="3"/>
    <n v="201608"/>
    <x v="0"/>
    <x v="8"/>
    <x v="1019"/>
  </r>
  <r>
    <x v="0"/>
    <x v="0"/>
    <x v="0"/>
    <s v="Louis"/>
    <s v="Ng"/>
    <x v="0"/>
    <n v="44"/>
    <s v="A1"/>
    <x v="0"/>
    <x v="0"/>
    <n v="201608"/>
    <x v="0"/>
    <x v="8"/>
    <x v="1020"/>
  </r>
  <r>
    <x v="0"/>
    <x v="0"/>
    <x v="0"/>
    <s v="Louis"/>
    <s v="Ng"/>
    <x v="0"/>
    <n v="44"/>
    <s v="A1"/>
    <x v="0"/>
    <x v="1"/>
    <n v="201608"/>
    <x v="0"/>
    <x v="8"/>
    <x v="1021"/>
  </r>
  <r>
    <x v="0"/>
    <x v="0"/>
    <x v="0"/>
    <s v="Louis"/>
    <s v="Ng"/>
    <x v="0"/>
    <n v="44"/>
    <s v="A1"/>
    <x v="0"/>
    <x v="2"/>
    <n v="201608"/>
    <x v="0"/>
    <x v="8"/>
    <x v="1022"/>
  </r>
  <r>
    <x v="0"/>
    <x v="0"/>
    <x v="0"/>
    <s v="Louis"/>
    <s v="Ng"/>
    <x v="0"/>
    <n v="44"/>
    <s v="A1"/>
    <x v="0"/>
    <x v="3"/>
    <n v="201608"/>
    <x v="0"/>
    <x v="8"/>
    <x v="1023"/>
  </r>
  <r>
    <x v="0"/>
    <x v="0"/>
    <x v="1"/>
    <s v="Winnie"/>
    <s v="Cheung"/>
    <x v="1"/>
    <n v="35"/>
    <s v="C3"/>
    <x v="1"/>
    <x v="0"/>
    <n v="201608"/>
    <x v="0"/>
    <x v="8"/>
    <x v="1024"/>
  </r>
  <r>
    <x v="0"/>
    <x v="0"/>
    <x v="1"/>
    <s v="Winnie"/>
    <s v="Cheung"/>
    <x v="1"/>
    <n v="35"/>
    <s v="C3"/>
    <x v="1"/>
    <x v="1"/>
    <n v="201608"/>
    <x v="0"/>
    <x v="8"/>
    <x v="1025"/>
  </r>
  <r>
    <x v="0"/>
    <x v="0"/>
    <x v="1"/>
    <s v="Winnie"/>
    <s v="Cheung"/>
    <x v="1"/>
    <n v="35"/>
    <s v="C3"/>
    <x v="1"/>
    <x v="2"/>
    <n v="201608"/>
    <x v="0"/>
    <x v="8"/>
    <x v="1026"/>
  </r>
  <r>
    <x v="0"/>
    <x v="0"/>
    <x v="1"/>
    <s v="Winnie"/>
    <s v="Cheung"/>
    <x v="1"/>
    <n v="35"/>
    <s v="C3"/>
    <x v="1"/>
    <x v="3"/>
    <n v="201608"/>
    <x v="0"/>
    <x v="8"/>
    <x v="1027"/>
  </r>
  <r>
    <x v="0"/>
    <x v="0"/>
    <x v="2"/>
    <s v="Edson"/>
    <s v="Lau"/>
    <x v="0"/>
    <n v="28"/>
    <s v="D5"/>
    <x v="2"/>
    <x v="0"/>
    <n v="201608"/>
    <x v="0"/>
    <x v="8"/>
    <x v="1028"/>
  </r>
  <r>
    <x v="0"/>
    <x v="0"/>
    <x v="2"/>
    <s v="Edson"/>
    <s v="Lau"/>
    <x v="0"/>
    <n v="28"/>
    <s v="D5"/>
    <x v="2"/>
    <x v="1"/>
    <n v="201608"/>
    <x v="0"/>
    <x v="8"/>
    <x v="1029"/>
  </r>
  <r>
    <x v="0"/>
    <x v="0"/>
    <x v="2"/>
    <s v="Edson"/>
    <s v="Lau"/>
    <x v="0"/>
    <n v="28"/>
    <s v="D5"/>
    <x v="2"/>
    <x v="2"/>
    <n v="201608"/>
    <x v="0"/>
    <x v="8"/>
    <x v="1030"/>
  </r>
  <r>
    <x v="0"/>
    <x v="0"/>
    <x v="2"/>
    <s v="Edson"/>
    <s v="Lau"/>
    <x v="0"/>
    <n v="28"/>
    <s v="D5"/>
    <x v="2"/>
    <x v="3"/>
    <n v="201608"/>
    <x v="0"/>
    <x v="8"/>
    <x v="1031"/>
  </r>
  <r>
    <x v="0"/>
    <x v="1"/>
    <x v="3"/>
    <s v="Toshiro"/>
    <s v="Takuji"/>
    <x v="0"/>
    <n v="36"/>
    <s v="B2"/>
    <x v="3"/>
    <x v="0"/>
    <n v="201608"/>
    <x v="0"/>
    <x v="8"/>
    <x v="1032"/>
  </r>
  <r>
    <x v="0"/>
    <x v="1"/>
    <x v="3"/>
    <s v="Toshiro"/>
    <s v="Takuji"/>
    <x v="0"/>
    <n v="36"/>
    <s v="B2"/>
    <x v="3"/>
    <x v="1"/>
    <n v="201608"/>
    <x v="0"/>
    <x v="8"/>
    <x v="1033"/>
  </r>
  <r>
    <x v="0"/>
    <x v="1"/>
    <x v="3"/>
    <s v="Toshiro"/>
    <s v="Takuji"/>
    <x v="0"/>
    <n v="36"/>
    <s v="B2"/>
    <x v="3"/>
    <x v="2"/>
    <n v="201608"/>
    <x v="0"/>
    <x v="8"/>
    <x v="1034"/>
  </r>
  <r>
    <x v="0"/>
    <x v="1"/>
    <x v="3"/>
    <s v="Toshiro"/>
    <s v="Takuji"/>
    <x v="0"/>
    <n v="36"/>
    <s v="B2"/>
    <x v="3"/>
    <x v="3"/>
    <n v="201608"/>
    <x v="0"/>
    <x v="8"/>
    <x v="1035"/>
  </r>
  <r>
    <x v="0"/>
    <x v="1"/>
    <x v="4"/>
    <s v="Yui"/>
    <s v="Matsuko"/>
    <x v="1"/>
    <n v="32"/>
    <s v="D4"/>
    <x v="4"/>
    <x v="0"/>
    <n v="201608"/>
    <x v="0"/>
    <x v="8"/>
    <x v="1036"/>
  </r>
  <r>
    <x v="0"/>
    <x v="1"/>
    <x v="4"/>
    <s v="Yui"/>
    <s v="Matsuko"/>
    <x v="1"/>
    <n v="32"/>
    <s v="D4"/>
    <x v="4"/>
    <x v="1"/>
    <n v="201608"/>
    <x v="0"/>
    <x v="8"/>
    <x v="1037"/>
  </r>
  <r>
    <x v="0"/>
    <x v="1"/>
    <x v="4"/>
    <s v="Yui"/>
    <s v="Matsuko"/>
    <x v="1"/>
    <n v="32"/>
    <s v="D4"/>
    <x v="4"/>
    <x v="2"/>
    <n v="201608"/>
    <x v="0"/>
    <x v="8"/>
    <x v="1038"/>
  </r>
  <r>
    <x v="0"/>
    <x v="1"/>
    <x v="4"/>
    <s v="Yui"/>
    <s v="Matsuko"/>
    <x v="1"/>
    <n v="32"/>
    <s v="D4"/>
    <x v="4"/>
    <x v="3"/>
    <n v="201608"/>
    <x v="0"/>
    <x v="8"/>
    <x v="1039"/>
  </r>
  <r>
    <x v="0"/>
    <x v="2"/>
    <x v="5"/>
    <s v="Andrew"/>
    <s v="Tan"/>
    <x v="0"/>
    <n v="45"/>
    <s v="A1"/>
    <x v="0"/>
    <x v="0"/>
    <n v="201608"/>
    <x v="0"/>
    <x v="8"/>
    <x v="1040"/>
  </r>
  <r>
    <x v="0"/>
    <x v="2"/>
    <x v="5"/>
    <s v="Andrew"/>
    <s v="Tan"/>
    <x v="0"/>
    <n v="45"/>
    <s v="A1"/>
    <x v="0"/>
    <x v="1"/>
    <n v="201608"/>
    <x v="0"/>
    <x v="8"/>
    <x v="1041"/>
  </r>
  <r>
    <x v="0"/>
    <x v="2"/>
    <x v="5"/>
    <s v="Andrew"/>
    <s v="Tan"/>
    <x v="0"/>
    <n v="45"/>
    <s v="A1"/>
    <x v="0"/>
    <x v="2"/>
    <n v="201608"/>
    <x v="0"/>
    <x v="8"/>
    <x v="1042"/>
  </r>
  <r>
    <x v="0"/>
    <x v="2"/>
    <x v="5"/>
    <s v="Andrew"/>
    <s v="Tan"/>
    <x v="0"/>
    <n v="45"/>
    <s v="A1"/>
    <x v="0"/>
    <x v="3"/>
    <n v="201608"/>
    <x v="0"/>
    <x v="8"/>
    <x v="1043"/>
  </r>
  <r>
    <x v="0"/>
    <x v="2"/>
    <x v="6"/>
    <s v="Jason"/>
    <s v="Wong"/>
    <x v="0"/>
    <n v="38"/>
    <s v="B2"/>
    <x v="3"/>
    <x v="0"/>
    <n v="201608"/>
    <x v="0"/>
    <x v="8"/>
    <x v="1044"/>
  </r>
  <r>
    <x v="0"/>
    <x v="2"/>
    <x v="6"/>
    <s v="Jason"/>
    <s v="Wong"/>
    <x v="0"/>
    <n v="38"/>
    <s v="B2"/>
    <x v="3"/>
    <x v="1"/>
    <n v="201608"/>
    <x v="0"/>
    <x v="8"/>
    <x v="1045"/>
  </r>
  <r>
    <x v="0"/>
    <x v="2"/>
    <x v="6"/>
    <s v="Jason"/>
    <s v="Wong"/>
    <x v="0"/>
    <n v="38"/>
    <s v="B2"/>
    <x v="3"/>
    <x v="2"/>
    <n v="201608"/>
    <x v="0"/>
    <x v="8"/>
    <x v="1046"/>
  </r>
  <r>
    <x v="0"/>
    <x v="2"/>
    <x v="6"/>
    <s v="Jason"/>
    <s v="Wong"/>
    <x v="0"/>
    <n v="38"/>
    <s v="B2"/>
    <x v="3"/>
    <x v="3"/>
    <n v="201608"/>
    <x v="0"/>
    <x v="8"/>
    <x v="1047"/>
  </r>
  <r>
    <x v="0"/>
    <x v="2"/>
    <x v="7"/>
    <s v="Michelle"/>
    <s v="Lim"/>
    <x v="1"/>
    <n v="29"/>
    <s v="D5"/>
    <x v="2"/>
    <x v="0"/>
    <n v="201608"/>
    <x v="0"/>
    <x v="8"/>
    <x v="1048"/>
  </r>
  <r>
    <x v="0"/>
    <x v="2"/>
    <x v="7"/>
    <s v="Michelle"/>
    <s v="Lim"/>
    <x v="1"/>
    <n v="29"/>
    <s v="D5"/>
    <x v="2"/>
    <x v="1"/>
    <n v="201608"/>
    <x v="0"/>
    <x v="8"/>
    <x v="1049"/>
  </r>
  <r>
    <x v="0"/>
    <x v="2"/>
    <x v="7"/>
    <s v="Michelle"/>
    <s v="Lim"/>
    <x v="1"/>
    <n v="29"/>
    <s v="D5"/>
    <x v="2"/>
    <x v="2"/>
    <n v="201608"/>
    <x v="0"/>
    <x v="8"/>
    <x v="1050"/>
  </r>
  <r>
    <x v="0"/>
    <x v="2"/>
    <x v="7"/>
    <s v="Michelle"/>
    <s v="Lim"/>
    <x v="1"/>
    <n v="29"/>
    <s v="D5"/>
    <x v="2"/>
    <x v="3"/>
    <n v="201608"/>
    <x v="0"/>
    <x v="8"/>
    <x v="1051"/>
  </r>
  <r>
    <x v="0"/>
    <x v="3"/>
    <x v="8"/>
    <s v="Dennis"/>
    <s v="Cheng"/>
    <x v="0"/>
    <n v="35"/>
    <s v="B2"/>
    <x v="3"/>
    <x v="0"/>
    <n v="201608"/>
    <x v="0"/>
    <x v="8"/>
    <x v="1052"/>
  </r>
  <r>
    <x v="0"/>
    <x v="3"/>
    <x v="8"/>
    <s v="Dennis"/>
    <s v="Cheng"/>
    <x v="0"/>
    <n v="35"/>
    <s v="B2"/>
    <x v="3"/>
    <x v="1"/>
    <n v="201608"/>
    <x v="0"/>
    <x v="8"/>
    <x v="1053"/>
  </r>
  <r>
    <x v="0"/>
    <x v="3"/>
    <x v="8"/>
    <s v="Dennis"/>
    <s v="Cheng"/>
    <x v="0"/>
    <n v="35"/>
    <s v="B2"/>
    <x v="3"/>
    <x v="2"/>
    <n v="201608"/>
    <x v="0"/>
    <x v="8"/>
    <x v="1054"/>
  </r>
  <r>
    <x v="0"/>
    <x v="3"/>
    <x v="8"/>
    <s v="Dennis"/>
    <s v="Cheng"/>
    <x v="0"/>
    <n v="35"/>
    <s v="B2"/>
    <x v="3"/>
    <x v="3"/>
    <n v="201608"/>
    <x v="0"/>
    <x v="8"/>
    <x v="1055"/>
  </r>
  <r>
    <x v="0"/>
    <x v="3"/>
    <x v="9"/>
    <s v="Aaron"/>
    <s v="Cheng"/>
    <x v="0"/>
    <n v="32"/>
    <s v="D4"/>
    <x v="4"/>
    <x v="0"/>
    <n v="201608"/>
    <x v="0"/>
    <x v="8"/>
    <x v="1056"/>
  </r>
  <r>
    <x v="0"/>
    <x v="3"/>
    <x v="9"/>
    <s v="Aaron"/>
    <s v="Cheng"/>
    <x v="0"/>
    <n v="32"/>
    <s v="D4"/>
    <x v="4"/>
    <x v="1"/>
    <n v="201608"/>
    <x v="0"/>
    <x v="8"/>
    <x v="1057"/>
  </r>
  <r>
    <x v="0"/>
    <x v="3"/>
    <x v="9"/>
    <s v="Aaron"/>
    <s v="Cheng"/>
    <x v="0"/>
    <n v="32"/>
    <s v="D4"/>
    <x v="4"/>
    <x v="2"/>
    <n v="201608"/>
    <x v="0"/>
    <x v="8"/>
    <x v="1058"/>
  </r>
  <r>
    <x v="0"/>
    <x v="3"/>
    <x v="9"/>
    <s v="Aaron"/>
    <s v="Cheng"/>
    <x v="0"/>
    <n v="32"/>
    <s v="D4"/>
    <x v="4"/>
    <x v="3"/>
    <n v="201608"/>
    <x v="0"/>
    <x v="8"/>
    <x v="1059"/>
  </r>
  <r>
    <x v="1"/>
    <x v="4"/>
    <x v="10"/>
    <s v="Jansen"/>
    <s v="Brown"/>
    <x v="0"/>
    <n v="46"/>
    <s v="A1"/>
    <x v="0"/>
    <x v="0"/>
    <n v="201608"/>
    <x v="0"/>
    <x v="8"/>
    <x v="1060"/>
  </r>
  <r>
    <x v="1"/>
    <x v="4"/>
    <x v="10"/>
    <s v="Jansen"/>
    <s v="Brown"/>
    <x v="0"/>
    <n v="46"/>
    <s v="A1"/>
    <x v="0"/>
    <x v="1"/>
    <n v="201608"/>
    <x v="0"/>
    <x v="8"/>
    <x v="1061"/>
  </r>
  <r>
    <x v="1"/>
    <x v="4"/>
    <x v="10"/>
    <s v="Jansen"/>
    <s v="Brown"/>
    <x v="0"/>
    <n v="46"/>
    <s v="A1"/>
    <x v="0"/>
    <x v="2"/>
    <n v="201608"/>
    <x v="0"/>
    <x v="8"/>
    <x v="1062"/>
  </r>
  <r>
    <x v="1"/>
    <x v="4"/>
    <x v="10"/>
    <s v="Jansen"/>
    <s v="Brown"/>
    <x v="0"/>
    <n v="46"/>
    <s v="A1"/>
    <x v="0"/>
    <x v="3"/>
    <n v="201608"/>
    <x v="0"/>
    <x v="8"/>
    <x v="1063"/>
  </r>
  <r>
    <x v="1"/>
    <x v="4"/>
    <x v="11"/>
    <s v="Claire"/>
    <s v="Pullman"/>
    <x v="1"/>
    <n v="38"/>
    <s v="B2"/>
    <x v="3"/>
    <x v="0"/>
    <n v="201608"/>
    <x v="0"/>
    <x v="8"/>
    <x v="1064"/>
  </r>
  <r>
    <x v="1"/>
    <x v="4"/>
    <x v="11"/>
    <s v="Claire"/>
    <s v="Pullman"/>
    <x v="1"/>
    <n v="38"/>
    <s v="B2"/>
    <x v="3"/>
    <x v="1"/>
    <n v="201608"/>
    <x v="0"/>
    <x v="8"/>
    <x v="1065"/>
  </r>
  <r>
    <x v="1"/>
    <x v="4"/>
    <x v="11"/>
    <s v="Claire"/>
    <s v="Pullman"/>
    <x v="1"/>
    <n v="38"/>
    <s v="B2"/>
    <x v="3"/>
    <x v="2"/>
    <n v="201608"/>
    <x v="0"/>
    <x v="8"/>
    <x v="1066"/>
  </r>
  <r>
    <x v="1"/>
    <x v="4"/>
    <x v="11"/>
    <s v="Claire"/>
    <s v="Pullman"/>
    <x v="1"/>
    <n v="38"/>
    <s v="B2"/>
    <x v="3"/>
    <x v="3"/>
    <n v="201608"/>
    <x v="0"/>
    <x v="8"/>
    <x v="1067"/>
  </r>
  <r>
    <x v="1"/>
    <x v="4"/>
    <x v="12"/>
    <s v="Simon"/>
    <s v="Walsh"/>
    <x v="0"/>
    <n v="25"/>
    <s v="D5"/>
    <x v="2"/>
    <x v="0"/>
    <n v="201608"/>
    <x v="0"/>
    <x v="8"/>
    <x v="1068"/>
  </r>
  <r>
    <x v="1"/>
    <x v="4"/>
    <x v="12"/>
    <s v="Simon"/>
    <s v="Walsh"/>
    <x v="0"/>
    <n v="25"/>
    <s v="D5"/>
    <x v="2"/>
    <x v="1"/>
    <n v="201608"/>
    <x v="0"/>
    <x v="8"/>
    <x v="1069"/>
  </r>
  <r>
    <x v="1"/>
    <x v="4"/>
    <x v="12"/>
    <s v="Simon"/>
    <s v="Walsh"/>
    <x v="0"/>
    <n v="25"/>
    <s v="D5"/>
    <x v="2"/>
    <x v="2"/>
    <n v="201608"/>
    <x v="0"/>
    <x v="8"/>
    <x v="1070"/>
  </r>
  <r>
    <x v="1"/>
    <x v="4"/>
    <x v="12"/>
    <s v="Simon"/>
    <s v="Walsh"/>
    <x v="0"/>
    <n v="25"/>
    <s v="D5"/>
    <x v="2"/>
    <x v="3"/>
    <n v="201608"/>
    <x v="0"/>
    <x v="8"/>
    <x v="1071"/>
  </r>
  <r>
    <x v="1"/>
    <x v="5"/>
    <x v="13"/>
    <s v="Trevor"/>
    <s v="Parr"/>
    <x v="0"/>
    <n v="32"/>
    <s v="D4"/>
    <x v="4"/>
    <x v="0"/>
    <n v="201608"/>
    <x v="0"/>
    <x v="8"/>
    <x v="1072"/>
  </r>
  <r>
    <x v="1"/>
    <x v="5"/>
    <x v="13"/>
    <s v="Trevor"/>
    <s v="Parr"/>
    <x v="0"/>
    <n v="32"/>
    <s v="D4"/>
    <x v="4"/>
    <x v="1"/>
    <n v="201608"/>
    <x v="0"/>
    <x v="8"/>
    <x v="1073"/>
  </r>
  <r>
    <x v="1"/>
    <x v="5"/>
    <x v="13"/>
    <s v="Trevor"/>
    <s v="Parr"/>
    <x v="0"/>
    <n v="32"/>
    <s v="D4"/>
    <x v="4"/>
    <x v="2"/>
    <n v="201608"/>
    <x v="0"/>
    <x v="8"/>
    <x v="1074"/>
  </r>
  <r>
    <x v="1"/>
    <x v="5"/>
    <x v="13"/>
    <s v="Trevor"/>
    <s v="Parr"/>
    <x v="0"/>
    <n v="32"/>
    <s v="D4"/>
    <x v="4"/>
    <x v="3"/>
    <n v="201608"/>
    <x v="0"/>
    <x v="8"/>
    <x v="1075"/>
  </r>
  <r>
    <x v="2"/>
    <x v="6"/>
    <x v="14"/>
    <s v="George"/>
    <s v="Campbell"/>
    <x v="0"/>
    <n v="32"/>
    <s v="D4"/>
    <x v="4"/>
    <x v="0"/>
    <n v="201608"/>
    <x v="0"/>
    <x v="8"/>
    <x v="1076"/>
  </r>
  <r>
    <x v="2"/>
    <x v="6"/>
    <x v="14"/>
    <s v="George"/>
    <s v="Campbell"/>
    <x v="0"/>
    <n v="32"/>
    <s v="D4"/>
    <x v="4"/>
    <x v="1"/>
    <n v="201608"/>
    <x v="0"/>
    <x v="8"/>
    <x v="1077"/>
  </r>
  <r>
    <x v="2"/>
    <x v="6"/>
    <x v="14"/>
    <s v="George"/>
    <s v="Campbell"/>
    <x v="0"/>
    <n v="32"/>
    <s v="D4"/>
    <x v="4"/>
    <x v="2"/>
    <n v="201608"/>
    <x v="0"/>
    <x v="8"/>
    <x v="1078"/>
  </r>
  <r>
    <x v="2"/>
    <x v="6"/>
    <x v="14"/>
    <s v="George"/>
    <s v="Campbell"/>
    <x v="0"/>
    <n v="32"/>
    <s v="D4"/>
    <x v="4"/>
    <x v="3"/>
    <n v="201608"/>
    <x v="0"/>
    <x v="8"/>
    <x v="1079"/>
  </r>
  <r>
    <x v="2"/>
    <x v="7"/>
    <x v="15"/>
    <s v="Emma"/>
    <s v="Jones"/>
    <x v="1"/>
    <n v="28"/>
    <s v="D5"/>
    <x v="2"/>
    <x v="0"/>
    <n v="201608"/>
    <x v="0"/>
    <x v="8"/>
    <x v="1080"/>
  </r>
  <r>
    <x v="2"/>
    <x v="7"/>
    <x v="15"/>
    <s v="Emma"/>
    <s v="Jones"/>
    <x v="1"/>
    <n v="28"/>
    <s v="D5"/>
    <x v="2"/>
    <x v="1"/>
    <n v="201608"/>
    <x v="0"/>
    <x v="8"/>
    <x v="1081"/>
  </r>
  <r>
    <x v="2"/>
    <x v="7"/>
    <x v="15"/>
    <s v="Emma"/>
    <s v="Jones"/>
    <x v="1"/>
    <n v="28"/>
    <s v="D5"/>
    <x v="2"/>
    <x v="2"/>
    <n v="201608"/>
    <x v="0"/>
    <x v="8"/>
    <x v="1082"/>
  </r>
  <r>
    <x v="2"/>
    <x v="7"/>
    <x v="15"/>
    <s v="Emma"/>
    <s v="Jones"/>
    <x v="1"/>
    <n v="28"/>
    <s v="D5"/>
    <x v="2"/>
    <x v="3"/>
    <n v="201608"/>
    <x v="0"/>
    <x v="8"/>
    <x v="1083"/>
  </r>
  <r>
    <x v="2"/>
    <x v="8"/>
    <x v="16"/>
    <s v="Bryan"/>
    <s v="Kingston"/>
    <x v="0"/>
    <n v="27"/>
    <s v="A1"/>
    <x v="0"/>
    <x v="0"/>
    <n v="201608"/>
    <x v="0"/>
    <x v="8"/>
    <x v="1084"/>
  </r>
  <r>
    <x v="2"/>
    <x v="8"/>
    <x v="16"/>
    <s v="Bryan"/>
    <s v="Kingston"/>
    <x v="0"/>
    <n v="27"/>
    <s v="A1"/>
    <x v="0"/>
    <x v="1"/>
    <n v="201608"/>
    <x v="0"/>
    <x v="8"/>
    <x v="1085"/>
  </r>
  <r>
    <x v="2"/>
    <x v="8"/>
    <x v="16"/>
    <s v="Bryan"/>
    <s v="Kingston"/>
    <x v="0"/>
    <n v="27"/>
    <s v="A1"/>
    <x v="0"/>
    <x v="2"/>
    <n v="201608"/>
    <x v="0"/>
    <x v="8"/>
    <x v="1086"/>
  </r>
  <r>
    <x v="2"/>
    <x v="8"/>
    <x v="16"/>
    <s v="Bryan"/>
    <s v="Kingston"/>
    <x v="0"/>
    <n v="27"/>
    <s v="A1"/>
    <x v="0"/>
    <x v="3"/>
    <n v="201608"/>
    <x v="0"/>
    <x v="8"/>
    <x v="1087"/>
  </r>
  <r>
    <x v="0"/>
    <x v="0"/>
    <x v="0"/>
    <s v="Louis"/>
    <s v="Ng"/>
    <x v="0"/>
    <n v="44"/>
    <s v="A1"/>
    <x v="0"/>
    <x v="0"/>
    <n v="201609"/>
    <x v="0"/>
    <x v="9"/>
    <x v="1088"/>
  </r>
  <r>
    <x v="0"/>
    <x v="0"/>
    <x v="0"/>
    <s v="Louis"/>
    <s v="Ng"/>
    <x v="0"/>
    <n v="44"/>
    <s v="A1"/>
    <x v="0"/>
    <x v="1"/>
    <n v="201609"/>
    <x v="0"/>
    <x v="9"/>
    <x v="1089"/>
  </r>
  <r>
    <x v="0"/>
    <x v="0"/>
    <x v="0"/>
    <s v="Louis"/>
    <s v="Ng"/>
    <x v="0"/>
    <n v="44"/>
    <s v="A1"/>
    <x v="0"/>
    <x v="2"/>
    <n v="201609"/>
    <x v="0"/>
    <x v="9"/>
    <x v="1090"/>
  </r>
  <r>
    <x v="0"/>
    <x v="0"/>
    <x v="0"/>
    <s v="Louis"/>
    <s v="Ng"/>
    <x v="0"/>
    <n v="44"/>
    <s v="A1"/>
    <x v="0"/>
    <x v="3"/>
    <n v="201609"/>
    <x v="0"/>
    <x v="9"/>
    <x v="1091"/>
  </r>
  <r>
    <x v="0"/>
    <x v="0"/>
    <x v="1"/>
    <s v="Winnie"/>
    <s v="Cheung"/>
    <x v="1"/>
    <n v="35"/>
    <s v="C3"/>
    <x v="1"/>
    <x v="0"/>
    <n v="201609"/>
    <x v="0"/>
    <x v="9"/>
    <x v="1092"/>
  </r>
  <r>
    <x v="0"/>
    <x v="0"/>
    <x v="1"/>
    <s v="Winnie"/>
    <s v="Cheung"/>
    <x v="1"/>
    <n v="35"/>
    <s v="C3"/>
    <x v="1"/>
    <x v="1"/>
    <n v="201609"/>
    <x v="0"/>
    <x v="9"/>
    <x v="1093"/>
  </r>
  <r>
    <x v="0"/>
    <x v="0"/>
    <x v="1"/>
    <s v="Winnie"/>
    <s v="Cheung"/>
    <x v="1"/>
    <n v="35"/>
    <s v="C3"/>
    <x v="1"/>
    <x v="2"/>
    <n v="201609"/>
    <x v="0"/>
    <x v="9"/>
    <x v="1094"/>
  </r>
  <r>
    <x v="0"/>
    <x v="0"/>
    <x v="1"/>
    <s v="Winnie"/>
    <s v="Cheung"/>
    <x v="1"/>
    <n v="35"/>
    <s v="C3"/>
    <x v="1"/>
    <x v="3"/>
    <n v="201609"/>
    <x v="0"/>
    <x v="9"/>
    <x v="1095"/>
  </r>
  <r>
    <x v="0"/>
    <x v="0"/>
    <x v="2"/>
    <s v="Edson"/>
    <s v="Lau"/>
    <x v="0"/>
    <n v="28"/>
    <s v="D5"/>
    <x v="2"/>
    <x v="0"/>
    <n v="201609"/>
    <x v="0"/>
    <x v="9"/>
    <x v="1096"/>
  </r>
  <r>
    <x v="0"/>
    <x v="0"/>
    <x v="2"/>
    <s v="Edson"/>
    <s v="Lau"/>
    <x v="0"/>
    <n v="28"/>
    <s v="D5"/>
    <x v="2"/>
    <x v="1"/>
    <n v="201609"/>
    <x v="0"/>
    <x v="9"/>
    <x v="1097"/>
  </r>
  <r>
    <x v="0"/>
    <x v="0"/>
    <x v="2"/>
    <s v="Edson"/>
    <s v="Lau"/>
    <x v="0"/>
    <n v="28"/>
    <s v="D5"/>
    <x v="2"/>
    <x v="2"/>
    <n v="201609"/>
    <x v="0"/>
    <x v="9"/>
    <x v="1098"/>
  </r>
  <r>
    <x v="0"/>
    <x v="0"/>
    <x v="2"/>
    <s v="Edson"/>
    <s v="Lau"/>
    <x v="0"/>
    <n v="28"/>
    <s v="D5"/>
    <x v="2"/>
    <x v="3"/>
    <n v="201609"/>
    <x v="0"/>
    <x v="9"/>
    <x v="1099"/>
  </r>
  <r>
    <x v="0"/>
    <x v="1"/>
    <x v="3"/>
    <s v="Toshiro"/>
    <s v="Takuji"/>
    <x v="0"/>
    <n v="36"/>
    <s v="B2"/>
    <x v="3"/>
    <x v="0"/>
    <n v="201609"/>
    <x v="0"/>
    <x v="9"/>
    <x v="1100"/>
  </r>
  <r>
    <x v="0"/>
    <x v="1"/>
    <x v="3"/>
    <s v="Toshiro"/>
    <s v="Takuji"/>
    <x v="0"/>
    <n v="36"/>
    <s v="B2"/>
    <x v="3"/>
    <x v="1"/>
    <n v="201609"/>
    <x v="0"/>
    <x v="9"/>
    <x v="1101"/>
  </r>
  <r>
    <x v="0"/>
    <x v="1"/>
    <x v="3"/>
    <s v="Toshiro"/>
    <s v="Takuji"/>
    <x v="0"/>
    <n v="36"/>
    <s v="B2"/>
    <x v="3"/>
    <x v="2"/>
    <n v="201609"/>
    <x v="0"/>
    <x v="9"/>
    <x v="1102"/>
  </r>
  <r>
    <x v="0"/>
    <x v="1"/>
    <x v="3"/>
    <s v="Toshiro"/>
    <s v="Takuji"/>
    <x v="0"/>
    <n v="36"/>
    <s v="B2"/>
    <x v="3"/>
    <x v="3"/>
    <n v="201609"/>
    <x v="0"/>
    <x v="9"/>
    <x v="1103"/>
  </r>
  <r>
    <x v="0"/>
    <x v="1"/>
    <x v="4"/>
    <s v="Yui"/>
    <s v="Matsuko"/>
    <x v="1"/>
    <n v="32"/>
    <s v="D4"/>
    <x v="4"/>
    <x v="0"/>
    <n v="201609"/>
    <x v="0"/>
    <x v="9"/>
    <x v="1104"/>
  </r>
  <r>
    <x v="0"/>
    <x v="1"/>
    <x v="4"/>
    <s v="Yui"/>
    <s v="Matsuko"/>
    <x v="1"/>
    <n v="32"/>
    <s v="D4"/>
    <x v="4"/>
    <x v="1"/>
    <n v="201609"/>
    <x v="0"/>
    <x v="9"/>
    <x v="1105"/>
  </r>
  <r>
    <x v="0"/>
    <x v="1"/>
    <x v="4"/>
    <s v="Yui"/>
    <s v="Matsuko"/>
    <x v="1"/>
    <n v="32"/>
    <s v="D4"/>
    <x v="4"/>
    <x v="2"/>
    <n v="201609"/>
    <x v="0"/>
    <x v="9"/>
    <x v="1106"/>
  </r>
  <r>
    <x v="0"/>
    <x v="1"/>
    <x v="4"/>
    <s v="Yui"/>
    <s v="Matsuko"/>
    <x v="1"/>
    <n v="32"/>
    <s v="D4"/>
    <x v="4"/>
    <x v="3"/>
    <n v="201609"/>
    <x v="0"/>
    <x v="9"/>
    <x v="1107"/>
  </r>
  <r>
    <x v="0"/>
    <x v="2"/>
    <x v="5"/>
    <s v="Andrew"/>
    <s v="Tan"/>
    <x v="0"/>
    <n v="45"/>
    <s v="A1"/>
    <x v="0"/>
    <x v="0"/>
    <n v="201609"/>
    <x v="0"/>
    <x v="9"/>
    <x v="1108"/>
  </r>
  <r>
    <x v="0"/>
    <x v="2"/>
    <x v="5"/>
    <s v="Andrew"/>
    <s v="Tan"/>
    <x v="0"/>
    <n v="45"/>
    <s v="A1"/>
    <x v="0"/>
    <x v="1"/>
    <n v="201609"/>
    <x v="0"/>
    <x v="9"/>
    <x v="1109"/>
  </r>
  <r>
    <x v="0"/>
    <x v="2"/>
    <x v="5"/>
    <s v="Andrew"/>
    <s v="Tan"/>
    <x v="0"/>
    <n v="45"/>
    <s v="A1"/>
    <x v="0"/>
    <x v="2"/>
    <n v="201609"/>
    <x v="0"/>
    <x v="9"/>
    <x v="1110"/>
  </r>
  <r>
    <x v="0"/>
    <x v="2"/>
    <x v="5"/>
    <s v="Andrew"/>
    <s v="Tan"/>
    <x v="0"/>
    <n v="45"/>
    <s v="A1"/>
    <x v="0"/>
    <x v="3"/>
    <n v="201609"/>
    <x v="0"/>
    <x v="9"/>
    <x v="1111"/>
  </r>
  <r>
    <x v="0"/>
    <x v="2"/>
    <x v="6"/>
    <s v="Jason"/>
    <s v="Wong"/>
    <x v="0"/>
    <n v="38"/>
    <s v="B2"/>
    <x v="3"/>
    <x v="0"/>
    <n v="201609"/>
    <x v="0"/>
    <x v="9"/>
    <x v="1112"/>
  </r>
  <r>
    <x v="0"/>
    <x v="2"/>
    <x v="6"/>
    <s v="Jason"/>
    <s v="Wong"/>
    <x v="0"/>
    <n v="38"/>
    <s v="B2"/>
    <x v="3"/>
    <x v="1"/>
    <n v="201609"/>
    <x v="0"/>
    <x v="9"/>
    <x v="1113"/>
  </r>
  <r>
    <x v="0"/>
    <x v="2"/>
    <x v="6"/>
    <s v="Jason"/>
    <s v="Wong"/>
    <x v="0"/>
    <n v="38"/>
    <s v="B2"/>
    <x v="3"/>
    <x v="2"/>
    <n v="201609"/>
    <x v="0"/>
    <x v="9"/>
    <x v="1114"/>
  </r>
  <r>
    <x v="0"/>
    <x v="2"/>
    <x v="6"/>
    <s v="Jason"/>
    <s v="Wong"/>
    <x v="0"/>
    <n v="38"/>
    <s v="B2"/>
    <x v="3"/>
    <x v="3"/>
    <n v="201609"/>
    <x v="0"/>
    <x v="9"/>
    <x v="1115"/>
  </r>
  <r>
    <x v="0"/>
    <x v="2"/>
    <x v="7"/>
    <s v="Michelle"/>
    <s v="Lim"/>
    <x v="1"/>
    <n v="29"/>
    <s v="D5"/>
    <x v="2"/>
    <x v="0"/>
    <n v="201609"/>
    <x v="0"/>
    <x v="9"/>
    <x v="1116"/>
  </r>
  <r>
    <x v="0"/>
    <x v="2"/>
    <x v="7"/>
    <s v="Michelle"/>
    <s v="Lim"/>
    <x v="1"/>
    <n v="29"/>
    <s v="D5"/>
    <x v="2"/>
    <x v="1"/>
    <n v="201609"/>
    <x v="0"/>
    <x v="9"/>
    <x v="1117"/>
  </r>
  <r>
    <x v="0"/>
    <x v="2"/>
    <x v="7"/>
    <s v="Michelle"/>
    <s v="Lim"/>
    <x v="1"/>
    <n v="29"/>
    <s v="D5"/>
    <x v="2"/>
    <x v="2"/>
    <n v="201609"/>
    <x v="0"/>
    <x v="9"/>
    <x v="1118"/>
  </r>
  <r>
    <x v="0"/>
    <x v="2"/>
    <x v="7"/>
    <s v="Michelle"/>
    <s v="Lim"/>
    <x v="1"/>
    <n v="29"/>
    <s v="D5"/>
    <x v="2"/>
    <x v="3"/>
    <n v="201609"/>
    <x v="0"/>
    <x v="9"/>
    <x v="1119"/>
  </r>
  <r>
    <x v="0"/>
    <x v="3"/>
    <x v="8"/>
    <s v="Dennis"/>
    <s v="Cheng"/>
    <x v="0"/>
    <n v="35"/>
    <s v="B2"/>
    <x v="3"/>
    <x v="0"/>
    <n v="201609"/>
    <x v="0"/>
    <x v="9"/>
    <x v="1120"/>
  </r>
  <r>
    <x v="0"/>
    <x v="3"/>
    <x v="8"/>
    <s v="Dennis"/>
    <s v="Cheng"/>
    <x v="0"/>
    <n v="35"/>
    <s v="B2"/>
    <x v="3"/>
    <x v="1"/>
    <n v="201609"/>
    <x v="0"/>
    <x v="9"/>
    <x v="1121"/>
  </r>
  <r>
    <x v="0"/>
    <x v="3"/>
    <x v="8"/>
    <s v="Dennis"/>
    <s v="Cheng"/>
    <x v="0"/>
    <n v="35"/>
    <s v="B2"/>
    <x v="3"/>
    <x v="2"/>
    <n v="201609"/>
    <x v="0"/>
    <x v="9"/>
    <x v="1122"/>
  </r>
  <r>
    <x v="0"/>
    <x v="3"/>
    <x v="8"/>
    <s v="Dennis"/>
    <s v="Cheng"/>
    <x v="0"/>
    <n v="35"/>
    <s v="B2"/>
    <x v="3"/>
    <x v="3"/>
    <n v="201609"/>
    <x v="0"/>
    <x v="9"/>
    <x v="1123"/>
  </r>
  <r>
    <x v="0"/>
    <x v="3"/>
    <x v="9"/>
    <s v="Aaron"/>
    <s v="Cheng"/>
    <x v="0"/>
    <n v="32"/>
    <s v="D4"/>
    <x v="4"/>
    <x v="0"/>
    <n v="201609"/>
    <x v="0"/>
    <x v="9"/>
    <x v="1124"/>
  </r>
  <r>
    <x v="0"/>
    <x v="3"/>
    <x v="9"/>
    <s v="Aaron"/>
    <s v="Cheng"/>
    <x v="0"/>
    <n v="32"/>
    <s v="D4"/>
    <x v="4"/>
    <x v="1"/>
    <n v="201609"/>
    <x v="0"/>
    <x v="9"/>
    <x v="1125"/>
  </r>
  <r>
    <x v="0"/>
    <x v="3"/>
    <x v="9"/>
    <s v="Aaron"/>
    <s v="Cheng"/>
    <x v="0"/>
    <n v="32"/>
    <s v="D4"/>
    <x v="4"/>
    <x v="2"/>
    <n v="201609"/>
    <x v="0"/>
    <x v="9"/>
    <x v="1126"/>
  </r>
  <r>
    <x v="0"/>
    <x v="3"/>
    <x v="9"/>
    <s v="Aaron"/>
    <s v="Cheng"/>
    <x v="0"/>
    <n v="32"/>
    <s v="D4"/>
    <x v="4"/>
    <x v="3"/>
    <n v="201609"/>
    <x v="0"/>
    <x v="9"/>
    <x v="1127"/>
  </r>
  <r>
    <x v="1"/>
    <x v="4"/>
    <x v="10"/>
    <s v="Jansen"/>
    <s v="Brown"/>
    <x v="0"/>
    <n v="46"/>
    <s v="A1"/>
    <x v="0"/>
    <x v="0"/>
    <n v="201609"/>
    <x v="0"/>
    <x v="9"/>
    <x v="1128"/>
  </r>
  <r>
    <x v="1"/>
    <x v="4"/>
    <x v="10"/>
    <s v="Jansen"/>
    <s v="Brown"/>
    <x v="0"/>
    <n v="46"/>
    <s v="A1"/>
    <x v="0"/>
    <x v="1"/>
    <n v="201609"/>
    <x v="0"/>
    <x v="9"/>
    <x v="1129"/>
  </r>
  <r>
    <x v="1"/>
    <x v="4"/>
    <x v="10"/>
    <s v="Jansen"/>
    <s v="Brown"/>
    <x v="0"/>
    <n v="46"/>
    <s v="A1"/>
    <x v="0"/>
    <x v="2"/>
    <n v="201609"/>
    <x v="0"/>
    <x v="9"/>
    <x v="1130"/>
  </r>
  <r>
    <x v="1"/>
    <x v="4"/>
    <x v="10"/>
    <s v="Jansen"/>
    <s v="Brown"/>
    <x v="0"/>
    <n v="46"/>
    <s v="A1"/>
    <x v="0"/>
    <x v="3"/>
    <n v="201609"/>
    <x v="0"/>
    <x v="9"/>
    <x v="1131"/>
  </r>
  <r>
    <x v="1"/>
    <x v="4"/>
    <x v="11"/>
    <s v="Claire"/>
    <s v="Pullman"/>
    <x v="1"/>
    <n v="38"/>
    <s v="B2"/>
    <x v="3"/>
    <x v="0"/>
    <n v="201609"/>
    <x v="0"/>
    <x v="9"/>
    <x v="1132"/>
  </r>
  <r>
    <x v="1"/>
    <x v="4"/>
    <x v="11"/>
    <s v="Claire"/>
    <s v="Pullman"/>
    <x v="1"/>
    <n v="38"/>
    <s v="B2"/>
    <x v="3"/>
    <x v="1"/>
    <n v="201609"/>
    <x v="0"/>
    <x v="9"/>
    <x v="1133"/>
  </r>
  <r>
    <x v="1"/>
    <x v="4"/>
    <x v="11"/>
    <s v="Claire"/>
    <s v="Pullman"/>
    <x v="1"/>
    <n v="38"/>
    <s v="B2"/>
    <x v="3"/>
    <x v="2"/>
    <n v="201609"/>
    <x v="0"/>
    <x v="9"/>
    <x v="1134"/>
  </r>
  <r>
    <x v="1"/>
    <x v="4"/>
    <x v="11"/>
    <s v="Claire"/>
    <s v="Pullman"/>
    <x v="1"/>
    <n v="38"/>
    <s v="B2"/>
    <x v="3"/>
    <x v="3"/>
    <n v="201609"/>
    <x v="0"/>
    <x v="9"/>
    <x v="1135"/>
  </r>
  <r>
    <x v="1"/>
    <x v="4"/>
    <x v="12"/>
    <s v="Simon"/>
    <s v="Walsh"/>
    <x v="0"/>
    <n v="25"/>
    <s v="D5"/>
    <x v="2"/>
    <x v="0"/>
    <n v="201609"/>
    <x v="0"/>
    <x v="9"/>
    <x v="1136"/>
  </r>
  <r>
    <x v="1"/>
    <x v="4"/>
    <x v="12"/>
    <s v="Simon"/>
    <s v="Walsh"/>
    <x v="0"/>
    <n v="25"/>
    <s v="D5"/>
    <x v="2"/>
    <x v="1"/>
    <n v="201609"/>
    <x v="0"/>
    <x v="9"/>
    <x v="1137"/>
  </r>
  <r>
    <x v="1"/>
    <x v="4"/>
    <x v="12"/>
    <s v="Simon"/>
    <s v="Walsh"/>
    <x v="0"/>
    <n v="25"/>
    <s v="D5"/>
    <x v="2"/>
    <x v="2"/>
    <n v="201609"/>
    <x v="0"/>
    <x v="9"/>
    <x v="1138"/>
  </r>
  <r>
    <x v="1"/>
    <x v="4"/>
    <x v="12"/>
    <s v="Simon"/>
    <s v="Walsh"/>
    <x v="0"/>
    <n v="25"/>
    <s v="D5"/>
    <x v="2"/>
    <x v="3"/>
    <n v="201609"/>
    <x v="0"/>
    <x v="9"/>
    <x v="1139"/>
  </r>
  <r>
    <x v="1"/>
    <x v="5"/>
    <x v="13"/>
    <s v="Trevor"/>
    <s v="Parr"/>
    <x v="0"/>
    <n v="32"/>
    <s v="D4"/>
    <x v="4"/>
    <x v="0"/>
    <n v="201609"/>
    <x v="0"/>
    <x v="9"/>
    <x v="1140"/>
  </r>
  <r>
    <x v="1"/>
    <x v="5"/>
    <x v="13"/>
    <s v="Trevor"/>
    <s v="Parr"/>
    <x v="0"/>
    <n v="32"/>
    <s v="D4"/>
    <x v="4"/>
    <x v="1"/>
    <n v="201609"/>
    <x v="0"/>
    <x v="9"/>
    <x v="1141"/>
  </r>
  <r>
    <x v="1"/>
    <x v="5"/>
    <x v="13"/>
    <s v="Trevor"/>
    <s v="Parr"/>
    <x v="0"/>
    <n v="32"/>
    <s v="D4"/>
    <x v="4"/>
    <x v="2"/>
    <n v="201609"/>
    <x v="0"/>
    <x v="9"/>
    <x v="1142"/>
  </r>
  <r>
    <x v="1"/>
    <x v="5"/>
    <x v="13"/>
    <s v="Trevor"/>
    <s v="Parr"/>
    <x v="0"/>
    <n v="32"/>
    <s v="D4"/>
    <x v="4"/>
    <x v="3"/>
    <n v="201609"/>
    <x v="0"/>
    <x v="9"/>
    <x v="1143"/>
  </r>
  <r>
    <x v="2"/>
    <x v="6"/>
    <x v="14"/>
    <s v="George"/>
    <s v="Campbell"/>
    <x v="0"/>
    <n v="32"/>
    <s v="D4"/>
    <x v="4"/>
    <x v="0"/>
    <n v="201609"/>
    <x v="0"/>
    <x v="9"/>
    <x v="1144"/>
  </r>
  <r>
    <x v="2"/>
    <x v="6"/>
    <x v="14"/>
    <s v="George"/>
    <s v="Campbell"/>
    <x v="0"/>
    <n v="32"/>
    <s v="D4"/>
    <x v="4"/>
    <x v="1"/>
    <n v="201609"/>
    <x v="0"/>
    <x v="9"/>
    <x v="1145"/>
  </r>
  <r>
    <x v="2"/>
    <x v="6"/>
    <x v="14"/>
    <s v="George"/>
    <s v="Campbell"/>
    <x v="0"/>
    <n v="32"/>
    <s v="D4"/>
    <x v="4"/>
    <x v="2"/>
    <n v="201609"/>
    <x v="0"/>
    <x v="9"/>
    <x v="1146"/>
  </r>
  <r>
    <x v="2"/>
    <x v="6"/>
    <x v="14"/>
    <s v="George"/>
    <s v="Campbell"/>
    <x v="0"/>
    <n v="32"/>
    <s v="D4"/>
    <x v="4"/>
    <x v="3"/>
    <n v="201609"/>
    <x v="0"/>
    <x v="9"/>
    <x v="1147"/>
  </r>
  <r>
    <x v="2"/>
    <x v="7"/>
    <x v="15"/>
    <s v="Emma"/>
    <s v="Jones"/>
    <x v="1"/>
    <n v="28"/>
    <s v="D5"/>
    <x v="2"/>
    <x v="0"/>
    <n v="201609"/>
    <x v="0"/>
    <x v="9"/>
    <x v="1148"/>
  </r>
  <r>
    <x v="2"/>
    <x v="7"/>
    <x v="15"/>
    <s v="Emma"/>
    <s v="Jones"/>
    <x v="1"/>
    <n v="28"/>
    <s v="D5"/>
    <x v="2"/>
    <x v="1"/>
    <n v="201609"/>
    <x v="0"/>
    <x v="9"/>
    <x v="1149"/>
  </r>
  <r>
    <x v="2"/>
    <x v="7"/>
    <x v="15"/>
    <s v="Emma"/>
    <s v="Jones"/>
    <x v="1"/>
    <n v="28"/>
    <s v="D5"/>
    <x v="2"/>
    <x v="2"/>
    <n v="201609"/>
    <x v="0"/>
    <x v="9"/>
    <x v="1150"/>
  </r>
  <r>
    <x v="2"/>
    <x v="7"/>
    <x v="15"/>
    <s v="Emma"/>
    <s v="Jones"/>
    <x v="1"/>
    <n v="28"/>
    <s v="D5"/>
    <x v="2"/>
    <x v="3"/>
    <n v="201609"/>
    <x v="0"/>
    <x v="9"/>
    <x v="1151"/>
  </r>
  <r>
    <x v="2"/>
    <x v="8"/>
    <x v="16"/>
    <s v="Bryan"/>
    <s v="Kingston"/>
    <x v="0"/>
    <n v="27"/>
    <s v="A1"/>
    <x v="0"/>
    <x v="0"/>
    <n v="201609"/>
    <x v="0"/>
    <x v="9"/>
    <x v="1152"/>
  </r>
  <r>
    <x v="2"/>
    <x v="8"/>
    <x v="16"/>
    <s v="Bryan"/>
    <s v="Kingston"/>
    <x v="0"/>
    <n v="27"/>
    <s v="A1"/>
    <x v="0"/>
    <x v="1"/>
    <n v="201609"/>
    <x v="0"/>
    <x v="9"/>
    <x v="1153"/>
  </r>
  <r>
    <x v="2"/>
    <x v="8"/>
    <x v="16"/>
    <s v="Bryan"/>
    <s v="Kingston"/>
    <x v="0"/>
    <n v="27"/>
    <s v="A1"/>
    <x v="0"/>
    <x v="2"/>
    <n v="201609"/>
    <x v="0"/>
    <x v="9"/>
    <x v="1154"/>
  </r>
  <r>
    <x v="2"/>
    <x v="8"/>
    <x v="16"/>
    <s v="Bryan"/>
    <s v="Kingston"/>
    <x v="0"/>
    <n v="27"/>
    <s v="A1"/>
    <x v="0"/>
    <x v="3"/>
    <n v="201609"/>
    <x v="0"/>
    <x v="9"/>
    <x v="1155"/>
  </r>
  <r>
    <x v="0"/>
    <x v="0"/>
    <x v="0"/>
    <s v="Louis"/>
    <s v="Ng"/>
    <x v="0"/>
    <n v="44"/>
    <s v="A1"/>
    <x v="0"/>
    <x v="0"/>
    <n v="201609"/>
    <x v="0"/>
    <x v="9"/>
    <x v="1156"/>
  </r>
  <r>
    <x v="0"/>
    <x v="0"/>
    <x v="0"/>
    <s v="Louis"/>
    <s v="Ng"/>
    <x v="0"/>
    <n v="44"/>
    <s v="A1"/>
    <x v="0"/>
    <x v="1"/>
    <n v="201609"/>
    <x v="0"/>
    <x v="9"/>
    <x v="1157"/>
  </r>
  <r>
    <x v="0"/>
    <x v="0"/>
    <x v="0"/>
    <s v="Louis"/>
    <s v="Ng"/>
    <x v="0"/>
    <n v="44"/>
    <s v="A1"/>
    <x v="0"/>
    <x v="2"/>
    <n v="201609"/>
    <x v="0"/>
    <x v="9"/>
    <x v="1158"/>
  </r>
  <r>
    <x v="0"/>
    <x v="0"/>
    <x v="0"/>
    <s v="Louis"/>
    <s v="Ng"/>
    <x v="0"/>
    <n v="44"/>
    <s v="A1"/>
    <x v="0"/>
    <x v="3"/>
    <n v="201609"/>
    <x v="0"/>
    <x v="9"/>
    <x v="1159"/>
  </r>
  <r>
    <x v="0"/>
    <x v="0"/>
    <x v="1"/>
    <s v="Winnie"/>
    <s v="Cheung"/>
    <x v="1"/>
    <n v="35"/>
    <s v="C3"/>
    <x v="1"/>
    <x v="0"/>
    <n v="201609"/>
    <x v="0"/>
    <x v="9"/>
    <x v="1160"/>
  </r>
  <r>
    <x v="0"/>
    <x v="0"/>
    <x v="1"/>
    <s v="Winnie"/>
    <s v="Cheung"/>
    <x v="1"/>
    <n v="35"/>
    <s v="C3"/>
    <x v="1"/>
    <x v="1"/>
    <n v="201609"/>
    <x v="0"/>
    <x v="9"/>
    <x v="1161"/>
  </r>
  <r>
    <x v="0"/>
    <x v="0"/>
    <x v="1"/>
    <s v="Winnie"/>
    <s v="Cheung"/>
    <x v="1"/>
    <n v="35"/>
    <s v="C3"/>
    <x v="1"/>
    <x v="2"/>
    <n v="201609"/>
    <x v="0"/>
    <x v="9"/>
    <x v="1162"/>
  </r>
  <r>
    <x v="0"/>
    <x v="0"/>
    <x v="1"/>
    <s v="Winnie"/>
    <s v="Cheung"/>
    <x v="1"/>
    <n v="35"/>
    <s v="C3"/>
    <x v="1"/>
    <x v="3"/>
    <n v="201609"/>
    <x v="0"/>
    <x v="9"/>
    <x v="1163"/>
  </r>
  <r>
    <x v="0"/>
    <x v="0"/>
    <x v="2"/>
    <s v="Edson"/>
    <s v="Lau"/>
    <x v="0"/>
    <n v="28"/>
    <s v="D5"/>
    <x v="2"/>
    <x v="0"/>
    <n v="201609"/>
    <x v="0"/>
    <x v="9"/>
    <x v="1164"/>
  </r>
  <r>
    <x v="0"/>
    <x v="0"/>
    <x v="2"/>
    <s v="Edson"/>
    <s v="Lau"/>
    <x v="0"/>
    <n v="28"/>
    <s v="D5"/>
    <x v="2"/>
    <x v="1"/>
    <n v="201609"/>
    <x v="0"/>
    <x v="9"/>
    <x v="1165"/>
  </r>
  <r>
    <x v="0"/>
    <x v="0"/>
    <x v="2"/>
    <s v="Edson"/>
    <s v="Lau"/>
    <x v="0"/>
    <n v="28"/>
    <s v="D5"/>
    <x v="2"/>
    <x v="2"/>
    <n v="201609"/>
    <x v="0"/>
    <x v="9"/>
    <x v="1166"/>
  </r>
  <r>
    <x v="0"/>
    <x v="0"/>
    <x v="2"/>
    <s v="Edson"/>
    <s v="Lau"/>
    <x v="0"/>
    <n v="28"/>
    <s v="D5"/>
    <x v="2"/>
    <x v="3"/>
    <n v="201609"/>
    <x v="0"/>
    <x v="9"/>
    <x v="1167"/>
  </r>
  <r>
    <x v="0"/>
    <x v="1"/>
    <x v="3"/>
    <s v="Toshiro"/>
    <s v="Takuji"/>
    <x v="0"/>
    <n v="36"/>
    <s v="B2"/>
    <x v="3"/>
    <x v="0"/>
    <n v="201609"/>
    <x v="0"/>
    <x v="9"/>
    <x v="1168"/>
  </r>
  <r>
    <x v="0"/>
    <x v="1"/>
    <x v="3"/>
    <s v="Toshiro"/>
    <s v="Takuji"/>
    <x v="0"/>
    <n v="36"/>
    <s v="B2"/>
    <x v="3"/>
    <x v="1"/>
    <n v="201609"/>
    <x v="0"/>
    <x v="9"/>
    <x v="1169"/>
  </r>
  <r>
    <x v="0"/>
    <x v="1"/>
    <x v="3"/>
    <s v="Toshiro"/>
    <s v="Takuji"/>
    <x v="0"/>
    <n v="36"/>
    <s v="B2"/>
    <x v="3"/>
    <x v="2"/>
    <n v="201609"/>
    <x v="0"/>
    <x v="9"/>
    <x v="1170"/>
  </r>
  <r>
    <x v="0"/>
    <x v="1"/>
    <x v="3"/>
    <s v="Toshiro"/>
    <s v="Takuji"/>
    <x v="0"/>
    <n v="36"/>
    <s v="B2"/>
    <x v="3"/>
    <x v="3"/>
    <n v="201609"/>
    <x v="0"/>
    <x v="9"/>
    <x v="1171"/>
  </r>
  <r>
    <x v="0"/>
    <x v="1"/>
    <x v="4"/>
    <s v="Yui"/>
    <s v="Matsuko"/>
    <x v="1"/>
    <n v="32"/>
    <s v="D4"/>
    <x v="4"/>
    <x v="0"/>
    <n v="201609"/>
    <x v="0"/>
    <x v="9"/>
    <x v="1172"/>
  </r>
  <r>
    <x v="0"/>
    <x v="1"/>
    <x v="4"/>
    <s v="Yui"/>
    <s v="Matsuko"/>
    <x v="1"/>
    <n v="32"/>
    <s v="D4"/>
    <x v="4"/>
    <x v="1"/>
    <n v="201609"/>
    <x v="0"/>
    <x v="9"/>
    <x v="1173"/>
  </r>
  <r>
    <x v="0"/>
    <x v="1"/>
    <x v="4"/>
    <s v="Yui"/>
    <s v="Matsuko"/>
    <x v="1"/>
    <n v="32"/>
    <s v="D4"/>
    <x v="4"/>
    <x v="2"/>
    <n v="201609"/>
    <x v="0"/>
    <x v="9"/>
    <x v="1174"/>
  </r>
  <r>
    <x v="0"/>
    <x v="1"/>
    <x v="4"/>
    <s v="Yui"/>
    <s v="Matsuko"/>
    <x v="1"/>
    <n v="32"/>
    <s v="D4"/>
    <x v="4"/>
    <x v="3"/>
    <n v="201609"/>
    <x v="0"/>
    <x v="9"/>
    <x v="1175"/>
  </r>
  <r>
    <x v="0"/>
    <x v="2"/>
    <x v="5"/>
    <s v="Andrew"/>
    <s v="Tan"/>
    <x v="0"/>
    <n v="45"/>
    <s v="A1"/>
    <x v="0"/>
    <x v="0"/>
    <n v="201609"/>
    <x v="0"/>
    <x v="9"/>
    <x v="1176"/>
  </r>
  <r>
    <x v="0"/>
    <x v="2"/>
    <x v="5"/>
    <s v="Andrew"/>
    <s v="Tan"/>
    <x v="0"/>
    <n v="45"/>
    <s v="A1"/>
    <x v="0"/>
    <x v="1"/>
    <n v="201609"/>
    <x v="0"/>
    <x v="9"/>
    <x v="1177"/>
  </r>
  <r>
    <x v="0"/>
    <x v="2"/>
    <x v="5"/>
    <s v="Andrew"/>
    <s v="Tan"/>
    <x v="0"/>
    <n v="45"/>
    <s v="A1"/>
    <x v="0"/>
    <x v="2"/>
    <n v="201609"/>
    <x v="0"/>
    <x v="9"/>
    <x v="1178"/>
  </r>
  <r>
    <x v="0"/>
    <x v="2"/>
    <x v="5"/>
    <s v="Andrew"/>
    <s v="Tan"/>
    <x v="0"/>
    <n v="45"/>
    <s v="A1"/>
    <x v="0"/>
    <x v="3"/>
    <n v="201609"/>
    <x v="0"/>
    <x v="9"/>
    <x v="1179"/>
  </r>
  <r>
    <x v="0"/>
    <x v="2"/>
    <x v="6"/>
    <s v="Jason"/>
    <s v="Wong"/>
    <x v="0"/>
    <n v="38"/>
    <s v="B2"/>
    <x v="3"/>
    <x v="0"/>
    <n v="201609"/>
    <x v="0"/>
    <x v="9"/>
    <x v="1180"/>
  </r>
  <r>
    <x v="0"/>
    <x v="2"/>
    <x v="6"/>
    <s v="Jason"/>
    <s v="Wong"/>
    <x v="0"/>
    <n v="38"/>
    <s v="B2"/>
    <x v="3"/>
    <x v="1"/>
    <n v="201609"/>
    <x v="0"/>
    <x v="9"/>
    <x v="1181"/>
  </r>
  <r>
    <x v="0"/>
    <x v="2"/>
    <x v="6"/>
    <s v="Jason"/>
    <s v="Wong"/>
    <x v="0"/>
    <n v="38"/>
    <s v="B2"/>
    <x v="3"/>
    <x v="2"/>
    <n v="201609"/>
    <x v="0"/>
    <x v="9"/>
    <x v="1182"/>
  </r>
  <r>
    <x v="0"/>
    <x v="2"/>
    <x v="6"/>
    <s v="Jason"/>
    <s v="Wong"/>
    <x v="0"/>
    <n v="38"/>
    <s v="B2"/>
    <x v="3"/>
    <x v="3"/>
    <n v="201609"/>
    <x v="0"/>
    <x v="9"/>
    <x v="1183"/>
  </r>
  <r>
    <x v="0"/>
    <x v="2"/>
    <x v="7"/>
    <s v="Michelle"/>
    <s v="Lim"/>
    <x v="1"/>
    <n v="29"/>
    <s v="D5"/>
    <x v="2"/>
    <x v="0"/>
    <n v="201609"/>
    <x v="0"/>
    <x v="9"/>
    <x v="1184"/>
  </r>
  <r>
    <x v="0"/>
    <x v="2"/>
    <x v="7"/>
    <s v="Michelle"/>
    <s v="Lim"/>
    <x v="1"/>
    <n v="29"/>
    <s v="D5"/>
    <x v="2"/>
    <x v="1"/>
    <n v="201609"/>
    <x v="0"/>
    <x v="9"/>
    <x v="1185"/>
  </r>
  <r>
    <x v="0"/>
    <x v="2"/>
    <x v="7"/>
    <s v="Michelle"/>
    <s v="Lim"/>
    <x v="1"/>
    <n v="29"/>
    <s v="D5"/>
    <x v="2"/>
    <x v="2"/>
    <n v="201609"/>
    <x v="0"/>
    <x v="9"/>
    <x v="1186"/>
  </r>
  <r>
    <x v="0"/>
    <x v="2"/>
    <x v="7"/>
    <s v="Michelle"/>
    <s v="Lim"/>
    <x v="1"/>
    <n v="29"/>
    <s v="D5"/>
    <x v="2"/>
    <x v="3"/>
    <n v="201609"/>
    <x v="0"/>
    <x v="9"/>
    <x v="1187"/>
  </r>
  <r>
    <x v="0"/>
    <x v="3"/>
    <x v="8"/>
    <s v="Dennis"/>
    <s v="Cheng"/>
    <x v="0"/>
    <n v="35"/>
    <s v="B2"/>
    <x v="3"/>
    <x v="0"/>
    <n v="201609"/>
    <x v="0"/>
    <x v="9"/>
    <x v="1188"/>
  </r>
  <r>
    <x v="0"/>
    <x v="3"/>
    <x v="8"/>
    <s v="Dennis"/>
    <s v="Cheng"/>
    <x v="0"/>
    <n v="35"/>
    <s v="B2"/>
    <x v="3"/>
    <x v="1"/>
    <n v="201609"/>
    <x v="0"/>
    <x v="9"/>
    <x v="1189"/>
  </r>
  <r>
    <x v="0"/>
    <x v="3"/>
    <x v="8"/>
    <s v="Dennis"/>
    <s v="Cheng"/>
    <x v="0"/>
    <n v="35"/>
    <s v="B2"/>
    <x v="3"/>
    <x v="2"/>
    <n v="201609"/>
    <x v="0"/>
    <x v="9"/>
    <x v="1190"/>
  </r>
  <r>
    <x v="0"/>
    <x v="3"/>
    <x v="8"/>
    <s v="Dennis"/>
    <s v="Cheng"/>
    <x v="0"/>
    <n v="35"/>
    <s v="B2"/>
    <x v="3"/>
    <x v="3"/>
    <n v="201609"/>
    <x v="0"/>
    <x v="9"/>
    <x v="1191"/>
  </r>
  <r>
    <x v="0"/>
    <x v="3"/>
    <x v="9"/>
    <s v="Aaron"/>
    <s v="Cheng"/>
    <x v="0"/>
    <n v="32"/>
    <s v="D4"/>
    <x v="4"/>
    <x v="0"/>
    <n v="201609"/>
    <x v="0"/>
    <x v="9"/>
    <x v="1192"/>
  </r>
  <r>
    <x v="0"/>
    <x v="3"/>
    <x v="9"/>
    <s v="Aaron"/>
    <s v="Cheng"/>
    <x v="0"/>
    <n v="32"/>
    <s v="D4"/>
    <x v="4"/>
    <x v="1"/>
    <n v="201609"/>
    <x v="0"/>
    <x v="9"/>
    <x v="1193"/>
  </r>
  <r>
    <x v="0"/>
    <x v="3"/>
    <x v="9"/>
    <s v="Aaron"/>
    <s v="Cheng"/>
    <x v="0"/>
    <n v="32"/>
    <s v="D4"/>
    <x v="4"/>
    <x v="2"/>
    <n v="201609"/>
    <x v="0"/>
    <x v="9"/>
    <x v="1194"/>
  </r>
  <r>
    <x v="0"/>
    <x v="3"/>
    <x v="9"/>
    <s v="Aaron"/>
    <s v="Cheng"/>
    <x v="0"/>
    <n v="32"/>
    <s v="D4"/>
    <x v="4"/>
    <x v="3"/>
    <n v="201609"/>
    <x v="0"/>
    <x v="9"/>
    <x v="1195"/>
  </r>
  <r>
    <x v="1"/>
    <x v="4"/>
    <x v="10"/>
    <s v="Jansen"/>
    <s v="Brown"/>
    <x v="0"/>
    <n v="46"/>
    <s v="A1"/>
    <x v="0"/>
    <x v="0"/>
    <n v="201609"/>
    <x v="0"/>
    <x v="9"/>
    <x v="1196"/>
  </r>
  <r>
    <x v="1"/>
    <x v="4"/>
    <x v="10"/>
    <s v="Jansen"/>
    <s v="Brown"/>
    <x v="0"/>
    <n v="46"/>
    <s v="A1"/>
    <x v="0"/>
    <x v="1"/>
    <n v="201609"/>
    <x v="0"/>
    <x v="9"/>
    <x v="1197"/>
  </r>
  <r>
    <x v="1"/>
    <x v="4"/>
    <x v="10"/>
    <s v="Jansen"/>
    <s v="Brown"/>
    <x v="0"/>
    <n v="46"/>
    <s v="A1"/>
    <x v="0"/>
    <x v="2"/>
    <n v="201609"/>
    <x v="0"/>
    <x v="9"/>
    <x v="1198"/>
  </r>
  <r>
    <x v="1"/>
    <x v="4"/>
    <x v="10"/>
    <s v="Jansen"/>
    <s v="Brown"/>
    <x v="0"/>
    <n v="46"/>
    <s v="A1"/>
    <x v="0"/>
    <x v="3"/>
    <n v="201609"/>
    <x v="0"/>
    <x v="9"/>
    <x v="1199"/>
  </r>
  <r>
    <x v="1"/>
    <x v="4"/>
    <x v="11"/>
    <s v="Claire"/>
    <s v="Pullman"/>
    <x v="1"/>
    <n v="38"/>
    <s v="B2"/>
    <x v="3"/>
    <x v="0"/>
    <n v="201609"/>
    <x v="0"/>
    <x v="9"/>
    <x v="1200"/>
  </r>
  <r>
    <x v="1"/>
    <x v="4"/>
    <x v="11"/>
    <s v="Claire"/>
    <s v="Pullman"/>
    <x v="1"/>
    <n v="38"/>
    <s v="B2"/>
    <x v="3"/>
    <x v="1"/>
    <n v="201609"/>
    <x v="0"/>
    <x v="9"/>
    <x v="1201"/>
  </r>
  <r>
    <x v="1"/>
    <x v="4"/>
    <x v="11"/>
    <s v="Claire"/>
    <s v="Pullman"/>
    <x v="1"/>
    <n v="38"/>
    <s v="B2"/>
    <x v="3"/>
    <x v="2"/>
    <n v="201609"/>
    <x v="0"/>
    <x v="9"/>
    <x v="1202"/>
  </r>
  <r>
    <x v="1"/>
    <x v="4"/>
    <x v="11"/>
    <s v="Claire"/>
    <s v="Pullman"/>
    <x v="1"/>
    <n v="38"/>
    <s v="B2"/>
    <x v="3"/>
    <x v="3"/>
    <n v="201609"/>
    <x v="0"/>
    <x v="9"/>
    <x v="1203"/>
  </r>
  <r>
    <x v="1"/>
    <x v="4"/>
    <x v="12"/>
    <s v="Simon"/>
    <s v="Walsh"/>
    <x v="0"/>
    <n v="25"/>
    <s v="D5"/>
    <x v="2"/>
    <x v="0"/>
    <n v="201609"/>
    <x v="0"/>
    <x v="9"/>
    <x v="1204"/>
  </r>
  <r>
    <x v="1"/>
    <x v="4"/>
    <x v="12"/>
    <s v="Simon"/>
    <s v="Walsh"/>
    <x v="0"/>
    <n v="25"/>
    <s v="D5"/>
    <x v="2"/>
    <x v="1"/>
    <n v="201609"/>
    <x v="0"/>
    <x v="9"/>
    <x v="1205"/>
  </r>
  <r>
    <x v="1"/>
    <x v="4"/>
    <x v="12"/>
    <s v="Simon"/>
    <s v="Walsh"/>
    <x v="0"/>
    <n v="25"/>
    <s v="D5"/>
    <x v="2"/>
    <x v="2"/>
    <n v="201609"/>
    <x v="0"/>
    <x v="9"/>
    <x v="1206"/>
  </r>
  <r>
    <x v="1"/>
    <x v="4"/>
    <x v="12"/>
    <s v="Simon"/>
    <s v="Walsh"/>
    <x v="0"/>
    <n v="25"/>
    <s v="D5"/>
    <x v="2"/>
    <x v="3"/>
    <n v="201609"/>
    <x v="0"/>
    <x v="9"/>
    <x v="1207"/>
  </r>
  <r>
    <x v="1"/>
    <x v="5"/>
    <x v="13"/>
    <s v="Trevor"/>
    <s v="Parr"/>
    <x v="0"/>
    <n v="32"/>
    <s v="D4"/>
    <x v="4"/>
    <x v="0"/>
    <n v="201609"/>
    <x v="0"/>
    <x v="9"/>
    <x v="1208"/>
  </r>
  <r>
    <x v="1"/>
    <x v="5"/>
    <x v="13"/>
    <s v="Trevor"/>
    <s v="Parr"/>
    <x v="0"/>
    <n v="32"/>
    <s v="D4"/>
    <x v="4"/>
    <x v="1"/>
    <n v="201609"/>
    <x v="0"/>
    <x v="9"/>
    <x v="1209"/>
  </r>
  <r>
    <x v="1"/>
    <x v="5"/>
    <x v="13"/>
    <s v="Trevor"/>
    <s v="Parr"/>
    <x v="0"/>
    <n v="32"/>
    <s v="D4"/>
    <x v="4"/>
    <x v="2"/>
    <n v="201609"/>
    <x v="0"/>
    <x v="9"/>
    <x v="1210"/>
  </r>
  <r>
    <x v="1"/>
    <x v="5"/>
    <x v="13"/>
    <s v="Trevor"/>
    <s v="Parr"/>
    <x v="0"/>
    <n v="32"/>
    <s v="D4"/>
    <x v="4"/>
    <x v="3"/>
    <n v="201609"/>
    <x v="0"/>
    <x v="9"/>
    <x v="1211"/>
  </r>
  <r>
    <x v="2"/>
    <x v="6"/>
    <x v="14"/>
    <s v="George"/>
    <s v="Campbell"/>
    <x v="0"/>
    <n v="32"/>
    <s v="D4"/>
    <x v="4"/>
    <x v="0"/>
    <n v="201609"/>
    <x v="0"/>
    <x v="9"/>
    <x v="1212"/>
  </r>
  <r>
    <x v="2"/>
    <x v="6"/>
    <x v="14"/>
    <s v="George"/>
    <s v="Campbell"/>
    <x v="0"/>
    <n v="32"/>
    <s v="D4"/>
    <x v="4"/>
    <x v="1"/>
    <n v="201609"/>
    <x v="0"/>
    <x v="9"/>
    <x v="1213"/>
  </r>
  <r>
    <x v="2"/>
    <x v="6"/>
    <x v="14"/>
    <s v="George"/>
    <s v="Campbell"/>
    <x v="0"/>
    <n v="32"/>
    <s v="D4"/>
    <x v="4"/>
    <x v="2"/>
    <n v="201609"/>
    <x v="0"/>
    <x v="9"/>
    <x v="1214"/>
  </r>
  <r>
    <x v="2"/>
    <x v="6"/>
    <x v="14"/>
    <s v="George"/>
    <s v="Campbell"/>
    <x v="0"/>
    <n v="32"/>
    <s v="D4"/>
    <x v="4"/>
    <x v="3"/>
    <n v="201609"/>
    <x v="0"/>
    <x v="9"/>
    <x v="1215"/>
  </r>
  <r>
    <x v="2"/>
    <x v="7"/>
    <x v="15"/>
    <s v="Emma"/>
    <s v="Jones"/>
    <x v="1"/>
    <n v="28"/>
    <s v="D5"/>
    <x v="2"/>
    <x v="0"/>
    <n v="201609"/>
    <x v="0"/>
    <x v="9"/>
    <x v="1216"/>
  </r>
  <r>
    <x v="2"/>
    <x v="7"/>
    <x v="15"/>
    <s v="Emma"/>
    <s v="Jones"/>
    <x v="1"/>
    <n v="28"/>
    <s v="D5"/>
    <x v="2"/>
    <x v="1"/>
    <n v="201609"/>
    <x v="0"/>
    <x v="9"/>
    <x v="1217"/>
  </r>
  <r>
    <x v="2"/>
    <x v="7"/>
    <x v="15"/>
    <s v="Emma"/>
    <s v="Jones"/>
    <x v="1"/>
    <n v="28"/>
    <s v="D5"/>
    <x v="2"/>
    <x v="2"/>
    <n v="201609"/>
    <x v="0"/>
    <x v="9"/>
    <x v="1218"/>
  </r>
  <r>
    <x v="2"/>
    <x v="7"/>
    <x v="15"/>
    <s v="Emma"/>
    <s v="Jones"/>
    <x v="1"/>
    <n v="28"/>
    <s v="D5"/>
    <x v="2"/>
    <x v="3"/>
    <n v="201609"/>
    <x v="0"/>
    <x v="9"/>
    <x v="1219"/>
  </r>
  <r>
    <x v="2"/>
    <x v="8"/>
    <x v="16"/>
    <s v="Bryan"/>
    <s v="Kingston"/>
    <x v="0"/>
    <n v="27"/>
    <s v="A1"/>
    <x v="0"/>
    <x v="0"/>
    <n v="201609"/>
    <x v="0"/>
    <x v="9"/>
    <x v="1220"/>
  </r>
  <r>
    <x v="2"/>
    <x v="8"/>
    <x v="16"/>
    <s v="Bryan"/>
    <s v="Kingston"/>
    <x v="0"/>
    <n v="27"/>
    <s v="A1"/>
    <x v="0"/>
    <x v="1"/>
    <n v="201609"/>
    <x v="0"/>
    <x v="9"/>
    <x v="1221"/>
  </r>
  <r>
    <x v="2"/>
    <x v="8"/>
    <x v="16"/>
    <s v="Bryan"/>
    <s v="Kingston"/>
    <x v="0"/>
    <n v="27"/>
    <s v="A1"/>
    <x v="0"/>
    <x v="2"/>
    <n v="201609"/>
    <x v="0"/>
    <x v="9"/>
    <x v="1222"/>
  </r>
  <r>
    <x v="2"/>
    <x v="8"/>
    <x v="16"/>
    <s v="Bryan"/>
    <s v="Kingston"/>
    <x v="0"/>
    <n v="27"/>
    <s v="A1"/>
    <x v="0"/>
    <x v="3"/>
    <n v="201609"/>
    <x v="0"/>
    <x v="9"/>
    <x v="1223"/>
  </r>
  <r>
    <x v="0"/>
    <x v="0"/>
    <x v="0"/>
    <s v="Louis"/>
    <s v="Ng"/>
    <x v="0"/>
    <n v="44"/>
    <s v="A1"/>
    <x v="0"/>
    <x v="0"/>
    <n v="201610"/>
    <x v="0"/>
    <x v="1"/>
    <x v="1224"/>
  </r>
  <r>
    <x v="0"/>
    <x v="0"/>
    <x v="0"/>
    <s v="Louis"/>
    <s v="Ng"/>
    <x v="0"/>
    <n v="44"/>
    <s v="A1"/>
    <x v="0"/>
    <x v="1"/>
    <n v="201610"/>
    <x v="0"/>
    <x v="1"/>
    <x v="1225"/>
  </r>
  <r>
    <x v="0"/>
    <x v="0"/>
    <x v="0"/>
    <s v="Louis"/>
    <s v="Ng"/>
    <x v="0"/>
    <n v="44"/>
    <s v="A1"/>
    <x v="0"/>
    <x v="2"/>
    <n v="201610"/>
    <x v="0"/>
    <x v="1"/>
    <x v="1226"/>
  </r>
  <r>
    <x v="0"/>
    <x v="0"/>
    <x v="0"/>
    <s v="Louis"/>
    <s v="Ng"/>
    <x v="0"/>
    <n v="44"/>
    <s v="A1"/>
    <x v="0"/>
    <x v="3"/>
    <n v="201610"/>
    <x v="0"/>
    <x v="1"/>
    <x v="1227"/>
  </r>
  <r>
    <x v="0"/>
    <x v="0"/>
    <x v="1"/>
    <s v="Winnie"/>
    <s v="Cheung"/>
    <x v="1"/>
    <n v="35"/>
    <s v="C3"/>
    <x v="1"/>
    <x v="0"/>
    <n v="201610"/>
    <x v="0"/>
    <x v="1"/>
    <x v="1228"/>
  </r>
  <r>
    <x v="0"/>
    <x v="0"/>
    <x v="1"/>
    <s v="Winnie"/>
    <s v="Cheung"/>
    <x v="1"/>
    <n v="35"/>
    <s v="C3"/>
    <x v="1"/>
    <x v="1"/>
    <n v="201610"/>
    <x v="0"/>
    <x v="1"/>
    <x v="1229"/>
  </r>
  <r>
    <x v="0"/>
    <x v="0"/>
    <x v="1"/>
    <s v="Winnie"/>
    <s v="Cheung"/>
    <x v="1"/>
    <n v="35"/>
    <s v="C3"/>
    <x v="1"/>
    <x v="2"/>
    <n v="201610"/>
    <x v="0"/>
    <x v="1"/>
    <x v="1230"/>
  </r>
  <r>
    <x v="0"/>
    <x v="0"/>
    <x v="1"/>
    <s v="Winnie"/>
    <s v="Cheung"/>
    <x v="1"/>
    <n v="35"/>
    <s v="C3"/>
    <x v="1"/>
    <x v="3"/>
    <n v="201610"/>
    <x v="0"/>
    <x v="1"/>
    <x v="1231"/>
  </r>
  <r>
    <x v="0"/>
    <x v="0"/>
    <x v="2"/>
    <s v="Edson"/>
    <s v="Lau"/>
    <x v="0"/>
    <n v="28"/>
    <s v="D5"/>
    <x v="2"/>
    <x v="0"/>
    <n v="201610"/>
    <x v="0"/>
    <x v="1"/>
    <x v="1232"/>
  </r>
  <r>
    <x v="0"/>
    <x v="0"/>
    <x v="2"/>
    <s v="Edson"/>
    <s v="Lau"/>
    <x v="0"/>
    <n v="28"/>
    <s v="D5"/>
    <x v="2"/>
    <x v="1"/>
    <n v="201610"/>
    <x v="0"/>
    <x v="1"/>
    <x v="1233"/>
  </r>
  <r>
    <x v="0"/>
    <x v="0"/>
    <x v="2"/>
    <s v="Edson"/>
    <s v="Lau"/>
    <x v="0"/>
    <n v="28"/>
    <s v="D5"/>
    <x v="2"/>
    <x v="2"/>
    <n v="201610"/>
    <x v="0"/>
    <x v="1"/>
    <x v="1234"/>
  </r>
  <r>
    <x v="0"/>
    <x v="0"/>
    <x v="2"/>
    <s v="Edson"/>
    <s v="Lau"/>
    <x v="0"/>
    <n v="28"/>
    <s v="D5"/>
    <x v="2"/>
    <x v="3"/>
    <n v="201610"/>
    <x v="0"/>
    <x v="1"/>
    <x v="1235"/>
  </r>
  <r>
    <x v="0"/>
    <x v="1"/>
    <x v="3"/>
    <s v="Toshiro"/>
    <s v="Takuji"/>
    <x v="0"/>
    <n v="36"/>
    <s v="B2"/>
    <x v="3"/>
    <x v="0"/>
    <n v="201610"/>
    <x v="0"/>
    <x v="1"/>
    <x v="1236"/>
  </r>
  <r>
    <x v="0"/>
    <x v="1"/>
    <x v="3"/>
    <s v="Toshiro"/>
    <s v="Takuji"/>
    <x v="0"/>
    <n v="36"/>
    <s v="B2"/>
    <x v="3"/>
    <x v="1"/>
    <n v="201610"/>
    <x v="0"/>
    <x v="1"/>
    <x v="1237"/>
  </r>
  <r>
    <x v="0"/>
    <x v="1"/>
    <x v="3"/>
    <s v="Toshiro"/>
    <s v="Takuji"/>
    <x v="0"/>
    <n v="36"/>
    <s v="B2"/>
    <x v="3"/>
    <x v="2"/>
    <n v="201610"/>
    <x v="0"/>
    <x v="1"/>
    <x v="1238"/>
  </r>
  <r>
    <x v="0"/>
    <x v="1"/>
    <x v="3"/>
    <s v="Toshiro"/>
    <s v="Takuji"/>
    <x v="0"/>
    <n v="36"/>
    <s v="B2"/>
    <x v="3"/>
    <x v="3"/>
    <n v="201610"/>
    <x v="0"/>
    <x v="1"/>
    <x v="1239"/>
  </r>
  <r>
    <x v="0"/>
    <x v="1"/>
    <x v="4"/>
    <s v="Yui"/>
    <s v="Matsuko"/>
    <x v="1"/>
    <n v="32"/>
    <s v="D4"/>
    <x v="4"/>
    <x v="0"/>
    <n v="201610"/>
    <x v="0"/>
    <x v="1"/>
    <x v="1240"/>
  </r>
  <r>
    <x v="0"/>
    <x v="1"/>
    <x v="4"/>
    <s v="Yui"/>
    <s v="Matsuko"/>
    <x v="1"/>
    <n v="32"/>
    <s v="D4"/>
    <x v="4"/>
    <x v="1"/>
    <n v="201610"/>
    <x v="0"/>
    <x v="1"/>
    <x v="1241"/>
  </r>
  <r>
    <x v="0"/>
    <x v="1"/>
    <x v="4"/>
    <s v="Yui"/>
    <s v="Matsuko"/>
    <x v="1"/>
    <n v="32"/>
    <s v="D4"/>
    <x v="4"/>
    <x v="2"/>
    <n v="201610"/>
    <x v="0"/>
    <x v="1"/>
    <x v="1242"/>
  </r>
  <r>
    <x v="0"/>
    <x v="1"/>
    <x v="4"/>
    <s v="Yui"/>
    <s v="Matsuko"/>
    <x v="1"/>
    <n v="32"/>
    <s v="D4"/>
    <x v="4"/>
    <x v="3"/>
    <n v="201610"/>
    <x v="0"/>
    <x v="1"/>
    <x v="1243"/>
  </r>
  <r>
    <x v="0"/>
    <x v="2"/>
    <x v="5"/>
    <s v="Andrew"/>
    <s v="Tan"/>
    <x v="0"/>
    <n v="45"/>
    <s v="A1"/>
    <x v="0"/>
    <x v="0"/>
    <n v="201610"/>
    <x v="0"/>
    <x v="1"/>
    <x v="1244"/>
  </r>
  <r>
    <x v="0"/>
    <x v="2"/>
    <x v="5"/>
    <s v="Andrew"/>
    <s v="Tan"/>
    <x v="0"/>
    <n v="45"/>
    <s v="A1"/>
    <x v="0"/>
    <x v="1"/>
    <n v="201610"/>
    <x v="0"/>
    <x v="1"/>
    <x v="1245"/>
  </r>
  <r>
    <x v="0"/>
    <x v="2"/>
    <x v="5"/>
    <s v="Andrew"/>
    <s v="Tan"/>
    <x v="0"/>
    <n v="45"/>
    <s v="A1"/>
    <x v="0"/>
    <x v="2"/>
    <n v="201610"/>
    <x v="0"/>
    <x v="1"/>
    <x v="1246"/>
  </r>
  <r>
    <x v="0"/>
    <x v="2"/>
    <x v="5"/>
    <s v="Andrew"/>
    <s v="Tan"/>
    <x v="0"/>
    <n v="45"/>
    <s v="A1"/>
    <x v="0"/>
    <x v="3"/>
    <n v="201610"/>
    <x v="0"/>
    <x v="1"/>
    <x v="1247"/>
  </r>
  <r>
    <x v="0"/>
    <x v="2"/>
    <x v="6"/>
    <s v="Jason"/>
    <s v="Wong"/>
    <x v="0"/>
    <n v="38"/>
    <s v="B2"/>
    <x v="3"/>
    <x v="0"/>
    <n v="201610"/>
    <x v="0"/>
    <x v="1"/>
    <x v="1248"/>
  </r>
  <r>
    <x v="0"/>
    <x v="2"/>
    <x v="6"/>
    <s v="Jason"/>
    <s v="Wong"/>
    <x v="0"/>
    <n v="38"/>
    <s v="B2"/>
    <x v="3"/>
    <x v="1"/>
    <n v="201610"/>
    <x v="0"/>
    <x v="1"/>
    <x v="1249"/>
  </r>
  <r>
    <x v="0"/>
    <x v="2"/>
    <x v="6"/>
    <s v="Jason"/>
    <s v="Wong"/>
    <x v="0"/>
    <n v="38"/>
    <s v="B2"/>
    <x v="3"/>
    <x v="2"/>
    <n v="201610"/>
    <x v="0"/>
    <x v="1"/>
    <x v="1250"/>
  </r>
  <r>
    <x v="0"/>
    <x v="2"/>
    <x v="6"/>
    <s v="Jason"/>
    <s v="Wong"/>
    <x v="0"/>
    <n v="38"/>
    <s v="B2"/>
    <x v="3"/>
    <x v="3"/>
    <n v="201610"/>
    <x v="0"/>
    <x v="1"/>
    <x v="1251"/>
  </r>
  <r>
    <x v="0"/>
    <x v="2"/>
    <x v="7"/>
    <s v="Michelle"/>
    <s v="Lim"/>
    <x v="1"/>
    <n v="29"/>
    <s v="D5"/>
    <x v="2"/>
    <x v="0"/>
    <n v="201610"/>
    <x v="0"/>
    <x v="1"/>
    <x v="1252"/>
  </r>
  <r>
    <x v="0"/>
    <x v="2"/>
    <x v="7"/>
    <s v="Michelle"/>
    <s v="Lim"/>
    <x v="1"/>
    <n v="29"/>
    <s v="D5"/>
    <x v="2"/>
    <x v="1"/>
    <n v="201610"/>
    <x v="0"/>
    <x v="1"/>
    <x v="1253"/>
  </r>
  <r>
    <x v="0"/>
    <x v="2"/>
    <x v="7"/>
    <s v="Michelle"/>
    <s v="Lim"/>
    <x v="1"/>
    <n v="29"/>
    <s v="D5"/>
    <x v="2"/>
    <x v="2"/>
    <n v="201610"/>
    <x v="0"/>
    <x v="1"/>
    <x v="1254"/>
  </r>
  <r>
    <x v="0"/>
    <x v="2"/>
    <x v="7"/>
    <s v="Michelle"/>
    <s v="Lim"/>
    <x v="1"/>
    <n v="29"/>
    <s v="D5"/>
    <x v="2"/>
    <x v="3"/>
    <n v="201610"/>
    <x v="0"/>
    <x v="1"/>
    <x v="1255"/>
  </r>
  <r>
    <x v="0"/>
    <x v="3"/>
    <x v="8"/>
    <s v="Dennis"/>
    <s v="Cheng"/>
    <x v="0"/>
    <n v="35"/>
    <s v="B2"/>
    <x v="3"/>
    <x v="0"/>
    <n v="201610"/>
    <x v="0"/>
    <x v="1"/>
    <x v="1256"/>
  </r>
  <r>
    <x v="0"/>
    <x v="3"/>
    <x v="8"/>
    <s v="Dennis"/>
    <s v="Cheng"/>
    <x v="0"/>
    <n v="35"/>
    <s v="B2"/>
    <x v="3"/>
    <x v="1"/>
    <n v="201610"/>
    <x v="0"/>
    <x v="1"/>
    <x v="1257"/>
  </r>
  <r>
    <x v="0"/>
    <x v="3"/>
    <x v="8"/>
    <s v="Dennis"/>
    <s v="Cheng"/>
    <x v="0"/>
    <n v="35"/>
    <s v="B2"/>
    <x v="3"/>
    <x v="2"/>
    <n v="201610"/>
    <x v="0"/>
    <x v="1"/>
    <x v="1258"/>
  </r>
  <r>
    <x v="0"/>
    <x v="3"/>
    <x v="8"/>
    <s v="Dennis"/>
    <s v="Cheng"/>
    <x v="0"/>
    <n v="35"/>
    <s v="B2"/>
    <x v="3"/>
    <x v="3"/>
    <n v="201610"/>
    <x v="0"/>
    <x v="1"/>
    <x v="1259"/>
  </r>
  <r>
    <x v="0"/>
    <x v="3"/>
    <x v="9"/>
    <s v="Aaron"/>
    <s v="Cheng"/>
    <x v="0"/>
    <n v="32"/>
    <s v="D4"/>
    <x v="4"/>
    <x v="0"/>
    <n v="201610"/>
    <x v="0"/>
    <x v="1"/>
    <x v="1260"/>
  </r>
  <r>
    <x v="0"/>
    <x v="3"/>
    <x v="9"/>
    <s v="Aaron"/>
    <s v="Cheng"/>
    <x v="0"/>
    <n v="32"/>
    <s v="D4"/>
    <x v="4"/>
    <x v="1"/>
    <n v="201610"/>
    <x v="0"/>
    <x v="1"/>
    <x v="1261"/>
  </r>
  <r>
    <x v="0"/>
    <x v="3"/>
    <x v="9"/>
    <s v="Aaron"/>
    <s v="Cheng"/>
    <x v="0"/>
    <n v="32"/>
    <s v="D4"/>
    <x v="4"/>
    <x v="2"/>
    <n v="201610"/>
    <x v="0"/>
    <x v="1"/>
    <x v="1262"/>
  </r>
  <r>
    <x v="0"/>
    <x v="3"/>
    <x v="9"/>
    <s v="Aaron"/>
    <s v="Cheng"/>
    <x v="0"/>
    <n v="32"/>
    <s v="D4"/>
    <x v="4"/>
    <x v="3"/>
    <n v="201610"/>
    <x v="0"/>
    <x v="1"/>
    <x v="1263"/>
  </r>
  <r>
    <x v="1"/>
    <x v="4"/>
    <x v="10"/>
    <s v="Jansen"/>
    <s v="Brown"/>
    <x v="0"/>
    <n v="46"/>
    <s v="A1"/>
    <x v="0"/>
    <x v="0"/>
    <n v="201610"/>
    <x v="0"/>
    <x v="1"/>
    <x v="1264"/>
  </r>
  <r>
    <x v="1"/>
    <x v="4"/>
    <x v="10"/>
    <s v="Jansen"/>
    <s v="Brown"/>
    <x v="0"/>
    <n v="46"/>
    <s v="A1"/>
    <x v="0"/>
    <x v="1"/>
    <n v="201610"/>
    <x v="0"/>
    <x v="1"/>
    <x v="1265"/>
  </r>
  <r>
    <x v="1"/>
    <x v="4"/>
    <x v="10"/>
    <s v="Jansen"/>
    <s v="Brown"/>
    <x v="0"/>
    <n v="46"/>
    <s v="A1"/>
    <x v="0"/>
    <x v="2"/>
    <n v="201610"/>
    <x v="0"/>
    <x v="1"/>
    <x v="1266"/>
  </r>
  <r>
    <x v="1"/>
    <x v="4"/>
    <x v="10"/>
    <s v="Jansen"/>
    <s v="Brown"/>
    <x v="0"/>
    <n v="46"/>
    <s v="A1"/>
    <x v="0"/>
    <x v="3"/>
    <n v="201610"/>
    <x v="0"/>
    <x v="1"/>
    <x v="1267"/>
  </r>
  <r>
    <x v="1"/>
    <x v="4"/>
    <x v="11"/>
    <s v="Claire"/>
    <s v="Pullman"/>
    <x v="1"/>
    <n v="38"/>
    <s v="B2"/>
    <x v="3"/>
    <x v="0"/>
    <n v="201610"/>
    <x v="0"/>
    <x v="1"/>
    <x v="1268"/>
  </r>
  <r>
    <x v="1"/>
    <x v="4"/>
    <x v="11"/>
    <s v="Claire"/>
    <s v="Pullman"/>
    <x v="1"/>
    <n v="38"/>
    <s v="B2"/>
    <x v="3"/>
    <x v="1"/>
    <n v="201610"/>
    <x v="0"/>
    <x v="1"/>
    <x v="1269"/>
  </r>
  <r>
    <x v="1"/>
    <x v="4"/>
    <x v="11"/>
    <s v="Claire"/>
    <s v="Pullman"/>
    <x v="1"/>
    <n v="38"/>
    <s v="B2"/>
    <x v="3"/>
    <x v="2"/>
    <n v="201610"/>
    <x v="0"/>
    <x v="1"/>
    <x v="1270"/>
  </r>
  <r>
    <x v="1"/>
    <x v="4"/>
    <x v="11"/>
    <s v="Claire"/>
    <s v="Pullman"/>
    <x v="1"/>
    <n v="38"/>
    <s v="B2"/>
    <x v="3"/>
    <x v="3"/>
    <n v="201610"/>
    <x v="0"/>
    <x v="1"/>
    <x v="1271"/>
  </r>
  <r>
    <x v="1"/>
    <x v="4"/>
    <x v="12"/>
    <s v="Simon"/>
    <s v="Walsh"/>
    <x v="0"/>
    <n v="25"/>
    <s v="D5"/>
    <x v="2"/>
    <x v="0"/>
    <n v="201610"/>
    <x v="0"/>
    <x v="1"/>
    <x v="1272"/>
  </r>
  <r>
    <x v="1"/>
    <x v="4"/>
    <x v="12"/>
    <s v="Simon"/>
    <s v="Walsh"/>
    <x v="0"/>
    <n v="25"/>
    <s v="D5"/>
    <x v="2"/>
    <x v="1"/>
    <n v="201610"/>
    <x v="0"/>
    <x v="1"/>
    <x v="1273"/>
  </r>
  <r>
    <x v="1"/>
    <x v="4"/>
    <x v="12"/>
    <s v="Simon"/>
    <s v="Walsh"/>
    <x v="0"/>
    <n v="25"/>
    <s v="D5"/>
    <x v="2"/>
    <x v="2"/>
    <n v="201610"/>
    <x v="0"/>
    <x v="1"/>
    <x v="1274"/>
  </r>
  <r>
    <x v="1"/>
    <x v="4"/>
    <x v="12"/>
    <s v="Simon"/>
    <s v="Walsh"/>
    <x v="0"/>
    <n v="25"/>
    <s v="D5"/>
    <x v="2"/>
    <x v="3"/>
    <n v="201610"/>
    <x v="0"/>
    <x v="1"/>
    <x v="1275"/>
  </r>
  <r>
    <x v="1"/>
    <x v="5"/>
    <x v="13"/>
    <s v="Trevor"/>
    <s v="Parr"/>
    <x v="0"/>
    <n v="32"/>
    <s v="D4"/>
    <x v="4"/>
    <x v="0"/>
    <n v="201610"/>
    <x v="0"/>
    <x v="1"/>
    <x v="1276"/>
  </r>
  <r>
    <x v="1"/>
    <x v="5"/>
    <x v="13"/>
    <s v="Trevor"/>
    <s v="Parr"/>
    <x v="0"/>
    <n v="32"/>
    <s v="D4"/>
    <x v="4"/>
    <x v="1"/>
    <n v="201610"/>
    <x v="0"/>
    <x v="1"/>
    <x v="1277"/>
  </r>
  <r>
    <x v="1"/>
    <x v="5"/>
    <x v="13"/>
    <s v="Trevor"/>
    <s v="Parr"/>
    <x v="0"/>
    <n v="32"/>
    <s v="D4"/>
    <x v="4"/>
    <x v="2"/>
    <n v="201610"/>
    <x v="0"/>
    <x v="1"/>
    <x v="1278"/>
  </r>
  <r>
    <x v="1"/>
    <x v="5"/>
    <x v="13"/>
    <s v="Trevor"/>
    <s v="Parr"/>
    <x v="0"/>
    <n v="32"/>
    <s v="D4"/>
    <x v="4"/>
    <x v="3"/>
    <n v="201610"/>
    <x v="0"/>
    <x v="1"/>
    <x v="1279"/>
  </r>
  <r>
    <x v="2"/>
    <x v="6"/>
    <x v="14"/>
    <s v="George"/>
    <s v="Campbell"/>
    <x v="0"/>
    <n v="32"/>
    <s v="D4"/>
    <x v="4"/>
    <x v="0"/>
    <n v="201610"/>
    <x v="0"/>
    <x v="1"/>
    <x v="1280"/>
  </r>
  <r>
    <x v="2"/>
    <x v="6"/>
    <x v="14"/>
    <s v="George"/>
    <s v="Campbell"/>
    <x v="0"/>
    <n v="32"/>
    <s v="D4"/>
    <x v="4"/>
    <x v="1"/>
    <n v="201610"/>
    <x v="0"/>
    <x v="1"/>
    <x v="1281"/>
  </r>
  <r>
    <x v="2"/>
    <x v="6"/>
    <x v="14"/>
    <s v="George"/>
    <s v="Campbell"/>
    <x v="0"/>
    <n v="32"/>
    <s v="D4"/>
    <x v="4"/>
    <x v="2"/>
    <n v="201610"/>
    <x v="0"/>
    <x v="1"/>
    <x v="1282"/>
  </r>
  <r>
    <x v="2"/>
    <x v="6"/>
    <x v="14"/>
    <s v="George"/>
    <s v="Campbell"/>
    <x v="0"/>
    <n v="32"/>
    <s v="D4"/>
    <x v="4"/>
    <x v="3"/>
    <n v="201610"/>
    <x v="0"/>
    <x v="1"/>
    <x v="1283"/>
  </r>
  <r>
    <x v="2"/>
    <x v="7"/>
    <x v="15"/>
    <s v="Emma"/>
    <s v="Jones"/>
    <x v="1"/>
    <n v="28"/>
    <s v="D5"/>
    <x v="2"/>
    <x v="0"/>
    <n v="201610"/>
    <x v="0"/>
    <x v="1"/>
    <x v="1284"/>
  </r>
  <r>
    <x v="2"/>
    <x v="7"/>
    <x v="15"/>
    <s v="Emma"/>
    <s v="Jones"/>
    <x v="1"/>
    <n v="28"/>
    <s v="D5"/>
    <x v="2"/>
    <x v="1"/>
    <n v="201610"/>
    <x v="0"/>
    <x v="1"/>
    <x v="1285"/>
  </r>
  <r>
    <x v="2"/>
    <x v="7"/>
    <x v="15"/>
    <s v="Emma"/>
    <s v="Jones"/>
    <x v="1"/>
    <n v="28"/>
    <s v="D5"/>
    <x v="2"/>
    <x v="2"/>
    <n v="201610"/>
    <x v="0"/>
    <x v="1"/>
    <x v="1286"/>
  </r>
  <r>
    <x v="2"/>
    <x v="7"/>
    <x v="15"/>
    <s v="Emma"/>
    <s v="Jones"/>
    <x v="1"/>
    <n v="28"/>
    <s v="D5"/>
    <x v="2"/>
    <x v="3"/>
    <n v="201610"/>
    <x v="0"/>
    <x v="1"/>
    <x v="1287"/>
  </r>
  <r>
    <x v="2"/>
    <x v="8"/>
    <x v="16"/>
    <s v="Bryan"/>
    <s v="Kingston"/>
    <x v="0"/>
    <n v="27"/>
    <s v="A1"/>
    <x v="0"/>
    <x v="0"/>
    <n v="201610"/>
    <x v="0"/>
    <x v="1"/>
    <x v="1288"/>
  </r>
  <r>
    <x v="2"/>
    <x v="8"/>
    <x v="16"/>
    <s v="Bryan"/>
    <s v="Kingston"/>
    <x v="0"/>
    <n v="27"/>
    <s v="A1"/>
    <x v="0"/>
    <x v="1"/>
    <n v="201610"/>
    <x v="0"/>
    <x v="1"/>
    <x v="1289"/>
  </r>
  <r>
    <x v="2"/>
    <x v="8"/>
    <x v="16"/>
    <s v="Bryan"/>
    <s v="Kingston"/>
    <x v="0"/>
    <n v="27"/>
    <s v="A1"/>
    <x v="0"/>
    <x v="2"/>
    <n v="201610"/>
    <x v="0"/>
    <x v="1"/>
    <x v="1290"/>
  </r>
  <r>
    <x v="2"/>
    <x v="8"/>
    <x v="16"/>
    <s v="Bryan"/>
    <s v="Kingston"/>
    <x v="0"/>
    <n v="27"/>
    <s v="A1"/>
    <x v="0"/>
    <x v="3"/>
    <n v="201610"/>
    <x v="0"/>
    <x v="1"/>
    <x v="1291"/>
  </r>
  <r>
    <x v="0"/>
    <x v="0"/>
    <x v="0"/>
    <s v="Louis"/>
    <s v="Ng"/>
    <x v="0"/>
    <n v="44"/>
    <s v="A1"/>
    <x v="0"/>
    <x v="0"/>
    <n v="201610"/>
    <x v="0"/>
    <x v="1"/>
    <x v="1292"/>
  </r>
  <r>
    <x v="0"/>
    <x v="0"/>
    <x v="0"/>
    <s v="Louis"/>
    <s v="Ng"/>
    <x v="0"/>
    <n v="44"/>
    <s v="A1"/>
    <x v="0"/>
    <x v="1"/>
    <n v="201610"/>
    <x v="0"/>
    <x v="1"/>
    <x v="1293"/>
  </r>
  <r>
    <x v="0"/>
    <x v="0"/>
    <x v="0"/>
    <s v="Louis"/>
    <s v="Ng"/>
    <x v="0"/>
    <n v="44"/>
    <s v="A1"/>
    <x v="0"/>
    <x v="2"/>
    <n v="201610"/>
    <x v="0"/>
    <x v="1"/>
    <x v="1294"/>
  </r>
  <r>
    <x v="0"/>
    <x v="0"/>
    <x v="0"/>
    <s v="Louis"/>
    <s v="Ng"/>
    <x v="0"/>
    <n v="44"/>
    <s v="A1"/>
    <x v="0"/>
    <x v="3"/>
    <n v="201610"/>
    <x v="0"/>
    <x v="1"/>
    <x v="1295"/>
  </r>
  <r>
    <x v="0"/>
    <x v="0"/>
    <x v="1"/>
    <s v="Winnie"/>
    <s v="Cheung"/>
    <x v="1"/>
    <n v="35"/>
    <s v="C3"/>
    <x v="1"/>
    <x v="0"/>
    <n v="201610"/>
    <x v="0"/>
    <x v="1"/>
    <x v="1296"/>
  </r>
  <r>
    <x v="0"/>
    <x v="0"/>
    <x v="1"/>
    <s v="Winnie"/>
    <s v="Cheung"/>
    <x v="1"/>
    <n v="35"/>
    <s v="C3"/>
    <x v="1"/>
    <x v="1"/>
    <n v="201610"/>
    <x v="0"/>
    <x v="1"/>
    <x v="1297"/>
  </r>
  <r>
    <x v="0"/>
    <x v="0"/>
    <x v="1"/>
    <s v="Winnie"/>
    <s v="Cheung"/>
    <x v="1"/>
    <n v="35"/>
    <s v="C3"/>
    <x v="1"/>
    <x v="2"/>
    <n v="201610"/>
    <x v="0"/>
    <x v="1"/>
    <x v="1298"/>
  </r>
  <r>
    <x v="0"/>
    <x v="0"/>
    <x v="1"/>
    <s v="Winnie"/>
    <s v="Cheung"/>
    <x v="1"/>
    <n v="35"/>
    <s v="C3"/>
    <x v="1"/>
    <x v="3"/>
    <n v="201610"/>
    <x v="0"/>
    <x v="1"/>
    <x v="1299"/>
  </r>
  <r>
    <x v="0"/>
    <x v="0"/>
    <x v="2"/>
    <s v="Edson"/>
    <s v="Lau"/>
    <x v="0"/>
    <n v="28"/>
    <s v="D5"/>
    <x v="2"/>
    <x v="0"/>
    <n v="201610"/>
    <x v="0"/>
    <x v="1"/>
    <x v="1300"/>
  </r>
  <r>
    <x v="0"/>
    <x v="0"/>
    <x v="2"/>
    <s v="Edson"/>
    <s v="Lau"/>
    <x v="0"/>
    <n v="28"/>
    <s v="D5"/>
    <x v="2"/>
    <x v="1"/>
    <n v="201610"/>
    <x v="0"/>
    <x v="1"/>
    <x v="1301"/>
  </r>
  <r>
    <x v="0"/>
    <x v="0"/>
    <x v="2"/>
    <s v="Edson"/>
    <s v="Lau"/>
    <x v="0"/>
    <n v="28"/>
    <s v="D5"/>
    <x v="2"/>
    <x v="2"/>
    <n v="201610"/>
    <x v="0"/>
    <x v="1"/>
    <x v="1302"/>
  </r>
  <r>
    <x v="0"/>
    <x v="0"/>
    <x v="2"/>
    <s v="Edson"/>
    <s v="Lau"/>
    <x v="0"/>
    <n v="28"/>
    <s v="D5"/>
    <x v="2"/>
    <x v="3"/>
    <n v="201610"/>
    <x v="0"/>
    <x v="1"/>
    <x v="1303"/>
  </r>
  <r>
    <x v="0"/>
    <x v="1"/>
    <x v="3"/>
    <s v="Toshiro"/>
    <s v="Takuji"/>
    <x v="0"/>
    <n v="36"/>
    <s v="B2"/>
    <x v="3"/>
    <x v="0"/>
    <n v="201610"/>
    <x v="0"/>
    <x v="1"/>
    <x v="1304"/>
  </r>
  <r>
    <x v="0"/>
    <x v="1"/>
    <x v="3"/>
    <s v="Toshiro"/>
    <s v="Takuji"/>
    <x v="0"/>
    <n v="36"/>
    <s v="B2"/>
    <x v="3"/>
    <x v="1"/>
    <n v="201610"/>
    <x v="0"/>
    <x v="1"/>
    <x v="1305"/>
  </r>
  <r>
    <x v="0"/>
    <x v="1"/>
    <x v="3"/>
    <s v="Toshiro"/>
    <s v="Takuji"/>
    <x v="0"/>
    <n v="36"/>
    <s v="B2"/>
    <x v="3"/>
    <x v="2"/>
    <n v="201610"/>
    <x v="0"/>
    <x v="1"/>
    <x v="1306"/>
  </r>
  <r>
    <x v="0"/>
    <x v="1"/>
    <x v="3"/>
    <s v="Toshiro"/>
    <s v="Takuji"/>
    <x v="0"/>
    <n v="36"/>
    <s v="B2"/>
    <x v="3"/>
    <x v="3"/>
    <n v="201610"/>
    <x v="0"/>
    <x v="1"/>
    <x v="1307"/>
  </r>
  <r>
    <x v="0"/>
    <x v="1"/>
    <x v="4"/>
    <s v="Yui"/>
    <s v="Matsuko"/>
    <x v="1"/>
    <n v="32"/>
    <s v="D4"/>
    <x v="4"/>
    <x v="0"/>
    <n v="201610"/>
    <x v="0"/>
    <x v="1"/>
    <x v="1308"/>
  </r>
  <r>
    <x v="0"/>
    <x v="1"/>
    <x v="4"/>
    <s v="Yui"/>
    <s v="Matsuko"/>
    <x v="1"/>
    <n v="32"/>
    <s v="D4"/>
    <x v="4"/>
    <x v="1"/>
    <n v="201610"/>
    <x v="0"/>
    <x v="1"/>
    <x v="1309"/>
  </r>
  <r>
    <x v="0"/>
    <x v="1"/>
    <x v="4"/>
    <s v="Yui"/>
    <s v="Matsuko"/>
    <x v="1"/>
    <n v="32"/>
    <s v="D4"/>
    <x v="4"/>
    <x v="2"/>
    <n v="201610"/>
    <x v="0"/>
    <x v="1"/>
    <x v="1310"/>
  </r>
  <r>
    <x v="0"/>
    <x v="1"/>
    <x v="4"/>
    <s v="Yui"/>
    <s v="Matsuko"/>
    <x v="1"/>
    <n v="32"/>
    <s v="D4"/>
    <x v="4"/>
    <x v="3"/>
    <n v="201610"/>
    <x v="0"/>
    <x v="1"/>
    <x v="1311"/>
  </r>
  <r>
    <x v="0"/>
    <x v="2"/>
    <x v="5"/>
    <s v="Andrew"/>
    <s v="Tan"/>
    <x v="0"/>
    <n v="45"/>
    <s v="A1"/>
    <x v="0"/>
    <x v="0"/>
    <n v="201610"/>
    <x v="0"/>
    <x v="1"/>
    <x v="1312"/>
  </r>
  <r>
    <x v="0"/>
    <x v="2"/>
    <x v="5"/>
    <s v="Andrew"/>
    <s v="Tan"/>
    <x v="0"/>
    <n v="45"/>
    <s v="A1"/>
    <x v="0"/>
    <x v="1"/>
    <n v="201610"/>
    <x v="0"/>
    <x v="1"/>
    <x v="1313"/>
  </r>
  <r>
    <x v="0"/>
    <x v="2"/>
    <x v="5"/>
    <s v="Andrew"/>
    <s v="Tan"/>
    <x v="0"/>
    <n v="45"/>
    <s v="A1"/>
    <x v="0"/>
    <x v="2"/>
    <n v="201610"/>
    <x v="0"/>
    <x v="1"/>
    <x v="1314"/>
  </r>
  <r>
    <x v="0"/>
    <x v="2"/>
    <x v="5"/>
    <s v="Andrew"/>
    <s v="Tan"/>
    <x v="0"/>
    <n v="45"/>
    <s v="A1"/>
    <x v="0"/>
    <x v="3"/>
    <n v="201610"/>
    <x v="0"/>
    <x v="1"/>
    <x v="1315"/>
  </r>
  <r>
    <x v="0"/>
    <x v="2"/>
    <x v="6"/>
    <s v="Jason"/>
    <s v="Wong"/>
    <x v="0"/>
    <n v="38"/>
    <s v="B2"/>
    <x v="3"/>
    <x v="0"/>
    <n v="201610"/>
    <x v="0"/>
    <x v="1"/>
    <x v="1316"/>
  </r>
  <r>
    <x v="0"/>
    <x v="2"/>
    <x v="6"/>
    <s v="Jason"/>
    <s v="Wong"/>
    <x v="0"/>
    <n v="38"/>
    <s v="B2"/>
    <x v="3"/>
    <x v="1"/>
    <n v="201610"/>
    <x v="0"/>
    <x v="1"/>
    <x v="1317"/>
  </r>
  <r>
    <x v="0"/>
    <x v="2"/>
    <x v="6"/>
    <s v="Jason"/>
    <s v="Wong"/>
    <x v="0"/>
    <n v="38"/>
    <s v="B2"/>
    <x v="3"/>
    <x v="2"/>
    <n v="201610"/>
    <x v="0"/>
    <x v="1"/>
    <x v="1318"/>
  </r>
  <r>
    <x v="0"/>
    <x v="2"/>
    <x v="6"/>
    <s v="Jason"/>
    <s v="Wong"/>
    <x v="0"/>
    <n v="38"/>
    <s v="B2"/>
    <x v="3"/>
    <x v="3"/>
    <n v="201610"/>
    <x v="0"/>
    <x v="1"/>
    <x v="1319"/>
  </r>
  <r>
    <x v="0"/>
    <x v="2"/>
    <x v="7"/>
    <s v="Michelle"/>
    <s v="Lim"/>
    <x v="1"/>
    <n v="29"/>
    <s v="D5"/>
    <x v="2"/>
    <x v="0"/>
    <n v="201610"/>
    <x v="0"/>
    <x v="1"/>
    <x v="1320"/>
  </r>
  <r>
    <x v="0"/>
    <x v="2"/>
    <x v="7"/>
    <s v="Michelle"/>
    <s v="Lim"/>
    <x v="1"/>
    <n v="29"/>
    <s v="D5"/>
    <x v="2"/>
    <x v="1"/>
    <n v="201610"/>
    <x v="0"/>
    <x v="1"/>
    <x v="1321"/>
  </r>
  <r>
    <x v="0"/>
    <x v="2"/>
    <x v="7"/>
    <s v="Michelle"/>
    <s v="Lim"/>
    <x v="1"/>
    <n v="29"/>
    <s v="D5"/>
    <x v="2"/>
    <x v="2"/>
    <n v="201610"/>
    <x v="0"/>
    <x v="1"/>
    <x v="1322"/>
  </r>
  <r>
    <x v="0"/>
    <x v="2"/>
    <x v="7"/>
    <s v="Michelle"/>
    <s v="Lim"/>
    <x v="1"/>
    <n v="29"/>
    <s v="D5"/>
    <x v="2"/>
    <x v="3"/>
    <n v="201610"/>
    <x v="0"/>
    <x v="1"/>
    <x v="1323"/>
  </r>
  <r>
    <x v="0"/>
    <x v="3"/>
    <x v="8"/>
    <s v="Dennis"/>
    <s v="Cheng"/>
    <x v="0"/>
    <n v="35"/>
    <s v="B2"/>
    <x v="3"/>
    <x v="0"/>
    <n v="201610"/>
    <x v="0"/>
    <x v="1"/>
    <x v="1324"/>
  </r>
  <r>
    <x v="0"/>
    <x v="3"/>
    <x v="8"/>
    <s v="Dennis"/>
    <s v="Cheng"/>
    <x v="0"/>
    <n v="35"/>
    <s v="B2"/>
    <x v="3"/>
    <x v="1"/>
    <n v="201610"/>
    <x v="0"/>
    <x v="1"/>
    <x v="1325"/>
  </r>
  <r>
    <x v="0"/>
    <x v="3"/>
    <x v="8"/>
    <s v="Dennis"/>
    <s v="Cheng"/>
    <x v="0"/>
    <n v="35"/>
    <s v="B2"/>
    <x v="3"/>
    <x v="2"/>
    <n v="201610"/>
    <x v="0"/>
    <x v="1"/>
    <x v="1326"/>
  </r>
  <r>
    <x v="0"/>
    <x v="3"/>
    <x v="8"/>
    <s v="Dennis"/>
    <s v="Cheng"/>
    <x v="0"/>
    <n v="35"/>
    <s v="B2"/>
    <x v="3"/>
    <x v="3"/>
    <n v="201610"/>
    <x v="0"/>
    <x v="1"/>
    <x v="1327"/>
  </r>
  <r>
    <x v="0"/>
    <x v="3"/>
    <x v="9"/>
    <s v="Aaron"/>
    <s v="Cheng"/>
    <x v="0"/>
    <n v="32"/>
    <s v="D4"/>
    <x v="4"/>
    <x v="0"/>
    <n v="201610"/>
    <x v="0"/>
    <x v="1"/>
    <x v="1328"/>
  </r>
  <r>
    <x v="0"/>
    <x v="3"/>
    <x v="9"/>
    <s v="Aaron"/>
    <s v="Cheng"/>
    <x v="0"/>
    <n v="32"/>
    <s v="D4"/>
    <x v="4"/>
    <x v="1"/>
    <n v="201610"/>
    <x v="0"/>
    <x v="1"/>
    <x v="1329"/>
  </r>
  <r>
    <x v="0"/>
    <x v="3"/>
    <x v="9"/>
    <s v="Aaron"/>
    <s v="Cheng"/>
    <x v="0"/>
    <n v="32"/>
    <s v="D4"/>
    <x v="4"/>
    <x v="2"/>
    <n v="201610"/>
    <x v="0"/>
    <x v="1"/>
    <x v="1330"/>
  </r>
  <r>
    <x v="0"/>
    <x v="3"/>
    <x v="9"/>
    <s v="Aaron"/>
    <s v="Cheng"/>
    <x v="0"/>
    <n v="32"/>
    <s v="D4"/>
    <x v="4"/>
    <x v="3"/>
    <n v="201610"/>
    <x v="0"/>
    <x v="1"/>
    <x v="1331"/>
  </r>
  <r>
    <x v="1"/>
    <x v="4"/>
    <x v="10"/>
    <s v="Jansen"/>
    <s v="Brown"/>
    <x v="0"/>
    <n v="46"/>
    <s v="A1"/>
    <x v="0"/>
    <x v="0"/>
    <n v="201610"/>
    <x v="0"/>
    <x v="1"/>
    <x v="1332"/>
  </r>
  <r>
    <x v="1"/>
    <x v="4"/>
    <x v="10"/>
    <s v="Jansen"/>
    <s v="Brown"/>
    <x v="0"/>
    <n v="46"/>
    <s v="A1"/>
    <x v="0"/>
    <x v="1"/>
    <n v="201610"/>
    <x v="0"/>
    <x v="1"/>
    <x v="1333"/>
  </r>
  <r>
    <x v="1"/>
    <x v="4"/>
    <x v="10"/>
    <s v="Jansen"/>
    <s v="Brown"/>
    <x v="0"/>
    <n v="46"/>
    <s v="A1"/>
    <x v="0"/>
    <x v="2"/>
    <n v="201610"/>
    <x v="0"/>
    <x v="1"/>
    <x v="1334"/>
  </r>
  <r>
    <x v="1"/>
    <x v="4"/>
    <x v="10"/>
    <s v="Jansen"/>
    <s v="Brown"/>
    <x v="0"/>
    <n v="46"/>
    <s v="A1"/>
    <x v="0"/>
    <x v="3"/>
    <n v="201610"/>
    <x v="0"/>
    <x v="1"/>
    <x v="1335"/>
  </r>
  <r>
    <x v="1"/>
    <x v="4"/>
    <x v="11"/>
    <s v="Claire"/>
    <s v="Pullman"/>
    <x v="1"/>
    <n v="38"/>
    <s v="B2"/>
    <x v="3"/>
    <x v="0"/>
    <n v="201610"/>
    <x v="0"/>
    <x v="1"/>
    <x v="1336"/>
  </r>
  <r>
    <x v="1"/>
    <x v="4"/>
    <x v="11"/>
    <s v="Claire"/>
    <s v="Pullman"/>
    <x v="1"/>
    <n v="38"/>
    <s v="B2"/>
    <x v="3"/>
    <x v="1"/>
    <n v="201610"/>
    <x v="0"/>
    <x v="1"/>
    <x v="1337"/>
  </r>
  <r>
    <x v="1"/>
    <x v="4"/>
    <x v="11"/>
    <s v="Claire"/>
    <s v="Pullman"/>
    <x v="1"/>
    <n v="38"/>
    <s v="B2"/>
    <x v="3"/>
    <x v="2"/>
    <n v="201610"/>
    <x v="0"/>
    <x v="1"/>
    <x v="1338"/>
  </r>
  <r>
    <x v="1"/>
    <x v="4"/>
    <x v="11"/>
    <s v="Claire"/>
    <s v="Pullman"/>
    <x v="1"/>
    <n v="38"/>
    <s v="B2"/>
    <x v="3"/>
    <x v="3"/>
    <n v="201610"/>
    <x v="0"/>
    <x v="1"/>
    <x v="1339"/>
  </r>
  <r>
    <x v="1"/>
    <x v="4"/>
    <x v="12"/>
    <s v="Simon"/>
    <s v="Walsh"/>
    <x v="0"/>
    <n v="25"/>
    <s v="D5"/>
    <x v="2"/>
    <x v="0"/>
    <n v="201610"/>
    <x v="0"/>
    <x v="1"/>
    <x v="1340"/>
  </r>
  <r>
    <x v="1"/>
    <x v="4"/>
    <x v="12"/>
    <s v="Simon"/>
    <s v="Walsh"/>
    <x v="0"/>
    <n v="25"/>
    <s v="D5"/>
    <x v="2"/>
    <x v="1"/>
    <n v="201610"/>
    <x v="0"/>
    <x v="1"/>
    <x v="1341"/>
  </r>
  <r>
    <x v="1"/>
    <x v="4"/>
    <x v="12"/>
    <s v="Simon"/>
    <s v="Walsh"/>
    <x v="0"/>
    <n v="25"/>
    <s v="D5"/>
    <x v="2"/>
    <x v="2"/>
    <n v="201610"/>
    <x v="0"/>
    <x v="1"/>
    <x v="1342"/>
  </r>
  <r>
    <x v="1"/>
    <x v="4"/>
    <x v="12"/>
    <s v="Simon"/>
    <s v="Walsh"/>
    <x v="0"/>
    <n v="25"/>
    <s v="D5"/>
    <x v="2"/>
    <x v="3"/>
    <n v="201610"/>
    <x v="0"/>
    <x v="1"/>
    <x v="1343"/>
  </r>
  <r>
    <x v="1"/>
    <x v="5"/>
    <x v="13"/>
    <s v="Trevor"/>
    <s v="Parr"/>
    <x v="0"/>
    <n v="32"/>
    <s v="D4"/>
    <x v="4"/>
    <x v="0"/>
    <n v="201610"/>
    <x v="0"/>
    <x v="1"/>
    <x v="1344"/>
  </r>
  <r>
    <x v="1"/>
    <x v="5"/>
    <x v="13"/>
    <s v="Trevor"/>
    <s v="Parr"/>
    <x v="0"/>
    <n v="32"/>
    <s v="D4"/>
    <x v="4"/>
    <x v="1"/>
    <n v="201610"/>
    <x v="0"/>
    <x v="1"/>
    <x v="1345"/>
  </r>
  <r>
    <x v="1"/>
    <x v="5"/>
    <x v="13"/>
    <s v="Trevor"/>
    <s v="Parr"/>
    <x v="0"/>
    <n v="32"/>
    <s v="D4"/>
    <x v="4"/>
    <x v="2"/>
    <n v="201610"/>
    <x v="0"/>
    <x v="1"/>
    <x v="1346"/>
  </r>
  <r>
    <x v="1"/>
    <x v="5"/>
    <x v="13"/>
    <s v="Trevor"/>
    <s v="Parr"/>
    <x v="0"/>
    <n v="32"/>
    <s v="D4"/>
    <x v="4"/>
    <x v="3"/>
    <n v="201610"/>
    <x v="0"/>
    <x v="1"/>
    <x v="1347"/>
  </r>
  <r>
    <x v="2"/>
    <x v="6"/>
    <x v="14"/>
    <s v="George"/>
    <s v="Campbell"/>
    <x v="0"/>
    <n v="32"/>
    <s v="D4"/>
    <x v="4"/>
    <x v="0"/>
    <n v="201610"/>
    <x v="0"/>
    <x v="1"/>
    <x v="1348"/>
  </r>
  <r>
    <x v="2"/>
    <x v="6"/>
    <x v="14"/>
    <s v="George"/>
    <s v="Campbell"/>
    <x v="0"/>
    <n v="32"/>
    <s v="D4"/>
    <x v="4"/>
    <x v="1"/>
    <n v="201610"/>
    <x v="0"/>
    <x v="1"/>
    <x v="1349"/>
  </r>
  <r>
    <x v="2"/>
    <x v="6"/>
    <x v="14"/>
    <s v="George"/>
    <s v="Campbell"/>
    <x v="0"/>
    <n v="32"/>
    <s v="D4"/>
    <x v="4"/>
    <x v="2"/>
    <n v="201610"/>
    <x v="0"/>
    <x v="1"/>
    <x v="1350"/>
  </r>
  <r>
    <x v="2"/>
    <x v="6"/>
    <x v="14"/>
    <s v="George"/>
    <s v="Campbell"/>
    <x v="0"/>
    <n v="32"/>
    <s v="D4"/>
    <x v="4"/>
    <x v="3"/>
    <n v="201610"/>
    <x v="0"/>
    <x v="1"/>
    <x v="1351"/>
  </r>
  <r>
    <x v="2"/>
    <x v="7"/>
    <x v="15"/>
    <s v="Emma"/>
    <s v="Jones"/>
    <x v="1"/>
    <n v="28"/>
    <s v="D5"/>
    <x v="2"/>
    <x v="0"/>
    <n v="201610"/>
    <x v="0"/>
    <x v="1"/>
    <x v="1352"/>
  </r>
  <r>
    <x v="2"/>
    <x v="7"/>
    <x v="15"/>
    <s v="Emma"/>
    <s v="Jones"/>
    <x v="1"/>
    <n v="28"/>
    <s v="D5"/>
    <x v="2"/>
    <x v="1"/>
    <n v="201610"/>
    <x v="0"/>
    <x v="1"/>
    <x v="1353"/>
  </r>
  <r>
    <x v="2"/>
    <x v="7"/>
    <x v="15"/>
    <s v="Emma"/>
    <s v="Jones"/>
    <x v="1"/>
    <n v="28"/>
    <s v="D5"/>
    <x v="2"/>
    <x v="2"/>
    <n v="201610"/>
    <x v="0"/>
    <x v="1"/>
    <x v="1354"/>
  </r>
  <r>
    <x v="2"/>
    <x v="7"/>
    <x v="15"/>
    <s v="Emma"/>
    <s v="Jones"/>
    <x v="1"/>
    <n v="28"/>
    <s v="D5"/>
    <x v="2"/>
    <x v="3"/>
    <n v="201610"/>
    <x v="0"/>
    <x v="1"/>
    <x v="1355"/>
  </r>
  <r>
    <x v="2"/>
    <x v="8"/>
    <x v="16"/>
    <s v="Bryan"/>
    <s v="Kingston"/>
    <x v="0"/>
    <n v="27"/>
    <s v="A1"/>
    <x v="0"/>
    <x v="0"/>
    <n v="201610"/>
    <x v="0"/>
    <x v="1"/>
    <x v="1356"/>
  </r>
  <r>
    <x v="2"/>
    <x v="8"/>
    <x v="16"/>
    <s v="Bryan"/>
    <s v="Kingston"/>
    <x v="0"/>
    <n v="27"/>
    <s v="A1"/>
    <x v="0"/>
    <x v="1"/>
    <n v="201610"/>
    <x v="0"/>
    <x v="1"/>
    <x v="1357"/>
  </r>
  <r>
    <x v="2"/>
    <x v="8"/>
    <x v="16"/>
    <s v="Bryan"/>
    <s v="Kingston"/>
    <x v="0"/>
    <n v="27"/>
    <s v="A1"/>
    <x v="0"/>
    <x v="2"/>
    <n v="201610"/>
    <x v="0"/>
    <x v="1"/>
    <x v="1358"/>
  </r>
  <r>
    <x v="2"/>
    <x v="8"/>
    <x v="16"/>
    <s v="Bryan"/>
    <s v="Kingston"/>
    <x v="0"/>
    <n v="27"/>
    <s v="A1"/>
    <x v="0"/>
    <x v="3"/>
    <n v="201610"/>
    <x v="0"/>
    <x v="1"/>
    <x v="1359"/>
  </r>
  <r>
    <x v="0"/>
    <x v="0"/>
    <x v="0"/>
    <s v="Louis"/>
    <s v="Ng"/>
    <x v="0"/>
    <n v="44"/>
    <s v="A1"/>
    <x v="0"/>
    <x v="0"/>
    <n v="201611"/>
    <x v="0"/>
    <x v="10"/>
    <x v="1360"/>
  </r>
  <r>
    <x v="0"/>
    <x v="0"/>
    <x v="0"/>
    <s v="Louis"/>
    <s v="Ng"/>
    <x v="0"/>
    <n v="44"/>
    <s v="A1"/>
    <x v="0"/>
    <x v="1"/>
    <n v="201611"/>
    <x v="0"/>
    <x v="10"/>
    <x v="1361"/>
  </r>
  <r>
    <x v="0"/>
    <x v="0"/>
    <x v="0"/>
    <s v="Louis"/>
    <s v="Ng"/>
    <x v="0"/>
    <n v="44"/>
    <s v="A1"/>
    <x v="0"/>
    <x v="2"/>
    <n v="201611"/>
    <x v="0"/>
    <x v="10"/>
    <x v="1362"/>
  </r>
  <r>
    <x v="0"/>
    <x v="0"/>
    <x v="0"/>
    <s v="Louis"/>
    <s v="Ng"/>
    <x v="0"/>
    <n v="44"/>
    <s v="A1"/>
    <x v="0"/>
    <x v="3"/>
    <n v="201611"/>
    <x v="0"/>
    <x v="10"/>
    <x v="1363"/>
  </r>
  <r>
    <x v="0"/>
    <x v="0"/>
    <x v="1"/>
    <s v="Winnie"/>
    <s v="Cheung"/>
    <x v="1"/>
    <n v="35"/>
    <s v="C3"/>
    <x v="1"/>
    <x v="0"/>
    <n v="201611"/>
    <x v="0"/>
    <x v="10"/>
    <x v="1364"/>
  </r>
  <r>
    <x v="0"/>
    <x v="0"/>
    <x v="1"/>
    <s v="Winnie"/>
    <s v="Cheung"/>
    <x v="1"/>
    <n v="35"/>
    <s v="C3"/>
    <x v="1"/>
    <x v="1"/>
    <n v="201611"/>
    <x v="0"/>
    <x v="10"/>
    <x v="1365"/>
  </r>
  <r>
    <x v="0"/>
    <x v="0"/>
    <x v="1"/>
    <s v="Winnie"/>
    <s v="Cheung"/>
    <x v="1"/>
    <n v="35"/>
    <s v="C3"/>
    <x v="1"/>
    <x v="2"/>
    <n v="201611"/>
    <x v="0"/>
    <x v="10"/>
    <x v="1366"/>
  </r>
  <r>
    <x v="0"/>
    <x v="0"/>
    <x v="1"/>
    <s v="Winnie"/>
    <s v="Cheung"/>
    <x v="1"/>
    <n v="35"/>
    <s v="C3"/>
    <x v="1"/>
    <x v="3"/>
    <n v="201611"/>
    <x v="0"/>
    <x v="10"/>
    <x v="1367"/>
  </r>
  <r>
    <x v="0"/>
    <x v="0"/>
    <x v="2"/>
    <s v="Edson"/>
    <s v="Lau"/>
    <x v="0"/>
    <n v="28"/>
    <s v="D5"/>
    <x v="2"/>
    <x v="0"/>
    <n v="201611"/>
    <x v="0"/>
    <x v="10"/>
    <x v="1368"/>
  </r>
  <r>
    <x v="0"/>
    <x v="0"/>
    <x v="2"/>
    <s v="Edson"/>
    <s v="Lau"/>
    <x v="0"/>
    <n v="28"/>
    <s v="D5"/>
    <x v="2"/>
    <x v="1"/>
    <n v="201611"/>
    <x v="0"/>
    <x v="10"/>
    <x v="1369"/>
  </r>
  <r>
    <x v="0"/>
    <x v="0"/>
    <x v="2"/>
    <s v="Edson"/>
    <s v="Lau"/>
    <x v="0"/>
    <n v="28"/>
    <s v="D5"/>
    <x v="2"/>
    <x v="2"/>
    <n v="201611"/>
    <x v="0"/>
    <x v="10"/>
    <x v="1370"/>
  </r>
  <r>
    <x v="0"/>
    <x v="0"/>
    <x v="2"/>
    <s v="Edson"/>
    <s v="Lau"/>
    <x v="0"/>
    <n v="28"/>
    <s v="D5"/>
    <x v="2"/>
    <x v="3"/>
    <n v="201611"/>
    <x v="0"/>
    <x v="10"/>
    <x v="1371"/>
  </r>
  <r>
    <x v="0"/>
    <x v="1"/>
    <x v="3"/>
    <s v="Toshiro"/>
    <s v="Takuji"/>
    <x v="0"/>
    <n v="36"/>
    <s v="B2"/>
    <x v="3"/>
    <x v="0"/>
    <n v="201611"/>
    <x v="0"/>
    <x v="10"/>
    <x v="1372"/>
  </r>
  <r>
    <x v="0"/>
    <x v="1"/>
    <x v="3"/>
    <s v="Toshiro"/>
    <s v="Takuji"/>
    <x v="0"/>
    <n v="36"/>
    <s v="B2"/>
    <x v="3"/>
    <x v="1"/>
    <n v="201611"/>
    <x v="0"/>
    <x v="10"/>
    <x v="1373"/>
  </r>
  <r>
    <x v="0"/>
    <x v="1"/>
    <x v="3"/>
    <s v="Toshiro"/>
    <s v="Takuji"/>
    <x v="0"/>
    <n v="36"/>
    <s v="B2"/>
    <x v="3"/>
    <x v="2"/>
    <n v="201611"/>
    <x v="0"/>
    <x v="10"/>
    <x v="1374"/>
  </r>
  <r>
    <x v="0"/>
    <x v="1"/>
    <x v="3"/>
    <s v="Toshiro"/>
    <s v="Takuji"/>
    <x v="0"/>
    <n v="36"/>
    <s v="B2"/>
    <x v="3"/>
    <x v="3"/>
    <n v="201611"/>
    <x v="0"/>
    <x v="10"/>
    <x v="1375"/>
  </r>
  <r>
    <x v="0"/>
    <x v="1"/>
    <x v="4"/>
    <s v="Yui"/>
    <s v="Matsuko"/>
    <x v="1"/>
    <n v="32"/>
    <s v="D4"/>
    <x v="4"/>
    <x v="0"/>
    <n v="201611"/>
    <x v="0"/>
    <x v="10"/>
    <x v="1376"/>
  </r>
  <r>
    <x v="0"/>
    <x v="1"/>
    <x v="4"/>
    <s v="Yui"/>
    <s v="Matsuko"/>
    <x v="1"/>
    <n v="32"/>
    <s v="D4"/>
    <x v="4"/>
    <x v="1"/>
    <n v="201611"/>
    <x v="0"/>
    <x v="10"/>
    <x v="1377"/>
  </r>
  <r>
    <x v="0"/>
    <x v="1"/>
    <x v="4"/>
    <s v="Yui"/>
    <s v="Matsuko"/>
    <x v="1"/>
    <n v="32"/>
    <s v="D4"/>
    <x v="4"/>
    <x v="2"/>
    <n v="201611"/>
    <x v="0"/>
    <x v="10"/>
    <x v="1378"/>
  </r>
  <r>
    <x v="0"/>
    <x v="1"/>
    <x v="4"/>
    <s v="Yui"/>
    <s v="Matsuko"/>
    <x v="1"/>
    <n v="32"/>
    <s v="D4"/>
    <x v="4"/>
    <x v="3"/>
    <n v="201611"/>
    <x v="0"/>
    <x v="10"/>
    <x v="1379"/>
  </r>
  <r>
    <x v="0"/>
    <x v="2"/>
    <x v="5"/>
    <s v="Andrew"/>
    <s v="Tan"/>
    <x v="0"/>
    <n v="45"/>
    <s v="A1"/>
    <x v="0"/>
    <x v="0"/>
    <n v="201611"/>
    <x v="0"/>
    <x v="10"/>
    <x v="1380"/>
  </r>
  <r>
    <x v="0"/>
    <x v="2"/>
    <x v="5"/>
    <s v="Andrew"/>
    <s v="Tan"/>
    <x v="0"/>
    <n v="45"/>
    <s v="A1"/>
    <x v="0"/>
    <x v="1"/>
    <n v="201611"/>
    <x v="0"/>
    <x v="10"/>
    <x v="1381"/>
  </r>
  <r>
    <x v="0"/>
    <x v="2"/>
    <x v="5"/>
    <s v="Andrew"/>
    <s v="Tan"/>
    <x v="0"/>
    <n v="45"/>
    <s v="A1"/>
    <x v="0"/>
    <x v="2"/>
    <n v="201611"/>
    <x v="0"/>
    <x v="10"/>
    <x v="1382"/>
  </r>
  <r>
    <x v="0"/>
    <x v="2"/>
    <x v="5"/>
    <s v="Andrew"/>
    <s v="Tan"/>
    <x v="0"/>
    <n v="45"/>
    <s v="A1"/>
    <x v="0"/>
    <x v="3"/>
    <n v="201611"/>
    <x v="0"/>
    <x v="10"/>
    <x v="1383"/>
  </r>
  <r>
    <x v="0"/>
    <x v="2"/>
    <x v="6"/>
    <s v="Jason"/>
    <s v="Wong"/>
    <x v="0"/>
    <n v="38"/>
    <s v="B2"/>
    <x v="3"/>
    <x v="0"/>
    <n v="201611"/>
    <x v="0"/>
    <x v="10"/>
    <x v="1384"/>
  </r>
  <r>
    <x v="0"/>
    <x v="2"/>
    <x v="6"/>
    <s v="Jason"/>
    <s v="Wong"/>
    <x v="0"/>
    <n v="38"/>
    <s v="B2"/>
    <x v="3"/>
    <x v="1"/>
    <n v="201611"/>
    <x v="0"/>
    <x v="10"/>
    <x v="1385"/>
  </r>
  <r>
    <x v="0"/>
    <x v="2"/>
    <x v="6"/>
    <s v="Jason"/>
    <s v="Wong"/>
    <x v="0"/>
    <n v="38"/>
    <s v="B2"/>
    <x v="3"/>
    <x v="2"/>
    <n v="201611"/>
    <x v="0"/>
    <x v="10"/>
    <x v="1386"/>
  </r>
  <r>
    <x v="0"/>
    <x v="2"/>
    <x v="6"/>
    <s v="Jason"/>
    <s v="Wong"/>
    <x v="0"/>
    <n v="38"/>
    <s v="B2"/>
    <x v="3"/>
    <x v="3"/>
    <n v="201611"/>
    <x v="0"/>
    <x v="10"/>
    <x v="1387"/>
  </r>
  <r>
    <x v="0"/>
    <x v="2"/>
    <x v="7"/>
    <s v="Michelle"/>
    <s v="Lim"/>
    <x v="1"/>
    <n v="29"/>
    <s v="D5"/>
    <x v="2"/>
    <x v="0"/>
    <n v="201611"/>
    <x v="0"/>
    <x v="10"/>
    <x v="1388"/>
  </r>
  <r>
    <x v="0"/>
    <x v="2"/>
    <x v="7"/>
    <s v="Michelle"/>
    <s v="Lim"/>
    <x v="1"/>
    <n v="29"/>
    <s v="D5"/>
    <x v="2"/>
    <x v="1"/>
    <n v="201611"/>
    <x v="0"/>
    <x v="10"/>
    <x v="1389"/>
  </r>
  <r>
    <x v="0"/>
    <x v="2"/>
    <x v="7"/>
    <s v="Michelle"/>
    <s v="Lim"/>
    <x v="1"/>
    <n v="29"/>
    <s v="D5"/>
    <x v="2"/>
    <x v="2"/>
    <n v="201611"/>
    <x v="0"/>
    <x v="10"/>
    <x v="1390"/>
  </r>
  <r>
    <x v="0"/>
    <x v="2"/>
    <x v="7"/>
    <s v="Michelle"/>
    <s v="Lim"/>
    <x v="1"/>
    <n v="29"/>
    <s v="D5"/>
    <x v="2"/>
    <x v="3"/>
    <n v="201611"/>
    <x v="0"/>
    <x v="10"/>
    <x v="1391"/>
  </r>
  <r>
    <x v="0"/>
    <x v="3"/>
    <x v="8"/>
    <s v="Dennis"/>
    <s v="Cheng"/>
    <x v="0"/>
    <n v="35"/>
    <s v="B2"/>
    <x v="3"/>
    <x v="0"/>
    <n v="201611"/>
    <x v="0"/>
    <x v="10"/>
    <x v="1392"/>
  </r>
  <r>
    <x v="0"/>
    <x v="3"/>
    <x v="8"/>
    <s v="Dennis"/>
    <s v="Cheng"/>
    <x v="0"/>
    <n v="35"/>
    <s v="B2"/>
    <x v="3"/>
    <x v="1"/>
    <n v="201611"/>
    <x v="0"/>
    <x v="10"/>
    <x v="1393"/>
  </r>
  <r>
    <x v="0"/>
    <x v="3"/>
    <x v="8"/>
    <s v="Dennis"/>
    <s v="Cheng"/>
    <x v="0"/>
    <n v="35"/>
    <s v="B2"/>
    <x v="3"/>
    <x v="2"/>
    <n v="201611"/>
    <x v="0"/>
    <x v="10"/>
    <x v="1394"/>
  </r>
  <r>
    <x v="0"/>
    <x v="3"/>
    <x v="8"/>
    <s v="Dennis"/>
    <s v="Cheng"/>
    <x v="0"/>
    <n v="35"/>
    <s v="B2"/>
    <x v="3"/>
    <x v="3"/>
    <n v="201611"/>
    <x v="0"/>
    <x v="10"/>
    <x v="1395"/>
  </r>
  <r>
    <x v="0"/>
    <x v="3"/>
    <x v="9"/>
    <s v="Aaron"/>
    <s v="Cheng"/>
    <x v="0"/>
    <n v="32"/>
    <s v="D4"/>
    <x v="4"/>
    <x v="0"/>
    <n v="201611"/>
    <x v="0"/>
    <x v="10"/>
    <x v="1396"/>
  </r>
  <r>
    <x v="0"/>
    <x v="3"/>
    <x v="9"/>
    <s v="Aaron"/>
    <s v="Cheng"/>
    <x v="0"/>
    <n v="32"/>
    <s v="D4"/>
    <x v="4"/>
    <x v="1"/>
    <n v="201611"/>
    <x v="0"/>
    <x v="10"/>
    <x v="1397"/>
  </r>
  <r>
    <x v="0"/>
    <x v="3"/>
    <x v="9"/>
    <s v="Aaron"/>
    <s v="Cheng"/>
    <x v="0"/>
    <n v="32"/>
    <s v="D4"/>
    <x v="4"/>
    <x v="2"/>
    <n v="201611"/>
    <x v="0"/>
    <x v="10"/>
    <x v="1398"/>
  </r>
  <r>
    <x v="0"/>
    <x v="3"/>
    <x v="9"/>
    <s v="Aaron"/>
    <s v="Cheng"/>
    <x v="0"/>
    <n v="32"/>
    <s v="D4"/>
    <x v="4"/>
    <x v="3"/>
    <n v="201611"/>
    <x v="0"/>
    <x v="10"/>
    <x v="1399"/>
  </r>
  <r>
    <x v="1"/>
    <x v="4"/>
    <x v="10"/>
    <s v="Jansen"/>
    <s v="Brown"/>
    <x v="0"/>
    <n v="46"/>
    <s v="A1"/>
    <x v="0"/>
    <x v="0"/>
    <n v="201611"/>
    <x v="0"/>
    <x v="10"/>
    <x v="1400"/>
  </r>
  <r>
    <x v="1"/>
    <x v="4"/>
    <x v="10"/>
    <s v="Jansen"/>
    <s v="Brown"/>
    <x v="0"/>
    <n v="46"/>
    <s v="A1"/>
    <x v="0"/>
    <x v="1"/>
    <n v="201611"/>
    <x v="0"/>
    <x v="10"/>
    <x v="1401"/>
  </r>
  <r>
    <x v="1"/>
    <x v="4"/>
    <x v="10"/>
    <s v="Jansen"/>
    <s v="Brown"/>
    <x v="0"/>
    <n v="46"/>
    <s v="A1"/>
    <x v="0"/>
    <x v="2"/>
    <n v="201611"/>
    <x v="0"/>
    <x v="10"/>
    <x v="1402"/>
  </r>
  <r>
    <x v="1"/>
    <x v="4"/>
    <x v="10"/>
    <s v="Jansen"/>
    <s v="Brown"/>
    <x v="0"/>
    <n v="46"/>
    <s v="A1"/>
    <x v="0"/>
    <x v="3"/>
    <n v="201611"/>
    <x v="0"/>
    <x v="10"/>
    <x v="1403"/>
  </r>
  <r>
    <x v="1"/>
    <x v="4"/>
    <x v="11"/>
    <s v="Claire"/>
    <s v="Pullman"/>
    <x v="1"/>
    <n v="38"/>
    <s v="B2"/>
    <x v="3"/>
    <x v="0"/>
    <n v="201611"/>
    <x v="0"/>
    <x v="10"/>
    <x v="1404"/>
  </r>
  <r>
    <x v="1"/>
    <x v="4"/>
    <x v="11"/>
    <s v="Claire"/>
    <s v="Pullman"/>
    <x v="1"/>
    <n v="38"/>
    <s v="B2"/>
    <x v="3"/>
    <x v="1"/>
    <n v="201611"/>
    <x v="0"/>
    <x v="10"/>
    <x v="1405"/>
  </r>
  <r>
    <x v="1"/>
    <x v="4"/>
    <x v="11"/>
    <s v="Claire"/>
    <s v="Pullman"/>
    <x v="1"/>
    <n v="38"/>
    <s v="B2"/>
    <x v="3"/>
    <x v="2"/>
    <n v="201611"/>
    <x v="0"/>
    <x v="10"/>
    <x v="1406"/>
  </r>
  <r>
    <x v="1"/>
    <x v="4"/>
    <x v="11"/>
    <s v="Claire"/>
    <s v="Pullman"/>
    <x v="1"/>
    <n v="38"/>
    <s v="B2"/>
    <x v="3"/>
    <x v="3"/>
    <n v="201611"/>
    <x v="0"/>
    <x v="10"/>
    <x v="1407"/>
  </r>
  <r>
    <x v="1"/>
    <x v="4"/>
    <x v="12"/>
    <s v="Simon"/>
    <s v="Walsh"/>
    <x v="0"/>
    <n v="25"/>
    <s v="D5"/>
    <x v="2"/>
    <x v="0"/>
    <n v="201611"/>
    <x v="0"/>
    <x v="10"/>
    <x v="1408"/>
  </r>
  <r>
    <x v="1"/>
    <x v="4"/>
    <x v="12"/>
    <s v="Simon"/>
    <s v="Walsh"/>
    <x v="0"/>
    <n v="25"/>
    <s v="D5"/>
    <x v="2"/>
    <x v="1"/>
    <n v="201611"/>
    <x v="0"/>
    <x v="10"/>
    <x v="1409"/>
  </r>
  <r>
    <x v="1"/>
    <x v="4"/>
    <x v="12"/>
    <s v="Simon"/>
    <s v="Walsh"/>
    <x v="0"/>
    <n v="25"/>
    <s v="D5"/>
    <x v="2"/>
    <x v="2"/>
    <n v="201611"/>
    <x v="0"/>
    <x v="10"/>
    <x v="1410"/>
  </r>
  <r>
    <x v="1"/>
    <x v="4"/>
    <x v="12"/>
    <s v="Simon"/>
    <s v="Walsh"/>
    <x v="0"/>
    <n v="25"/>
    <s v="D5"/>
    <x v="2"/>
    <x v="3"/>
    <n v="201611"/>
    <x v="0"/>
    <x v="10"/>
    <x v="1411"/>
  </r>
  <r>
    <x v="1"/>
    <x v="5"/>
    <x v="13"/>
    <s v="Trevor"/>
    <s v="Parr"/>
    <x v="0"/>
    <n v="32"/>
    <s v="D4"/>
    <x v="4"/>
    <x v="0"/>
    <n v="201611"/>
    <x v="0"/>
    <x v="10"/>
    <x v="1412"/>
  </r>
  <r>
    <x v="1"/>
    <x v="5"/>
    <x v="13"/>
    <s v="Trevor"/>
    <s v="Parr"/>
    <x v="0"/>
    <n v="32"/>
    <s v="D4"/>
    <x v="4"/>
    <x v="1"/>
    <n v="201611"/>
    <x v="0"/>
    <x v="10"/>
    <x v="1413"/>
  </r>
  <r>
    <x v="1"/>
    <x v="5"/>
    <x v="13"/>
    <s v="Trevor"/>
    <s v="Parr"/>
    <x v="0"/>
    <n v="32"/>
    <s v="D4"/>
    <x v="4"/>
    <x v="2"/>
    <n v="201611"/>
    <x v="0"/>
    <x v="10"/>
    <x v="1414"/>
  </r>
  <r>
    <x v="1"/>
    <x v="5"/>
    <x v="13"/>
    <s v="Trevor"/>
    <s v="Parr"/>
    <x v="0"/>
    <n v="32"/>
    <s v="D4"/>
    <x v="4"/>
    <x v="3"/>
    <n v="201611"/>
    <x v="0"/>
    <x v="10"/>
    <x v="1415"/>
  </r>
  <r>
    <x v="2"/>
    <x v="6"/>
    <x v="14"/>
    <s v="George"/>
    <s v="Campbell"/>
    <x v="0"/>
    <n v="32"/>
    <s v="D4"/>
    <x v="4"/>
    <x v="0"/>
    <n v="201611"/>
    <x v="0"/>
    <x v="10"/>
    <x v="1416"/>
  </r>
  <r>
    <x v="2"/>
    <x v="6"/>
    <x v="14"/>
    <s v="George"/>
    <s v="Campbell"/>
    <x v="0"/>
    <n v="32"/>
    <s v="D4"/>
    <x v="4"/>
    <x v="1"/>
    <n v="201611"/>
    <x v="0"/>
    <x v="10"/>
    <x v="1417"/>
  </r>
  <r>
    <x v="2"/>
    <x v="6"/>
    <x v="14"/>
    <s v="George"/>
    <s v="Campbell"/>
    <x v="0"/>
    <n v="32"/>
    <s v="D4"/>
    <x v="4"/>
    <x v="2"/>
    <n v="201611"/>
    <x v="0"/>
    <x v="10"/>
    <x v="1418"/>
  </r>
  <r>
    <x v="2"/>
    <x v="6"/>
    <x v="14"/>
    <s v="George"/>
    <s v="Campbell"/>
    <x v="0"/>
    <n v="32"/>
    <s v="D4"/>
    <x v="4"/>
    <x v="3"/>
    <n v="201611"/>
    <x v="0"/>
    <x v="10"/>
    <x v="1419"/>
  </r>
  <r>
    <x v="2"/>
    <x v="7"/>
    <x v="15"/>
    <s v="Emma"/>
    <s v="Jones"/>
    <x v="1"/>
    <n v="28"/>
    <s v="D5"/>
    <x v="2"/>
    <x v="0"/>
    <n v="201611"/>
    <x v="0"/>
    <x v="10"/>
    <x v="1420"/>
  </r>
  <r>
    <x v="2"/>
    <x v="7"/>
    <x v="15"/>
    <s v="Emma"/>
    <s v="Jones"/>
    <x v="1"/>
    <n v="28"/>
    <s v="D5"/>
    <x v="2"/>
    <x v="1"/>
    <n v="201611"/>
    <x v="0"/>
    <x v="10"/>
    <x v="1421"/>
  </r>
  <r>
    <x v="2"/>
    <x v="7"/>
    <x v="15"/>
    <s v="Emma"/>
    <s v="Jones"/>
    <x v="1"/>
    <n v="28"/>
    <s v="D5"/>
    <x v="2"/>
    <x v="2"/>
    <n v="201611"/>
    <x v="0"/>
    <x v="10"/>
    <x v="1422"/>
  </r>
  <r>
    <x v="2"/>
    <x v="7"/>
    <x v="15"/>
    <s v="Emma"/>
    <s v="Jones"/>
    <x v="1"/>
    <n v="28"/>
    <s v="D5"/>
    <x v="2"/>
    <x v="3"/>
    <n v="201611"/>
    <x v="0"/>
    <x v="10"/>
    <x v="1423"/>
  </r>
  <r>
    <x v="2"/>
    <x v="8"/>
    <x v="16"/>
    <s v="Bryan"/>
    <s v="Kingston"/>
    <x v="0"/>
    <n v="27"/>
    <s v="A1"/>
    <x v="0"/>
    <x v="0"/>
    <n v="201611"/>
    <x v="0"/>
    <x v="10"/>
    <x v="1424"/>
  </r>
  <r>
    <x v="2"/>
    <x v="8"/>
    <x v="16"/>
    <s v="Bryan"/>
    <s v="Kingston"/>
    <x v="0"/>
    <n v="27"/>
    <s v="A1"/>
    <x v="0"/>
    <x v="1"/>
    <n v="201611"/>
    <x v="0"/>
    <x v="10"/>
    <x v="1425"/>
  </r>
  <r>
    <x v="2"/>
    <x v="8"/>
    <x v="16"/>
    <s v="Bryan"/>
    <s v="Kingston"/>
    <x v="0"/>
    <n v="27"/>
    <s v="A1"/>
    <x v="0"/>
    <x v="2"/>
    <n v="201611"/>
    <x v="0"/>
    <x v="10"/>
    <x v="1426"/>
  </r>
  <r>
    <x v="2"/>
    <x v="8"/>
    <x v="16"/>
    <s v="Bryan"/>
    <s v="Kingston"/>
    <x v="0"/>
    <n v="27"/>
    <s v="A1"/>
    <x v="0"/>
    <x v="3"/>
    <n v="201611"/>
    <x v="0"/>
    <x v="10"/>
    <x v="1427"/>
  </r>
  <r>
    <x v="0"/>
    <x v="0"/>
    <x v="0"/>
    <s v="Louis"/>
    <s v="Ng"/>
    <x v="0"/>
    <n v="44"/>
    <s v="A1"/>
    <x v="0"/>
    <x v="0"/>
    <n v="201611"/>
    <x v="0"/>
    <x v="10"/>
    <x v="1428"/>
  </r>
  <r>
    <x v="0"/>
    <x v="0"/>
    <x v="0"/>
    <s v="Louis"/>
    <s v="Ng"/>
    <x v="0"/>
    <n v="44"/>
    <s v="A1"/>
    <x v="0"/>
    <x v="1"/>
    <n v="201611"/>
    <x v="0"/>
    <x v="10"/>
    <x v="1429"/>
  </r>
  <r>
    <x v="0"/>
    <x v="0"/>
    <x v="0"/>
    <s v="Louis"/>
    <s v="Ng"/>
    <x v="0"/>
    <n v="44"/>
    <s v="A1"/>
    <x v="0"/>
    <x v="2"/>
    <n v="201611"/>
    <x v="0"/>
    <x v="10"/>
    <x v="1430"/>
  </r>
  <r>
    <x v="0"/>
    <x v="0"/>
    <x v="0"/>
    <s v="Louis"/>
    <s v="Ng"/>
    <x v="0"/>
    <n v="44"/>
    <s v="A1"/>
    <x v="0"/>
    <x v="3"/>
    <n v="201611"/>
    <x v="0"/>
    <x v="10"/>
    <x v="1431"/>
  </r>
  <r>
    <x v="0"/>
    <x v="0"/>
    <x v="1"/>
    <s v="Winnie"/>
    <s v="Cheung"/>
    <x v="1"/>
    <n v="35"/>
    <s v="C3"/>
    <x v="1"/>
    <x v="0"/>
    <n v="201611"/>
    <x v="0"/>
    <x v="10"/>
    <x v="1432"/>
  </r>
  <r>
    <x v="0"/>
    <x v="0"/>
    <x v="1"/>
    <s v="Winnie"/>
    <s v="Cheung"/>
    <x v="1"/>
    <n v="35"/>
    <s v="C3"/>
    <x v="1"/>
    <x v="1"/>
    <n v="201611"/>
    <x v="0"/>
    <x v="10"/>
    <x v="1433"/>
  </r>
  <r>
    <x v="0"/>
    <x v="0"/>
    <x v="1"/>
    <s v="Winnie"/>
    <s v="Cheung"/>
    <x v="1"/>
    <n v="35"/>
    <s v="C3"/>
    <x v="1"/>
    <x v="2"/>
    <n v="201611"/>
    <x v="0"/>
    <x v="10"/>
    <x v="1434"/>
  </r>
  <r>
    <x v="0"/>
    <x v="0"/>
    <x v="1"/>
    <s v="Winnie"/>
    <s v="Cheung"/>
    <x v="1"/>
    <n v="35"/>
    <s v="C3"/>
    <x v="1"/>
    <x v="3"/>
    <n v="201611"/>
    <x v="0"/>
    <x v="10"/>
    <x v="1435"/>
  </r>
  <r>
    <x v="0"/>
    <x v="0"/>
    <x v="2"/>
    <s v="Edson"/>
    <s v="Lau"/>
    <x v="0"/>
    <n v="28"/>
    <s v="D5"/>
    <x v="2"/>
    <x v="0"/>
    <n v="201611"/>
    <x v="0"/>
    <x v="10"/>
    <x v="1436"/>
  </r>
  <r>
    <x v="0"/>
    <x v="0"/>
    <x v="2"/>
    <s v="Edson"/>
    <s v="Lau"/>
    <x v="0"/>
    <n v="28"/>
    <s v="D5"/>
    <x v="2"/>
    <x v="1"/>
    <n v="201611"/>
    <x v="0"/>
    <x v="10"/>
    <x v="1437"/>
  </r>
  <r>
    <x v="0"/>
    <x v="0"/>
    <x v="2"/>
    <s v="Edson"/>
    <s v="Lau"/>
    <x v="0"/>
    <n v="28"/>
    <s v="D5"/>
    <x v="2"/>
    <x v="2"/>
    <n v="201611"/>
    <x v="0"/>
    <x v="10"/>
    <x v="1438"/>
  </r>
  <r>
    <x v="0"/>
    <x v="0"/>
    <x v="2"/>
    <s v="Edson"/>
    <s v="Lau"/>
    <x v="0"/>
    <n v="28"/>
    <s v="D5"/>
    <x v="2"/>
    <x v="3"/>
    <n v="201611"/>
    <x v="0"/>
    <x v="10"/>
    <x v="1439"/>
  </r>
  <r>
    <x v="0"/>
    <x v="1"/>
    <x v="3"/>
    <s v="Toshiro"/>
    <s v="Takuji"/>
    <x v="0"/>
    <n v="36"/>
    <s v="B2"/>
    <x v="3"/>
    <x v="0"/>
    <n v="201611"/>
    <x v="0"/>
    <x v="10"/>
    <x v="1440"/>
  </r>
  <r>
    <x v="0"/>
    <x v="1"/>
    <x v="3"/>
    <s v="Toshiro"/>
    <s v="Takuji"/>
    <x v="0"/>
    <n v="36"/>
    <s v="B2"/>
    <x v="3"/>
    <x v="1"/>
    <n v="201611"/>
    <x v="0"/>
    <x v="10"/>
    <x v="1441"/>
  </r>
  <r>
    <x v="0"/>
    <x v="1"/>
    <x v="3"/>
    <s v="Toshiro"/>
    <s v="Takuji"/>
    <x v="0"/>
    <n v="36"/>
    <s v="B2"/>
    <x v="3"/>
    <x v="2"/>
    <n v="201611"/>
    <x v="0"/>
    <x v="10"/>
    <x v="1442"/>
  </r>
  <r>
    <x v="0"/>
    <x v="1"/>
    <x v="3"/>
    <s v="Toshiro"/>
    <s v="Takuji"/>
    <x v="0"/>
    <n v="36"/>
    <s v="B2"/>
    <x v="3"/>
    <x v="3"/>
    <n v="201611"/>
    <x v="0"/>
    <x v="10"/>
    <x v="1443"/>
  </r>
  <r>
    <x v="0"/>
    <x v="1"/>
    <x v="4"/>
    <s v="Yui"/>
    <s v="Matsuko"/>
    <x v="1"/>
    <n v="32"/>
    <s v="D4"/>
    <x v="4"/>
    <x v="0"/>
    <n v="201611"/>
    <x v="0"/>
    <x v="10"/>
    <x v="1444"/>
  </r>
  <r>
    <x v="0"/>
    <x v="1"/>
    <x v="4"/>
    <s v="Yui"/>
    <s v="Matsuko"/>
    <x v="1"/>
    <n v="32"/>
    <s v="D4"/>
    <x v="4"/>
    <x v="1"/>
    <n v="201611"/>
    <x v="0"/>
    <x v="10"/>
    <x v="1445"/>
  </r>
  <r>
    <x v="0"/>
    <x v="1"/>
    <x v="4"/>
    <s v="Yui"/>
    <s v="Matsuko"/>
    <x v="1"/>
    <n v="32"/>
    <s v="D4"/>
    <x v="4"/>
    <x v="2"/>
    <n v="201611"/>
    <x v="0"/>
    <x v="10"/>
    <x v="1446"/>
  </r>
  <r>
    <x v="0"/>
    <x v="1"/>
    <x v="4"/>
    <s v="Yui"/>
    <s v="Matsuko"/>
    <x v="1"/>
    <n v="32"/>
    <s v="D4"/>
    <x v="4"/>
    <x v="3"/>
    <n v="201611"/>
    <x v="0"/>
    <x v="10"/>
    <x v="1447"/>
  </r>
  <r>
    <x v="0"/>
    <x v="2"/>
    <x v="5"/>
    <s v="Andrew"/>
    <s v="Tan"/>
    <x v="0"/>
    <n v="45"/>
    <s v="A1"/>
    <x v="0"/>
    <x v="0"/>
    <n v="201611"/>
    <x v="0"/>
    <x v="10"/>
    <x v="1448"/>
  </r>
  <r>
    <x v="0"/>
    <x v="2"/>
    <x v="5"/>
    <s v="Andrew"/>
    <s v="Tan"/>
    <x v="0"/>
    <n v="45"/>
    <s v="A1"/>
    <x v="0"/>
    <x v="1"/>
    <n v="201611"/>
    <x v="0"/>
    <x v="10"/>
    <x v="1449"/>
  </r>
  <r>
    <x v="0"/>
    <x v="2"/>
    <x v="5"/>
    <s v="Andrew"/>
    <s v="Tan"/>
    <x v="0"/>
    <n v="45"/>
    <s v="A1"/>
    <x v="0"/>
    <x v="2"/>
    <n v="201611"/>
    <x v="0"/>
    <x v="10"/>
    <x v="1450"/>
  </r>
  <r>
    <x v="0"/>
    <x v="2"/>
    <x v="5"/>
    <s v="Andrew"/>
    <s v="Tan"/>
    <x v="0"/>
    <n v="45"/>
    <s v="A1"/>
    <x v="0"/>
    <x v="3"/>
    <n v="201611"/>
    <x v="0"/>
    <x v="10"/>
    <x v="1451"/>
  </r>
  <r>
    <x v="0"/>
    <x v="2"/>
    <x v="6"/>
    <s v="Jason"/>
    <s v="Wong"/>
    <x v="0"/>
    <n v="38"/>
    <s v="B2"/>
    <x v="3"/>
    <x v="0"/>
    <n v="201611"/>
    <x v="0"/>
    <x v="10"/>
    <x v="1452"/>
  </r>
  <r>
    <x v="0"/>
    <x v="2"/>
    <x v="6"/>
    <s v="Jason"/>
    <s v="Wong"/>
    <x v="0"/>
    <n v="38"/>
    <s v="B2"/>
    <x v="3"/>
    <x v="1"/>
    <n v="201611"/>
    <x v="0"/>
    <x v="10"/>
    <x v="1453"/>
  </r>
  <r>
    <x v="0"/>
    <x v="2"/>
    <x v="6"/>
    <s v="Jason"/>
    <s v="Wong"/>
    <x v="0"/>
    <n v="38"/>
    <s v="B2"/>
    <x v="3"/>
    <x v="2"/>
    <n v="201611"/>
    <x v="0"/>
    <x v="10"/>
    <x v="1454"/>
  </r>
  <r>
    <x v="0"/>
    <x v="2"/>
    <x v="6"/>
    <s v="Jason"/>
    <s v="Wong"/>
    <x v="0"/>
    <n v="38"/>
    <s v="B2"/>
    <x v="3"/>
    <x v="3"/>
    <n v="201611"/>
    <x v="0"/>
    <x v="10"/>
    <x v="1455"/>
  </r>
  <r>
    <x v="0"/>
    <x v="2"/>
    <x v="7"/>
    <s v="Michelle"/>
    <s v="Lim"/>
    <x v="1"/>
    <n v="29"/>
    <s v="D5"/>
    <x v="2"/>
    <x v="0"/>
    <n v="201611"/>
    <x v="0"/>
    <x v="10"/>
    <x v="1456"/>
  </r>
  <r>
    <x v="0"/>
    <x v="2"/>
    <x v="7"/>
    <s v="Michelle"/>
    <s v="Lim"/>
    <x v="1"/>
    <n v="29"/>
    <s v="D5"/>
    <x v="2"/>
    <x v="1"/>
    <n v="201611"/>
    <x v="0"/>
    <x v="10"/>
    <x v="1457"/>
  </r>
  <r>
    <x v="0"/>
    <x v="2"/>
    <x v="7"/>
    <s v="Michelle"/>
    <s v="Lim"/>
    <x v="1"/>
    <n v="29"/>
    <s v="D5"/>
    <x v="2"/>
    <x v="2"/>
    <n v="201611"/>
    <x v="0"/>
    <x v="10"/>
    <x v="1458"/>
  </r>
  <r>
    <x v="0"/>
    <x v="2"/>
    <x v="7"/>
    <s v="Michelle"/>
    <s v="Lim"/>
    <x v="1"/>
    <n v="29"/>
    <s v="D5"/>
    <x v="2"/>
    <x v="3"/>
    <n v="201611"/>
    <x v="0"/>
    <x v="10"/>
    <x v="1459"/>
  </r>
  <r>
    <x v="0"/>
    <x v="3"/>
    <x v="8"/>
    <s v="Dennis"/>
    <s v="Cheng"/>
    <x v="0"/>
    <n v="35"/>
    <s v="B2"/>
    <x v="3"/>
    <x v="0"/>
    <n v="201611"/>
    <x v="0"/>
    <x v="10"/>
    <x v="1460"/>
  </r>
  <r>
    <x v="0"/>
    <x v="3"/>
    <x v="8"/>
    <s v="Dennis"/>
    <s v="Cheng"/>
    <x v="0"/>
    <n v="35"/>
    <s v="B2"/>
    <x v="3"/>
    <x v="1"/>
    <n v="201611"/>
    <x v="0"/>
    <x v="10"/>
    <x v="1461"/>
  </r>
  <r>
    <x v="0"/>
    <x v="3"/>
    <x v="8"/>
    <s v="Dennis"/>
    <s v="Cheng"/>
    <x v="0"/>
    <n v="35"/>
    <s v="B2"/>
    <x v="3"/>
    <x v="2"/>
    <n v="201611"/>
    <x v="0"/>
    <x v="10"/>
    <x v="1462"/>
  </r>
  <r>
    <x v="0"/>
    <x v="3"/>
    <x v="8"/>
    <s v="Dennis"/>
    <s v="Cheng"/>
    <x v="0"/>
    <n v="35"/>
    <s v="B2"/>
    <x v="3"/>
    <x v="3"/>
    <n v="201611"/>
    <x v="0"/>
    <x v="10"/>
    <x v="1463"/>
  </r>
  <r>
    <x v="0"/>
    <x v="3"/>
    <x v="9"/>
    <s v="Aaron"/>
    <s v="Cheng"/>
    <x v="0"/>
    <n v="32"/>
    <s v="D4"/>
    <x v="4"/>
    <x v="0"/>
    <n v="201611"/>
    <x v="0"/>
    <x v="10"/>
    <x v="1464"/>
  </r>
  <r>
    <x v="0"/>
    <x v="3"/>
    <x v="9"/>
    <s v="Aaron"/>
    <s v="Cheng"/>
    <x v="0"/>
    <n v="32"/>
    <s v="D4"/>
    <x v="4"/>
    <x v="1"/>
    <n v="201611"/>
    <x v="0"/>
    <x v="10"/>
    <x v="1465"/>
  </r>
  <r>
    <x v="0"/>
    <x v="3"/>
    <x v="9"/>
    <s v="Aaron"/>
    <s v="Cheng"/>
    <x v="0"/>
    <n v="32"/>
    <s v="D4"/>
    <x v="4"/>
    <x v="2"/>
    <n v="201611"/>
    <x v="0"/>
    <x v="10"/>
    <x v="1466"/>
  </r>
  <r>
    <x v="0"/>
    <x v="3"/>
    <x v="9"/>
    <s v="Aaron"/>
    <s v="Cheng"/>
    <x v="0"/>
    <n v="32"/>
    <s v="D4"/>
    <x v="4"/>
    <x v="3"/>
    <n v="201611"/>
    <x v="0"/>
    <x v="10"/>
    <x v="1467"/>
  </r>
  <r>
    <x v="1"/>
    <x v="4"/>
    <x v="10"/>
    <s v="Jansen"/>
    <s v="Brown"/>
    <x v="0"/>
    <n v="46"/>
    <s v="A1"/>
    <x v="0"/>
    <x v="0"/>
    <n v="201611"/>
    <x v="0"/>
    <x v="10"/>
    <x v="1468"/>
  </r>
  <r>
    <x v="1"/>
    <x v="4"/>
    <x v="10"/>
    <s v="Jansen"/>
    <s v="Brown"/>
    <x v="0"/>
    <n v="46"/>
    <s v="A1"/>
    <x v="0"/>
    <x v="1"/>
    <n v="201611"/>
    <x v="0"/>
    <x v="10"/>
    <x v="1469"/>
  </r>
  <r>
    <x v="1"/>
    <x v="4"/>
    <x v="10"/>
    <s v="Jansen"/>
    <s v="Brown"/>
    <x v="0"/>
    <n v="46"/>
    <s v="A1"/>
    <x v="0"/>
    <x v="2"/>
    <n v="201611"/>
    <x v="0"/>
    <x v="10"/>
    <x v="1470"/>
  </r>
  <r>
    <x v="1"/>
    <x v="4"/>
    <x v="10"/>
    <s v="Jansen"/>
    <s v="Brown"/>
    <x v="0"/>
    <n v="46"/>
    <s v="A1"/>
    <x v="0"/>
    <x v="3"/>
    <n v="201611"/>
    <x v="0"/>
    <x v="10"/>
    <x v="1471"/>
  </r>
  <r>
    <x v="1"/>
    <x v="4"/>
    <x v="11"/>
    <s v="Claire"/>
    <s v="Pullman"/>
    <x v="1"/>
    <n v="38"/>
    <s v="B2"/>
    <x v="3"/>
    <x v="0"/>
    <n v="201611"/>
    <x v="0"/>
    <x v="10"/>
    <x v="1472"/>
  </r>
  <r>
    <x v="1"/>
    <x v="4"/>
    <x v="11"/>
    <s v="Claire"/>
    <s v="Pullman"/>
    <x v="1"/>
    <n v="38"/>
    <s v="B2"/>
    <x v="3"/>
    <x v="1"/>
    <n v="201611"/>
    <x v="0"/>
    <x v="10"/>
    <x v="1473"/>
  </r>
  <r>
    <x v="1"/>
    <x v="4"/>
    <x v="11"/>
    <s v="Claire"/>
    <s v="Pullman"/>
    <x v="1"/>
    <n v="38"/>
    <s v="B2"/>
    <x v="3"/>
    <x v="2"/>
    <n v="201611"/>
    <x v="0"/>
    <x v="10"/>
    <x v="1474"/>
  </r>
  <r>
    <x v="1"/>
    <x v="4"/>
    <x v="11"/>
    <s v="Claire"/>
    <s v="Pullman"/>
    <x v="1"/>
    <n v="38"/>
    <s v="B2"/>
    <x v="3"/>
    <x v="3"/>
    <n v="201611"/>
    <x v="0"/>
    <x v="10"/>
    <x v="1475"/>
  </r>
  <r>
    <x v="1"/>
    <x v="4"/>
    <x v="12"/>
    <s v="Simon"/>
    <s v="Walsh"/>
    <x v="0"/>
    <n v="25"/>
    <s v="D5"/>
    <x v="2"/>
    <x v="0"/>
    <n v="201611"/>
    <x v="0"/>
    <x v="10"/>
    <x v="1476"/>
  </r>
  <r>
    <x v="1"/>
    <x v="4"/>
    <x v="12"/>
    <s v="Simon"/>
    <s v="Walsh"/>
    <x v="0"/>
    <n v="25"/>
    <s v="D5"/>
    <x v="2"/>
    <x v="1"/>
    <n v="201611"/>
    <x v="0"/>
    <x v="10"/>
    <x v="1477"/>
  </r>
  <r>
    <x v="1"/>
    <x v="4"/>
    <x v="12"/>
    <s v="Simon"/>
    <s v="Walsh"/>
    <x v="0"/>
    <n v="25"/>
    <s v="D5"/>
    <x v="2"/>
    <x v="2"/>
    <n v="201611"/>
    <x v="0"/>
    <x v="10"/>
    <x v="1478"/>
  </r>
  <r>
    <x v="1"/>
    <x v="4"/>
    <x v="12"/>
    <s v="Simon"/>
    <s v="Walsh"/>
    <x v="0"/>
    <n v="25"/>
    <s v="D5"/>
    <x v="2"/>
    <x v="3"/>
    <n v="201611"/>
    <x v="0"/>
    <x v="10"/>
    <x v="1479"/>
  </r>
  <r>
    <x v="1"/>
    <x v="5"/>
    <x v="13"/>
    <s v="Trevor"/>
    <s v="Parr"/>
    <x v="0"/>
    <n v="32"/>
    <s v="D4"/>
    <x v="4"/>
    <x v="0"/>
    <n v="201611"/>
    <x v="0"/>
    <x v="10"/>
    <x v="1480"/>
  </r>
  <r>
    <x v="1"/>
    <x v="5"/>
    <x v="13"/>
    <s v="Trevor"/>
    <s v="Parr"/>
    <x v="0"/>
    <n v="32"/>
    <s v="D4"/>
    <x v="4"/>
    <x v="1"/>
    <n v="201611"/>
    <x v="0"/>
    <x v="10"/>
    <x v="1481"/>
  </r>
  <r>
    <x v="1"/>
    <x v="5"/>
    <x v="13"/>
    <s v="Trevor"/>
    <s v="Parr"/>
    <x v="0"/>
    <n v="32"/>
    <s v="D4"/>
    <x v="4"/>
    <x v="2"/>
    <n v="201611"/>
    <x v="0"/>
    <x v="10"/>
    <x v="1482"/>
  </r>
  <r>
    <x v="1"/>
    <x v="5"/>
    <x v="13"/>
    <s v="Trevor"/>
    <s v="Parr"/>
    <x v="0"/>
    <n v="32"/>
    <s v="D4"/>
    <x v="4"/>
    <x v="3"/>
    <n v="201611"/>
    <x v="0"/>
    <x v="10"/>
    <x v="1483"/>
  </r>
  <r>
    <x v="2"/>
    <x v="6"/>
    <x v="14"/>
    <s v="George"/>
    <s v="Campbell"/>
    <x v="0"/>
    <n v="32"/>
    <s v="D4"/>
    <x v="4"/>
    <x v="0"/>
    <n v="201611"/>
    <x v="0"/>
    <x v="10"/>
    <x v="1484"/>
  </r>
  <r>
    <x v="2"/>
    <x v="6"/>
    <x v="14"/>
    <s v="George"/>
    <s v="Campbell"/>
    <x v="0"/>
    <n v="32"/>
    <s v="D4"/>
    <x v="4"/>
    <x v="1"/>
    <n v="201611"/>
    <x v="0"/>
    <x v="10"/>
    <x v="1485"/>
  </r>
  <r>
    <x v="2"/>
    <x v="6"/>
    <x v="14"/>
    <s v="George"/>
    <s v="Campbell"/>
    <x v="0"/>
    <n v="32"/>
    <s v="D4"/>
    <x v="4"/>
    <x v="2"/>
    <n v="201611"/>
    <x v="0"/>
    <x v="10"/>
    <x v="1486"/>
  </r>
  <r>
    <x v="2"/>
    <x v="6"/>
    <x v="14"/>
    <s v="George"/>
    <s v="Campbell"/>
    <x v="0"/>
    <n v="32"/>
    <s v="D4"/>
    <x v="4"/>
    <x v="3"/>
    <n v="201611"/>
    <x v="0"/>
    <x v="10"/>
    <x v="1487"/>
  </r>
  <r>
    <x v="2"/>
    <x v="7"/>
    <x v="15"/>
    <s v="Emma"/>
    <s v="Jones"/>
    <x v="1"/>
    <n v="28"/>
    <s v="D5"/>
    <x v="2"/>
    <x v="0"/>
    <n v="201611"/>
    <x v="0"/>
    <x v="10"/>
    <x v="1488"/>
  </r>
  <r>
    <x v="2"/>
    <x v="7"/>
    <x v="15"/>
    <s v="Emma"/>
    <s v="Jones"/>
    <x v="1"/>
    <n v="28"/>
    <s v="D5"/>
    <x v="2"/>
    <x v="1"/>
    <n v="201611"/>
    <x v="0"/>
    <x v="10"/>
    <x v="1489"/>
  </r>
  <r>
    <x v="2"/>
    <x v="7"/>
    <x v="15"/>
    <s v="Emma"/>
    <s v="Jones"/>
    <x v="1"/>
    <n v="28"/>
    <s v="D5"/>
    <x v="2"/>
    <x v="2"/>
    <n v="201611"/>
    <x v="0"/>
    <x v="10"/>
    <x v="1490"/>
  </r>
  <r>
    <x v="2"/>
    <x v="7"/>
    <x v="15"/>
    <s v="Emma"/>
    <s v="Jones"/>
    <x v="1"/>
    <n v="28"/>
    <s v="D5"/>
    <x v="2"/>
    <x v="3"/>
    <n v="201611"/>
    <x v="0"/>
    <x v="10"/>
    <x v="1491"/>
  </r>
  <r>
    <x v="2"/>
    <x v="8"/>
    <x v="16"/>
    <s v="Bryan"/>
    <s v="Kingston"/>
    <x v="0"/>
    <n v="27"/>
    <s v="A1"/>
    <x v="0"/>
    <x v="0"/>
    <n v="201611"/>
    <x v="0"/>
    <x v="10"/>
    <x v="1492"/>
  </r>
  <r>
    <x v="2"/>
    <x v="8"/>
    <x v="16"/>
    <s v="Bryan"/>
    <s v="Kingston"/>
    <x v="0"/>
    <n v="27"/>
    <s v="A1"/>
    <x v="0"/>
    <x v="1"/>
    <n v="201611"/>
    <x v="0"/>
    <x v="10"/>
    <x v="1493"/>
  </r>
  <r>
    <x v="2"/>
    <x v="8"/>
    <x v="16"/>
    <s v="Bryan"/>
    <s v="Kingston"/>
    <x v="0"/>
    <n v="27"/>
    <s v="A1"/>
    <x v="0"/>
    <x v="2"/>
    <n v="201611"/>
    <x v="0"/>
    <x v="10"/>
    <x v="1494"/>
  </r>
  <r>
    <x v="2"/>
    <x v="8"/>
    <x v="16"/>
    <s v="Bryan"/>
    <s v="Kingston"/>
    <x v="0"/>
    <n v="27"/>
    <s v="A1"/>
    <x v="0"/>
    <x v="3"/>
    <n v="201611"/>
    <x v="0"/>
    <x v="10"/>
    <x v="1495"/>
  </r>
  <r>
    <x v="0"/>
    <x v="0"/>
    <x v="0"/>
    <s v="Louis"/>
    <s v="Ng"/>
    <x v="0"/>
    <n v="44"/>
    <s v="A1"/>
    <x v="0"/>
    <x v="0"/>
    <n v="201612"/>
    <x v="0"/>
    <x v="11"/>
    <x v="1496"/>
  </r>
  <r>
    <x v="0"/>
    <x v="0"/>
    <x v="0"/>
    <s v="Louis"/>
    <s v="Ng"/>
    <x v="0"/>
    <n v="44"/>
    <s v="A1"/>
    <x v="0"/>
    <x v="1"/>
    <n v="201612"/>
    <x v="0"/>
    <x v="11"/>
    <x v="1497"/>
  </r>
  <r>
    <x v="0"/>
    <x v="0"/>
    <x v="0"/>
    <s v="Louis"/>
    <s v="Ng"/>
    <x v="0"/>
    <n v="44"/>
    <s v="A1"/>
    <x v="0"/>
    <x v="2"/>
    <n v="201612"/>
    <x v="0"/>
    <x v="11"/>
    <x v="1498"/>
  </r>
  <r>
    <x v="0"/>
    <x v="0"/>
    <x v="0"/>
    <s v="Louis"/>
    <s v="Ng"/>
    <x v="0"/>
    <n v="44"/>
    <s v="A1"/>
    <x v="0"/>
    <x v="3"/>
    <n v="201612"/>
    <x v="0"/>
    <x v="11"/>
    <x v="1499"/>
  </r>
  <r>
    <x v="0"/>
    <x v="0"/>
    <x v="1"/>
    <s v="Winnie"/>
    <s v="Cheung"/>
    <x v="1"/>
    <n v="35"/>
    <s v="C3"/>
    <x v="1"/>
    <x v="0"/>
    <n v="201612"/>
    <x v="0"/>
    <x v="11"/>
    <x v="1500"/>
  </r>
  <r>
    <x v="0"/>
    <x v="0"/>
    <x v="1"/>
    <s v="Winnie"/>
    <s v="Cheung"/>
    <x v="1"/>
    <n v="35"/>
    <s v="C3"/>
    <x v="1"/>
    <x v="1"/>
    <n v="201612"/>
    <x v="0"/>
    <x v="11"/>
    <x v="1501"/>
  </r>
  <r>
    <x v="0"/>
    <x v="0"/>
    <x v="1"/>
    <s v="Winnie"/>
    <s v="Cheung"/>
    <x v="1"/>
    <n v="35"/>
    <s v="C3"/>
    <x v="1"/>
    <x v="2"/>
    <n v="201612"/>
    <x v="0"/>
    <x v="11"/>
    <x v="1502"/>
  </r>
  <r>
    <x v="0"/>
    <x v="0"/>
    <x v="1"/>
    <s v="Winnie"/>
    <s v="Cheung"/>
    <x v="1"/>
    <n v="35"/>
    <s v="C3"/>
    <x v="1"/>
    <x v="3"/>
    <n v="201612"/>
    <x v="0"/>
    <x v="11"/>
    <x v="1503"/>
  </r>
  <r>
    <x v="0"/>
    <x v="0"/>
    <x v="2"/>
    <s v="Edson"/>
    <s v="Lau"/>
    <x v="0"/>
    <n v="28"/>
    <s v="D5"/>
    <x v="2"/>
    <x v="0"/>
    <n v="201612"/>
    <x v="0"/>
    <x v="11"/>
    <x v="1504"/>
  </r>
  <r>
    <x v="0"/>
    <x v="0"/>
    <x v="2"/>
    <s v="Edson"/>
    <s v="Lau"/>
    <x v="0"/>
    <n v="28"/>
    <s v="D5"/>
    <x v="2"/>
    <x v="1"/>
    <n v="201612"/>
    <x v="0"/>
    <x v="11"/>
    <x v="1505"/>
  </r>
  <r>
    <x v="0"/>
    <x v="0"/>
    <x v="2"/>
    <s v="Edson"/>
    <s v="Lau"/>
    <x v="0"/>
    <n v="28"/>
    <s v="D5"/>
    <x v="2"/>
    <x v="2"/>
    <n v="201612"/>
    <x v="0"/>
    <x v="11"/>
    <x v="1506"/>
  </r>
  <r>
    <x v="0"/>
    <x v="0"/>
    <x v="2"/>
    <s v="Edson"/>
    <s v="Lau"/>
    <x v="0"/>
    <n v="28"/>
    <s v="D5"/>
    <x v="2"/>
    <x v="3"/>
    <n v="201612"/>
    <x v="0"/>
    <x v="11"/>
    <x v="1507"/>
  </r>
  <r>
    <x v="0"/>
    <x v="1"/>
    <x v="3"/>
    <s v="Toshiro"/>
    <s v="Takuji"/>
    <x v="0"/>
    <n v="36"/>
    <s v="B2"/>
    <x v="3"/>
    <x v="0"/>
    <n v="201612"/>
    <x v="0"/>
    <x v="11"/>
    <x v="1508"/>
  </r>
  <r>
    <x v="0"/>
    <x v="1"/>
    <x v="3"/>
    <s v="Toshiro"/>
    <s v="Takuji"/>
    <x v="0"/>
    <n v="36"/>
    <s v="B2"/>
    <x v="3"/>
    <x v="1"/>
    <n v="201612"/>
    <x v="0"/>
    <x v="11"/>
    <x v="1509"/>
  </r>
  <r>
    <x v="0"/>
    <x v="1"/>
    <x v="3"/>
    <s v="Toshiro"/>
    <s v="Takuji"/>
    <x v="0"/>
    <n v="36"/>
    <s v="B2"/>
    <x v="3"/>
    <x v="2"/>
    <n v="201612"/>
    <x v="0"/>
    <x v="11"/>
    <x v="1510"/>
  </r>
  <r>
    <x v="0"/>
    <x v="1"/>
    <x v="3"/>
    <s v="Toshiro"/>
    <s v="Takuji"/>
    <x v="0"/>
    <n v="36"/>
    <s v="B2"/>
    <x v="3"/>
    <x v="3"/>
    <n v="201612"/>
    <x v="0"/>
    <x v="11"/>
    <x v="1511"/>
  </r>
  <r>
    <x v="0"/>
    <x v="1"/>
    <x v="4"/>
    <s v="Yui"/>
    <s v="Matsuko"/>
    <x v="1"/>
    <n v="32"/>
    <s v="D4"/>
    <x v="4"/>
    <x v="0"/>
    <n v="201612"/>
    <x v="0"/>
    <x v="11"/>
    <x v="1512"/>
  </r>
  <r>
    <x v="0"/>
    <x v="1"/>
    <x v="4"/>
    <s v="Yui"/>
    <s v="Matsuko"/>
    <x v="1"/>
    <n v="32"/>
    <s v="D4"/>
    <x v="4"/>
    <x v="1"/>
    <n v="201612"/>
    <x v="0"/>
    <x v="11"/>
    <x v="1513"/>
  </r>
  <r>
    <x v="0"/>
    <x v="1"/>
    <x v="4"/>
    <s v="Yui"/>
    <s v="Matsuko"/>
    <x v="1"/>
    <n v="32"/>
    <s v="D4"/>
    <x v="4"/>
    <x v="2"/>
    <n v="201612"/>
    <x v="0"/>
    <x v="11"/>
    <x v="1514"/>
  </r>
  <r>
    <x v="0"/>
    <x v="1"/>
    <x v="4"/>
    <s v="Yui"/>
    <s v="Matsuko"/>
    <x v="1"/>
    <n v="32"/>
    <s v="D4"/>
    <x v="4"/>
    <x v="3"/>
    <n v="201612"/>
    <x v="0"/>
    <x v="11"/>
    <x v="1515"/>
  </r>
  <r>
    <x v="0"/>
    <x v="2"/>
    <x v="5"/>
    <s v="Andrew"/>
    <s v="Tan"/>
    <x v="0"/>
    <n v="45"/>
    <s v="A1"/>
    <x v="0"/>
    <x v="0"/>
    <n v="201612"/>
    <x v="0"/>
    <x v="11"/>
    <x v="1516"/>
  </r>
  <r>
    <x v="0"/>
    <x v="2"/>
    <x v="5"/>
    <s v="Andrew"/>
    <s v="Tan"/>
    <x v="0"/>
    <n v="45"/>
    <s v="A1"/>
    <x v="0"/>
    <x v="1"/>
    <n v="201612"/>
    <x v="0"/>
    <x v="11"/>
    <x v="1517"/>
  </r>
  <r>
    <x v="0"/>
    <x v="2"/>
    <x v="5"/>
    <s v="Andrew"/>
    <s v="Tan"/>
    <x v="0"/>
    <n v="45"/>
    <s v="A1"/>
    <x v="0"/>
    <x v="2"/>
    <n v="201612"/>
    <x v="0"/>
    <x v="11"/>
    <x v="1518"/>
  </r>
  <r>
    <x v="0"/>
    <x v="2"/>
    <x v="5"/>
    <s v="Andrew"/>
    <s v="Tan"/>
    <x v="0"/>
    <n v="45"/>
    <s v="A1"/>
    <x v="0"/>
    <x v="3"/>
    <n v="201612"/>
    <x v="0"/>
    <x v="11"/>
    <x v="1519"/>
  </r>
  <r>
    <x v="0"/>
    <x v="2"/>
    <x v="6"/>
    <s v="Jason"/>
    <s v="Wong"/>
    <x v="0"/>
    <n v="38"/>
    <s v="B2"/>
    <x v="3"/>
    <x v="0"/>
    <n v="201612"/>
    <x v="0"/>
    <x v="11"/>
    <x v="1520"/>
  </r>
  <r>
    <x v="0"/>
    <x v="2"/>
    <x v="6"/>
    <s v="Jason"/>
    <s v="Wong"/>
    <x v="0"/>
    <n v="38"/>
    <s v="B2"/>
    <x v="3"/>
    <x v="1"/>
    <n v="201612"/>
    <x v="0"/>
    <x v="11"/>
    <x v="1521"/>
  </r>
  <r>
    <x v="0"/>
    <x v="2"/>
    <x v="6"/>
    <s v="Jason"/>
    <s v="Wong"/>
    <x v="0"/>
    <n v="38"/>
    <s v="B2"/>
    <x v="3"/>
    <x v="2"/>
    <n v="201612"/>
    <x v="0"/>
    <x v="11"/>
    <x v="1522"/>
  </r>
  <r>
    <x v="0"/>
    <x v="2"/>
    <x v="6"/>
    <s v="Jason"/>
    <s v="Wong"/>
    <x v="0"/>
    <n v="38"/>
    <s v="B2"/>
    <x v="3"/>
    <x v="3"/>
    <n v="201612"/>
    <x v="0"/>
    <x v="11"/>
    <x v="1523"/>
  </r>
  <r>
    <x v="0"/>
    <x v="2"/>
    <x v="7"/>
    <s v="Michelle"/>
    <s v="Lim"/>
    <x v="1"/>
    <n v="29"/>
    <s v="D5"/>
    <x v="2"/>
    <x v="0"/>
    <n v="201612"/>
    <x v="0"/>
    <x v="11"/>
    <x v="1524"/>
  </r>
  <r>
    <x v="0"/>
    <x v="2"/>
    <x v="7"/>
    <s v="Michelle"/>
    <s v="Lim"/>
    <x v="1"/>
    <n v="29"/>
    <s v="D5"/>
    <x v="2"/>
    <x v="1"/>
    <n v="201612"/>
    <x v="0"/>
    <x v="11"/>
    <x v="1525"/>
  </r>
  <r>
    <x v="0"/>
    <x v="2"/>
    <x v="7"/>
    <s v="Michelle"/>
    <s v="Lim"/>
    <x v="1"/>
    <n v="29"/>
    <s v="D5"/>
    <x v="2"/>
    <x v="2"/>
    <n v="201612"/>
    <x v="0"/>
    <x v="11"/>
    <x v="1526"/>
  </r>
  <r>
    <x v="0"/>
    <x v="2"/>
    <x v="7"/>
    <s v="Michelle"/>
    <s v="Lim"/>
    <x v="1"/>
    <n v="29"/>
    <s v="D5"/>
    <x v="2"/>
    <x v="3"/>
    <n v="201612"/>
    <x v="0"/>
    <x v="11"/>
    <x v="1527"/>
  </r>
  <r>
    <x v="0"/>
    <x v="3"/>
    <x v="8"/>
    <s v="Dennis"/>
    <s v="Cheng"/>
    <x v="0"/>
    <n v="35"/>
    <s v="B2"/>
    <x v="3"/>
    <x v="0"/>
    <n v="201612"/>
    <x v="0"/>
    <x v="11"/>
    <x v="1528"/>
  </r>
  <r>
    <x v="0"/>
    <x v="3"/>
    <x v="8"/>
    <s v="Dennis"/>
    <s v="Cheng"/>
    <x v="0"/>
    <n v="35"/>
    <s v="B2"/>
    <x v="3"/>
    <x v="1"/>
    <n v="201612"/>
    <x v="0"/>
    <x v="11"/>
    <x v="1529"/>
  </r>
  <r>
    <x v="0"/>
    <x v="3"/>
    <x v="8"/>
    <s v="Dennis"/>
    <s v="Cheng"/>
    <x v="0"/>
    <n v="35"/>
    <s v="B2"/>
    <x v="3"/>
    <x v="2"/>
    <n v="201612"/>
    <x v="0"/>
    <x v="11"/>
    <x v="1530"/>
  </r>
  <r>
    <x v="0"/>
    <x v="3"/>
    <x v="8"/>
    <s v="Dennis"/>
    <s v="Cheng"/>
    <x v="0"/>
    <n v="35"/>
    <s v="B2"/>
    <x v="3"/>
    <x v="3"/>
    <n v="201612"/>
    <x v="0"/>
    <x v="11"/>
    <x v="1531"/>
  </r>
  <r>
    <x v="0"/>
    <x v="3"/>
    <x v="9"/>
    <s v="Aaron"/>
    <s v="Cheng"/>
    <x v="0"/>
    <n v="32"/>
    <s v="D4"/>
    <x v="4"/>
    <x v="0"/>
    <n v="201612"/>
    <x v="0"/>
    <x v="11"/>
    <x v="1532"/>
  </r>
  <r>
    <x v="0"/>
    <x v="3"/>
    <x v="9"/>
    <s v="Aaron"/>
    <s v="Cheng"/>
    <x v="0"/>
    <n v="32"/>
    <s v="D4"/>
    <x v="4"/>
    <x v="1"/>
    <n v="201612"/>
    <x v="0"/>
    <x v="11"/>
    <x v="1533"/>
  </r>
  <r>
    <x v="0"/>
    <x v="3"/>
    <x v="9"/>
    <s v="Aaron"/>
    <s v="Cheng"/>
    <x v="0"/>
    <n v="32"/>
    <s v="D4"/>
    <x v="4"/>
    <x v="2"/>
    <n v="201612"/>
    <x v="0"/>
    <x v="11"/>
    <x v="1534"/>
  </r>
  <r>
    <x v="0"/>
    <x v="3"/>
    <x v="9"/>
    <s v="Aaron"/>
    <s v="Cheng"/>
    <x v="0"/>
    <n v="32"/>
    <s v="D4"/>
    <x v="4"/>
    <x v="3"/>
    <n v="201612"/>
    <x v="0"/>
    <x v="11"/>
    <x v="1535"/>
  </r>
  <r>
    <x v="1"/>
    <x v="4"/>
    <x v="10"/>
    <s v="Jansen"/>
    <s v="Brown"/>
    <x v="0"/>
    <n v="46"/>
    <s v="A1"/>
    <x v="0"/>
    <x v="0"/>
    <n v="201612"/>
    <x v="0"/>
    <x v="11"/>
    <x v="1536"/>
  </r>
  <r>
    <x v="1"/>
    <x v="4"/>
    <x v="10"/>
    <s v="Jansen"/>
    <s v="Brown"/>
    <x v="0"/>
    <n v="46"/>
    <s v="A1"/>
    <x v="0"/>
    <x v="1"/>
    <n v="201612"/>
    <x v="0"/>
    <x v="11"/>
    <x v="1537"/>
  </r>
  <r>
    <x v="1"/>
    <x v="4"/>
    <x v="10"/>
    <s v="Jansen"/>
    <s v="Brown"/>
    <x v="0"/>
    <n v="46"/>
    <s v="A1"/>
    <x v="0"/>
    <x v="2"/>
    <n v="201612"/>
    <x v="0"/>
    <x v="11"/>
    <x v="1538"/>
  </r>
  <r>
    <x v="1"/>
    <x v="4"/>
    <x v="10"/>
    <s v="Jansen"/>
    <s v="Brown"/>
    <x v="0"/>
    <n v="46"/>
    <s v="A1"/>
    <x v="0"/>
    <x v="3"/>
    <n v="201612"/>
    <x v="0"/>
    <x v="11"/>
    <x v="1539"/>
  </r>
  <r>
    <x v="1"/>
    <x v="4"/>
    <x v="11"/>
    <s v="Claire"/>
    <s v="Pullman"/>
    <x v="1"/>
    <n v="38"/>
    <s v="B2"/>
    <x v="3"/>
    <x v="0"/>
    <n v="201612"/>
    <x v="0"/>
    <x v="11"/>
    <x v="1540"/>
  </r>
  <r>
    <x v="1"/>
    <x v="4"/>
    <x v="11"/>
    <s v="Claire"/>
    <s v="Pullman"/>
    <x v="1"/>
    <n v="38"/>
    <s v="B2"/>
    <x v="3"/>
    <x v="1"/>
    <n v="201612"/>
    <x v="0"/>
    <x v="11"/>
    <x v="1541"/>
  </r>
  <r>
    <x v="1"/>
    <x v="4"/>
    <x v="11"/>
    <s v="Claire"/>
    <s v="Pullman"/>
    <x v="1"/>
    <n v="38"/>
    <s v="B2"/>
    <x v="3"/>
    <x v="2"/>
    <n v="201612"/>
    <x v="0"/>
    <x v="11"/>
    <x v="1542"/>
  </r>
  <r>
    <x v="1"/>
    <x v="4"/>
    <x v="11"/>
    <s v="Claire"/>
    <s v="Pullman"/>
    <x v="1"/>
    <n v="38"/>
    <s v="B2"/>
    <x v="3"/>
    <x v="3"/>
    <n v="201612"/>
    <x v="0"/>
    <x v="11"/>
    <x v="1543"/>
  </r>
  <r>
    <x v="1"/>
    <x v="4"/>
    <x v="12"/>
    <s v="Simon"/>
    <s v="Walsh"/>
    <x v="0"/>
    <n v="25"/>
    <s v="D5"/>
    <x v="2"/>
    <x v="0"/>
    <n v="201612"/>
    <x v="0"/>
    <x v="11"/>
    <x v="1544"/>
  </r>
  <r>
    <x v="1"/>
    <x v="4"/>
    <x v="12"/>
    <s v="Simon"/>
    <s v="Walsh"/>
    <x v="0"/>
    <n v="25"/>
    <s v="D5"/>
    <x v="2"/>
    <x v="1"/>
    <n v="201612"/>
    <x v="0"/>
    <x v="11"/>
    <x v="1545"/>
  </r>
  <r>
    <x v="1"/>
    <x v="4"/>
    <x v="12"/>
    <s v="Simon"/>
    <s v="Walsh"/>
    <x v="0"/>
    <n v="25"/>
    <s v="D5"/>
    <x v="2"/>
    <x v="2"/>
    <n v="201612"/>
    <x v="0"/>
    <x v="11"/>
    <x v="1546"/>
  </r>
  <r>
    <x v="1"/>
    <x v="4"/>
    <x v="12"/>
    <s v="Simon"/>
    <s v="Walsh"/>
    <x v="0"/>
    <n v="25"/>
    <s v="D5"/>
    <x v="2"/>
    <x v="3"/>
    <n v="201612"/>
    <x v="0"/>
    <x v="11"/>
    <x v="1547"/>
  </r>
  <r>
    <x v="1"/>
    <x v="5"/>
    <x v="13"/>
    <s v="Trevor"/>
    <s v="Parr"/>
    <x v="0"/>
    <n v="32"/>
    <s v="D4"/>
    <x v="4"/>
    <x v="0"/>
    <n v="201612"/>
    <x v="0"/>
    <x v="11"/>
    <x v="1548"/>
  </r>
  <r>
    <x v="1"/>
    <x v="5"/>
    <x v="13"/>
    <s v="Trevor"/>
    <s v="Parr"/>
    <x v="0"/>
    <n v="32"/>
    <s v="D4"/>
    <x v="4"/>
    <x v="1"/>
    <n v="201612"/>
    <x v="0"/>
    <x v="11"/>
    <x v="1549"/>
  </r>
  <r>
    <x v="1"/>
    <x v="5"/>
    <x v="13"/>
    <s v="Trevor"/>
    <s v="Parr"/>
    <x v="0"/>
    <n v="32"/>
    <s v="D4"/>
    <x v="4"/>
    <x v="2"/>
    <n v="201612"/>
    <x v="0"/>
    <x v="11"/>
    <x v="1550"/>
  </r>
  <r>
    <x v="1"/>
    <x v="5"/>
    <x v="13"/>
    <s v="Trevor"/>
    <s v="Parr"/>
    <x v="0"/>
    <n v="32"/>
    <s v="D4"/>
    <x v="4"/>
    <x v="3"/>
    <n v="201612"/>
    <x v="0"/>
    <x v="11"/>
    <x v="1551"/>
  </r>
  <r>
    <x v="2"/>
    <x v="6"/>
    <x v="14"/>
    <s v="George"/>
    <s v="Campbell"/>
    <x v="0"/>
    <n v="32"/>
    <s v="D4"/>
    <x v="4"/>
    <x v="0"/>
    <n v="201612"/>
    <x v="0"/>
    <x v="11"/>
    <x v="1552"/>
  </r>
  <r>
    <x v="2"/>
    <x v="6"/>
    <x v="14"/>
    <s v="George"/>
    <s v="Campbell"/>
    <x v="0"/>
    <n v="32"/>
    <s v="D4"/>
    <x v="4"/>
    <x v="1"/>
    <n v="201612"/>
    <x v="0"/>
    <x v="11"/>
    <x v="1553"/>
  </r>
  <r>
    <x v="2"/>
    <x v="6"/>
    <x v="14"/>
    <s v="George"/>
    <s v="Campbell"/>
    <x v="0"/>
    <n v="32"/>
    <s v="D4"/>
    <x v="4"/>
    <x v="2"/>
    <n v="201612"/>
    <x v="0"/>
    <x v="11"/>
    <x v="1554"/>
  </r>
  <r>
    <x v="2"/>
    <x v="6"/>
    <x v="14"/>
    <s v="George"/>
    <s v="Campbell"/>
    <x v="0"/>
    <n v="32"/>
    <s v="D4"/>
    <x v="4"/>
    <x v="3"/>
    <n v="201612"/>
    <x v="0"/>
    <x v="11"/>
    <x v="1555"/>
  </r>
  <r>
    <x v="2"/>
    <x v="7"/>
    <x v="15"/>
    <s v="Emma"/>
    <s v="Jones"/>
    <x v="1"/>
    <n v="28"/>
    <s v="D5"/>
    <x v="2"/>
    <x v="0"/>
    <n v="201612"/>
    <x v="0"/>
    <x v="11"/>
    <x v="1556"/>
  </r>
  <r>
    <x v="2"/>
    <x v="7"/>
    <x v="15"/>
    <s v="Emma"/>
    <s v="Jones"/>
    <x v="1"/>
    <n v="28"/>
    <s v="D5"/>
    <x v="2"/>
    <x v="1"/>
    <n v="201612"/>
    <x v="0"/>
    <x v="11"/>
    <x v="1557"/>
  </r>
  <r>
    <x v="2"/>
    <x v="7"/>
    <x v="15"/>
    <s v="Emma"/>
    <s v="Jones"/>
    <x v="1"/>
    <n v="28"/>
    <s v="D5"/>
    <x v="2"/>
    <x v="2"/>
    <n v="201612"/>
    <x v="0"/>
    <x v="11"/>
    <x v="1558"/>
  </r>
  <r>
    <x v="2"/>
    <x v="7"/>
    <x v="15"/>
    <s v="Emma"/>
    <s v="Jones"/>
    <x v="1"/>
    <n v="28"/>
    <s v="D5"/>
    <x v="2"/>
    <x v="3"/>
    <n v="201612"/>
    <x v="0"/>
    <x v="11"/>
    <x v="1559"/>
  </r>
  <r>
    <x v="2"/>
    <x v="8"/>
    <x v="16"/>
    <s v="Bryan"/>
    <s v="Kingston"/>
    <x v="0"/>
    <n v="27"/>
    <s v="A1"/>
    <x v="0"/>
    <x v="0"/>
    <n v="201612"/>
    <x v="0"/>
    <x v="11"/>
    <x v="1560"/>
  </r>
  <r>
    <x v="2"/>
    <x v="8"/>
    <x v="16"/>
    <s v="Bryan"/>
    <s v="Kingston"/>
    <x v="0"/>
    <n v="27"/>
    <s v="A1"/>
    <x v="0"/>
    <x v="1"/>
    <n v="201612"/>
    <x v="0"/>
    <x v="11"/>
    <x v="1561"/>
  </r>
  <r>
    <x v="2"/>
    <x v="8"/>
    <x v="16"/>
    <s v="Bryan"/>
    <s v="Kingston"/>
    <x v="0"/>
    <n v="27"/>
    <s v="A1"/>
    <x v="0"/>
    <x v="2"/>
    <n v="201612"/>
    <x v="0"/>
    <x v="11"/>
    <x v="1562"/>
  </r>
  <r>
    <x v="2"/>
    <x v="8"/>
    <x v="16"/>
    <s v="Bryan"/>
    <s v="Kingston"/>
    <x v="0"/>
    <n v="27"/>
    <s v="A1"/>
    <x v="0"/>
    <x v="3"/>
    <n v="201612"/>
    <x v="0"/>
    <x v="11"/>
    <x v="1563"/>
  </r>
  <r>
    <x v="0"/>
    <x v="0"/>
    <x v="0"/>
    <s v="Louis"/>
    <s v="Ng"/>
    <x v="0"/>
    <n v="44"/>
    <s v="A1"/>
    <x v="0"/>
    <x v="0"/>
    <n v="201612"/>
    <x v="0"/>
    <x v="11"/>
    <x v="1564"/>
  </r>
  <r>
    <x v="0"/>
    <x v="0"/>
    <x v="0"/>
    <s v="Louis"/>
    <s v="Ng"/>
    <x v="0"/>
    <n v="44"/>
    <s v="A1"/>
    <x v="0"/>
    <x v="1"/>
    <n v="201612"/>
    <x v="0"/>
    <x v="11"/>
    <x v="1565"/>
  </r>
  <r>
    <x v="0"/>
    <x v="0"/>
    <x v="0"/>
    <s v="Louis"/>
    <s v="Ng"/>
    <x v="0"/>
    <n v="44"/>
    <s v="A1"/>
    <x v="0"/>
    <x v="2"/>
    <n v="201612"/>
    <x v="0"/>
    <x v="11"/>
    <x v="1566"/>
  </r>
  <r>
    <x v="0"/>
    <x v="0"/>
    <x v="0"/>
    <s v="Louis"/>
    <s v="Ng"/>
    <x v="0"/>
    <n v="44"/>
    <s v="A1"/>
    <x v="0"/>
    <x v="3"/>
    <n v="201612"/>
    <x v="0"/>
    <x v="11"/>
    <x v="1567"/>
  </r>
  <r>
    <x v="0"/>
    <x v="0"/>
    <x v="1"/>
    <s v="Winnie"/>
    <s v="Cheung"/>
    <x v="1"/>
    <n v="35"/>
    <s v="C3"/>
    <x v="1"/>
    <x v="0"/>
    <n v="201612"/>
    <x v="0"/>
    <x v="11"/>
    <x v="1568"/>
  </r>
  <r>
    <x v="0"/>
    <x v="0"/>
    <x v="1"/>
    <s v="Winnie"/>
    <s v="Cheung"/>
    <x v="1"/>
    <n v="35"/>
    <s v="C3"/>
    <x v="1"/>
    <x v="1"/>
    <n v="201612"/>
    <x v="0"/>
    <x v="11"/>
    <x v="1569"/>
  </r>
  <r>
    <x v="0"/>
    <x v="0"/>
    <x v="1"/>
    <s v="Winnie"/>
    <s v="Cheung"/>
    <x v="1"/>
    <n v="35"/>
    <s v="C3"/>
    <x v="1"/>
    <x v="2"/>
    <n v="201612"/>
    <x v="0"/>
    <x v="11"/>
    <x v="1570"/>
  </r>
  <r>
    <x v="0"/>
    <x v="0"/>
    <x v="1"/>
    <s v="Winnie"/>
    <s v="Cheung"/>
    <x v="1"/>
    <n v="35"/>
    <s v="C3"/>
    <x v="1"/>
    <x v="3"/>
    <n v="201612"/>
    <x v="0"/>
    <x v="11"/>
    <x v="1571"/>
  </r>
  <r>
    <x v="0"/>
    <x v="0"/>
    <x v="2"/>
    <s v="Edson"/>
    <s v="Lau"/>
    <x v="0"/>
    <n v="28"/>
    <s v="D5"/>
    <x v="2"/>
    <x v="0"/>
    <n v="201612"/>
    <x v="0"/>
    <x v="11"/>
    <x v="1572"/>
  </r>
  <r>
    <x v="0"/>
    <x v="0"/>
    <x v="2"/>
    <s v="Edson"/>
    <s v="Lau"/>
    <x v="0"/>
    <n v="28"/>
    <s v="D5"/>
    <x v="2"/>
    <x v="1"/>
    <n v="201612"/>
    <x v="0"/>
    <x v="11"/>
    <x v="1573"/>
  </r>
  <r>
    <x v="0"/>
    <x v="0"/>
    <x v="2"/>
    <s v="Edson"/>
    <s v="Lau"/>
    <x v="0"/>
    <n v="28"/>
    <s v="D5"/>
    <x v="2"/>
    <x v="2"/>
    <n v="201612"/>
    <x v="0"/>
    <x v="11"/>
    <x v="1574"/>
  </r>
  <r>
    <x v="0"/>
    <x v="0"/>
    <x v="2"/>
    <s v="Edson"/>
    <s v="Lau"/>
    <x v="0"/>
    <n v="28"/>
    <s v="D5"/>
    <x v="2"/>
    <x v="3"/>
    <n v="201612"/>
    <x v="0"/>
    <x v="11"/>
    <x v="1575"/>
  </r>
  <r>
    <x v="0"/>
    <x v="1"/>
    <x v="3"/>
    <s v="Toshiro"/>
    <s v="Takuji"/>
    <x v="0"/>
    <n v="36"/>
    <s v="B2"/>
    <x v="3"/>
    <x v="0"/>
    <n v="201612"/>
    <x v="0"/>
    <x v="11"/>
    <x v="1576"/>
  </r>
  <r>
    <x v="0"/>
    <x v="1"/>
    <x v="3"/>
    <s v="Toshiro"/>
    <s v="Takuji"/>
    <x v="0"/>
    <n v="36"/>
    <s v="B2"/>
    <x v="3"/>
    <x v="1"/>
    <n v="201612"/>
    <x v="0"/>
    <x v="11"/>
    <x v="1577"/>
  </r>
  <r>
    <x v="0"/>
    <x v="1"/>
    <x v="3"/>
    <s v="Toshiro"/>
    <s v="Takuji"/>
    <x v="0"/>
    <n v="36"/>
    <s v="B2"/>
    <x v="3"/>
    <x v="2"/>
    <n v="201612"/>
    <x v="0"/>
    <x v="11"/>
    <x v="1578"/>
  </r>
  <r>
    <x v="0"/>
    <x v="1"/>
    <x v="3"/>
    <s v="Toshiro"/>
    <s v="Takuji"/>
    <x v="0"/>
    <n v="36"/>
    <s v="B2"/>
    <x v="3"/>
    <x v="3"/>
    <n v="201612"/>
    <x v="0"/>
    <x v="11"/>
    <x v="1579"/>
  </r>
  <r>
    <x v="0"/>
    <x v="1"/>
    <x v="4"/>
    <s v="Yui"/>
    <s v="Matsuko"/>
    <x v="1"/>
    <n v="32"/>
    <s v="D4"/>
    <x v="4"/>
    <x v="0"/>
    <n v="201612"/>
    <x v="0"/>
    <x v="11"/>
    <x v="1580"/>
  </r>
  <r>
    <x v="0"/>
    <x v="1"/>
    <x v="4"/>
    <s v="Yui"/>
    <s v="Matsuko"/>
    <x v="1"/>
    <n v="32"/>
    <s v="D4"/>
    <x v="4"/>
    <x v="1"/>
    <n v="201612"/>
    <x v="0"/>
    <x v="11"/>
    <x v="1581"/>
  </r>
  <r>
    <x v="0"/>
    <x v="1"/>
    <x v="4"/>
    <s v="Yui"/>
    <s v="Matsuko"/>
    <x v="1"/>
    <n v="32"/>
    <s v="D4"/>
    <x v="4"/>
    <x v="2"/>
    <n v="201612"/>
    <x v="0"/>
    <x v="11"/>
    <x v="1582"/>
  </r>
  <r>
    <x v="0"/>
    <x v="1"/>
    <x v="4"/>
    <s v="Yui"/>
    <s v="Matsuko"/>
    <x v="1"/>
    <n v="32"/>
    <s v="D4"/>
    <x v="4"/>
    <x v="3"/>
    <n v="201612"/>
    <x v="0"/>
    <x v="11"/>
    <x v="1583"/>
  </r>
  <r>
    <x v="0"/>
    <x v="2"/>
    <x v="5"/>
    <s v="Andrew"/>
    <s v="Tan"/>
    <x v="0"/>
    <n v="45"/>
    <s v="A1"/>
    <x v="0"/>
    <x v="0"/>
    <n v="201612"/>
    <x v="0"/>
    <x v="11"/>
    <x v="1584"/>
  </r>
  <r>
    <x v="0"/>
    <x v="2"/>
    <x v="5"/>
    <s v="Andrew"/>
    <s v="Tan"/>
    <x v="0"/>
    <n v="45"/>
    <s v="A1"/>
    <x v="0"/>
    <x v="1"/>
    <n v="201612"/>
    <x v="0"/>
    <x v="11"/>
    <x v="1585"/>
  </r>
  <r>
    <x v="0"/>
    <x v="2"/>
    <x v="5"/>
    <s v="Andrew"/>
    <s v="Tan"/>
    <x v="0"/>
    <n v="45"/>
    <s v="A1"/>
    <x v="0"/>
    <x v="2"/>
    <n v="201612"/>
    <x v="0"/>
    <x v="11"/>
    <x v="1586"/>
  </r>
  <r>
    <x v="0"/>
    <x v="2"/>
    <x v="5"/>
    <s v="Andrew"/>
    <s v="Tan"/>
    <x v="0"/>
    <n v="45"/>
    <s v="A1"/>
    <x v="0"/>
    <x v="3"/>
    <n v="201612"/>
    <x v="0"/>
    <x v="11"/>
    <x v="1587"/>
  </r>
  <r>
    <x v="0"/>
    <x v="2"/>
    <x v="6"/>
    <s v="Jason"/>
    <s v="Wong"/>
    <x v="0"/>
    <n v="38"/>
    <s v="B2"/>
    <x v="3"/>
    <x v="0"/>
    <n v="201612"/>
    <x v="0"/>
    <x v="11"/>
    <x v="1588"/>
  </r>
  <r>
    <x v="0"/>
    <x v="2"/>
    <x v="6"/>
    <s v="Jason"/>
    <s v="Wong"/>
    <x v="0"/>
    <n v="38"/>
    <s v="B2"/>
    <x v="3"/>
    <x v="1"/>
    <n v="201612"/>
    <x v="0"/>
    <x v="11"/>
    <x v="1589"/>
  </r>
  <r>
    <x v="0"/>
    <x v="2"/>
    <x v="6"/>
    <s v="Jason"/>
    <s v="Wong"/>
    <x v="0"/>
    <n v="38"/>
    <s v="B2"/>
    <x v="3"/>
    <x v="2"/>
    <n v="201612"/>
    <x v="0"/>
    <x v="11"/>
    <x v="1590"/>
  </r>
  <r>
    <x v="0"/>
    <x v="2"/>
    <x v="6"/>
    <s v="Jason"/>
    <s v="Wong"/>
    <x v="0"/>
    <n v="38"/>
    <s v="B2"/>
    <x v="3"/>
    <x v="3"/>
    <n v="201612"/>
    <x v="0"/>
    <x v="11"/>
    <x v="1591"/>
  </r>
  <r>
    <x v="0"/>
    <x v="2"/>
    <x v="7"/>
    <s v="Michelle"/>
    <s v="Lim"/>
    <x v="1"/>
    <n v="29"/>
    <s v="D5"/>
    <x v="2"/>
    <x v="0"/>
    <n v="201612"/>
    <x v="0"/>
    <x v="11"/>
    <x v="1592"/>
  </r>
  <r>
    <x v="0"/>
    <x v="2"/>
    <x v="7"/>
    <s v="Michelle"/>
    <s v="Lim"/>
    <x v="1"/>
    <n v="29"/>
    <s v="D5"/>
    <x v="2"/>
    <x v="1"/>
    <n v="201612"/>
    <x v="0"/>
    <x v="11"/>
    <x v="1593"/>
  </r>
  <r>
    <x v="0"/>
    <x v="2"/>
    <x v="7"/>
    <s v="Michelle"/>
    <s v="Lim"/>
    <x v="1"/>
    <n v="29"/>
    <s v="D5"/>
    <x v="2"/>
    <x v="2"/>
    <n v="201612"/>
    <x v="0"/>
    <x v="11"/>
    <x v="1594"/>
  </r>
  <r>
    <x v="0"/>
    <x v="2"/>
    <x v="7"/>
    <s v="Michelle"/>
    <s v="Lim"/>
    <x v="1"/>
    <n v="29"/>
    <s v="D5"/>
    <x v="2"/>
    <x v="3"/>
    <n v="201612"/>
    <x v="0"/>
    <x v="11"/>
    <x v="1595"/>
  </r>
  <r>
    <x v="0"/>
    <x v="3"/>
    <x v="8"/>
    <s v="Dennis"/>
    <s v="Cheng"/>
    <x v="0"/>
    <n v="35"/>
    <s v="B2"/>
    <x v="3"/>
    <x v="0"/>
    <n v="201612"/>
    <x v="0"/>
    <x v="11"/>
    <x v="1596"/>
  </r>
  <r>
    <x v="0"/>
    <x v="3"/>
    <x v="8"/>
    <s v="Dennis"/>
    <s v="Cheng"/>
    <x v="0"/>
    <n v="35"/>
    <s v="B2"/>
    <x v="3"/>
    <x v="1"/>
    <n v="201612"/>
    <x v="0"/>
    <x v="11"/>
    <x v="1597"/>
  </r>
  <r>
    <x v="0"/>
    <x v="3"/>
    <x v="8"/>
    <s v="Dennis"/>
    <s v="Cheng"/>
    <x v="0"/>
    <n v="35"/>
    <s v="B2"/>
    <x v="3"/>
    <x v="2"/>
    <n v="201612"/>
    <x v="0"/>
    <x v="11"/>
    <x v="1598"/>
  </r>
  <r>
    <x v="0"/>
    <x v="3"/>
    <x v="8"/>
    <s v="Dennis"/>
    <s v="Cheng"/>
    <x v="0"/>
    <n v="35"/>
    <s v="B2"/>
    <x v="3"/>
    <x v="3"/>
    <n v="201612"/>
    <x v="0"/>
    <x v="11"/>
    <x v="1599"/>
  </r>
  <r>
    <x v="0"/>
    <x v="3"/>
    <x v="9"/>
    <s v="Aaron"/>
    <s v="Cheng"/>
    <x v="0"/>
    <n v="32"/>
    <s v="D4"/>
    <x v="4"/>
    <x v="0"/>
    <n v="201612"/>
    <x v="0"/>
    <x v="11"/>
    <x v="1600"/>
  </r>
  <r>
    <x v="0"/>
    <x v="3"/>
    <x v="9"/>
    <s v="Aaron"/>
    <s v="Cheng"/>
    <x v="0"/>
    <n v="32"/>
    <s v="D4"/>
    <x v="4"/>
    <x v="1"/>
    <n v="201612"/>
    <x v="0"/>
    <x v="11"/>
    <x v="1601"/>
  </r>
  <r>
    <x v="0"/>
    <x v="3"/>
    <x v="9"/>
    <s v="Aaron"/>
    <s v="Cheng"/>
    <x v="0"/>
    <n v="32"/>
    <s v="D4"/>
    <x v="4"/>
    <x v="2"/>
    <n v="201612"/>
    <x v="0"/>
    <x v="11"/>
    <x v="1602"/>
  </r>
  <r>
    <x v="0"/>
    <x v="3"/>
    <x v="9"/>
    <s v="Aaron"/>
    <s v="Cheng"/>
    <x v="0"/>
    <n v="32"/>
    <s v="D4"/>
    <x v="4"/>
    <x v="3"/>
    <n v="201612"/>
    <x v="0"/>
    <x v="11"/>
    <x v="1603"/>
  </r>
  <r>
    <x v="1"/>
    <x v="4"/>
    <x v="10"/>
    <s v="Jansen"/>
    <s v="Brown"/>
    <x v="0"/>
    <n v="46"/>
    <s v="A1"/>
    <x v="0"/>
    <x v="0"/>
    <n v="201612"/>
    <x v="0"/>
    <x v="11"/>
    <x v="1604"/>
  </r>
  <r>
    <x v="1"/>
    <x v="4"/>
    <x v="10"/>
    <s v="Jansen"/>
    <s v="Brown"/>
    <x v="0"/>
    <n v="46"/>
    <s v="A1"/>
    <x v="0"/>
    <x v="1"/>
    <n v="201612"/>
    <x v="0"/>
    <x v="11"/>
    <x v="1605"/>
  </r>
  <r>
    <x v="1"/>
    <x v="4"/>
    <x v="10"/>
    <s v="Jansen"/>
    <s v="Brown"/>
    <x v="0"/>
    <n v="46"/>
    <s v="A1"/>
    <x v="0"/>
    <x v="2"/>
    <n v="201612"/>
    <x v="0"/>
    <x v="11"/>
    <x v="1606"/>
  </r>
  <r>
    <x v="1"/>
    <x v="4"/>
    <x v="10"/>
    <s v="Jansen"/>
    <s v="Brown"/>
    <x v="0"/>
    <n v="46"/>
    <s v="A1"/>
    <x v="0"/>
    <x v="3"/>
    <n v="201612"/>
    <x v="0"/>
    <x v="11"/>
    <x v="1607"/>
  </r>
  <r>
    <x v="1"/>
    <x v="4"/>
    <x v="11"/>
    <s v="Claire"/>
    <s v="Pullman"/>
    <x v="1"/>
    <n v="38"/>
    <s v="B2"/>
    <x v="3"/>
    <x v="0"/>
    <n v="201612"/>
    <x v="0"/>
    <x v="11"/>
    <x v="1608"/>
  </r>
  <r>
    <x v="1"/>
    <x v="4"/>
    <x v="11"/>
    <s v="Claire"/>
    <s v="Pullman"/>
    <x v="1"/>
    <n v="38"/>
    <s v="B2"/>
    <x v="3"/>
    <x v="1"/>
    <n v="201612"/>
    <x v="0"/>
    <x v="11"/>
    <x v="1609"/>
  </r>
  <r>
    <x v="1"/>
    <x v="4"/>
    <x v="11"/>
    <s v="Claire"/>
    <s v="Pullman"/>
    <x v="1"/>
    <n v="38"/>
    <s v="B2"/>
    <x v="3"/>
    <x v="2"/>
    <n v="201612"/>
    <x v="0"/>
    <x v="11"/>
    <x v="1610"/>
  </r>
  <r>
    <x v="1"/>
    <x v="4"/>
    <x v="11"/>
    <s v="Claire"/>
    <s v="Pullman"/>
    <x v="1"/>
    <n v="38"/>
    <s v="B2"/>
    <x v="3"/>
    <x v="3"/>
    <n v="201612"/>
    <x v="0"/>
    <x v="11"/>
    <x v="1611"/>
  </r>
  <r>
    <x v="1"/>
    <x v="4"/>
    <x v="12"/>
    <s v="Simon"/>
    <s v="Walsh"/>
    <x v="0"/>
    <n v="25"/>
    <s v="D5"/>
    <x v="2"/>
    <x v="0"/>
    <n v="201612"/>
    <x v="0"/>
    <x v="11"/>
    <x v="1612"/>
  </r>
  <r>
    <x v="1"/>
    <x v="4"/>
    <x v="12"/>
    <s v="Simon"/>
    <s v="Walsh"/>
    <x v="0"/>
    <n v="25"/>
    <s v="D5"/>
    <x v="2"/>
    <x v="1"/>
    <n v="201612"/>
    <x v="0"/>
    <x v="11"/>
    <x v="1613"/>
  </r>
  <r>
    <x v="1"/>
    <x v="4"/>
    <x v="12"/>
    <s v="Simon"/>
    <s v="Walsh"/>
    <x v="0"/>
    <n v="25"/>
    <s v="D5"/>
    <x v="2"/>
    <x v="2"/>
    <n v="201612"/>
    <x v="0"/>
    <x v="11"/>
    <x v="1614"/>
  </r>
  <r>
    <x v="1"/>
    <x v="4"/>
    <x v="12"/>
    <s v="Simon"/>
    <s v="Walsh"/>
    <x v="0"/>
    <n v="25"/>
    <s v="D5"/>
    <x v="2"/>
    <x v="3"/>
    <n v="201612"/>
    <x v="0"/>
    <x v="11"/>
    <x v="1615"/>
  </r>
  <r>
    <x v="1"/>
    <x v="5"/>
    <x v="13"/>
    <s v="Trevor"/>
    <s v="Parr"/>
    <x v="0"/>
    <n v="32"/>
    <s v="D4"/>
    <x v="4"/>
    <x v="0"/>
    <n v="201612"/>
    <x v="0"/>
    <x v="11"/>
    <x v="1616"/>
  </r>
  <r>
    <x v="1"/>
    <x v="5"/>
    <x v="13"/>
    <s v="Trevor"/>
    <s v="Parr"/>
    <x v="0"/>
    <n v="32"/>
    <s v="D4"/>
    <x v="4"/>
    <x v="1"/>
    <n v="201612"/>
    <x v="0"/>
    <x v="11"/>
    <x v="1617"/>
  </r>
  <r>
    <x v="1"/>
    <x v="5"/>
    <x v="13"/>
    <s v="Trevor"/>
    <s v="Parr"/>
    <x v="0"/>
    <n v="32"/>
    <s v="D4"/>
    <x v="4"/>
    <x v="2"/>
    <n v="201612"/>
    <x v="0"/>
    <x v="11"/>
    <x v="1618"/>
  </r>
  <r>
    <x v="1"/>
    <x v="5"/>
    <x v="13"/>
    <s v="Trevor"/>
    <s v="Parr"/>
    <x v="0"/>
    <n v="32"/>
    <s v="D4"/>
    <x v="4"/>
    <x v="3"/>
    <n v="201612"/>
    <x v="0"/>
    <x v="11"/>
    <x v="1619"/>
  </r>
  <r>
    <x v="2"/>
    <x v="6"/>
    <x v="14"/>
    <s v="George"/>
    <s v="Campbell"/>
    <x v="0"/>
    <n v="32"/>
    <s v="D4"/>
    <x v="4"/>
    <x v="0"/>
    <n v="201612"/>
    <x v="0"/>
    <x v="11"/>
    <x v="1620"/>
  </r>
  <r>
    <x v="2"/>
    <x v="6"/>
    <x v="14"/>
    <s v="George"/>
    <s v="Campbell"/>
    <x v="0"/>
    <n v="32"/>
    <s v="D4"/>
    <x v="4"/>
    <x v="1"/>
    <n v="201612"/>
    <x v="0"/>
    <x v="11"/>
    <x v="1621"/>
  </r>
  <r>
    <x v="2"/>
    <x v="6"/>
    <x v="14"/>
    <s v="George"/>
    <s v="Campbell"/>
    <x v="0"/>
    <n v="32"/>
    <s v="D4"/>
    <x v="4"/>
    <x v="2"/>
    <n v="201612"/>
    <x v="0"/>
    <x v="11"/>
    <x v="1622"/>
  </r>
  <r>
    <x v="2"/>
    <x v="6"/>
    <x v="14"/>
    <s v="George"/>
    <s v="Campbell"/>
    <x v="0"/>
    <n v="32"/>
    <s v="D4"/>
    <x v="4"/>
    <x v="3"/>
    <n v="201612"/>
    <x v="0"/>
    <x v="11"/>
    <x v="1623"/>
  </r>
  <r>
    <x v="2"/>
    <x v="7"/>
    <x v="15"/>
    <s v="Emma"/>
    <s v="Jones"/>
    <x v="1"/>
    <n v="28"/>
    <s v="D5"/>
    <x v="2"/>
    <x v="0"/>
    <n v="201612"/>
    <x v="0"/>
    <x v="11"/>
    <x v="1624"/>
  </r>
  <r>
    <x v="2"/>
    <x v="7"/>
    <x v="15"/>
    <s v="Emma"/>
    <s v="Jones"/>
    <x v="1"/>
    <n v="28"/>
    <s v="D5"/>
    <x v="2"/>
    <x v="1"/>
    <n v="201612"/>
    <x v="0"/>
    <x v="11"/>
    <x v="1625"/>
  </r>
  <r>
    <x v="2"/>
    <x v="7"/>
    <x v="15"/>
    <s v="Emma"/>
    <s v="Jones"/>
    <x v="1"/>
    <n v="28"/>
    <s v="D5"/>
    <x v="2"/>
    <x v="2"/>
    <n v="201612"/>
    <x v="0"/>
    <x v="11"/>
    <x v="1626"/>
  </r>
  <r>
    <x v="2"/>
    <x v="7"/>
    <x v="15"/>
    <s v="Emma"/>
    <s v="Jones"/>
    <x v="1"/>
    <n v="28"/>
    <s v="D5"/>
    <x v="2"/>
    <x v="3"/>
    <n v="201612"/>
    <x v="0"/>
    <x v="11"/>
    <x v="1627"/>
  </r>
  <r>
    <x v="2"/>
    <x v="8"/>
    <x v="16"/>
    <s v="Bryan"/>
    <s v="Kingston"/>
    <x v="0"/>
    <n v="27"/>
    <s v="A1"/>
    <x v="0"/>
    <x v="0"/>
    <n v="201612"/>
    <x v="0"/>
    <x v="11"/>
    <x v="1628"/>
  </r>
  <r>
    <x v="2"/>
    <x v="8"/>
    <x v="16"/>
    <s v="Bryan"/>
    <s v="Kingston"/>
    <x v="0"/>
    <n v="27"/>
    <s v="A1"/>
    <x v="0"/>
    <x v="1"/>
    <n v="201612"/>
    <x v="0"/>
    <x v="11"/>
    <x v="1629"/>
  </r>
  <r>
    <x v="2"/>
    <x v="8"/>
    <x v="16"/>
    <s v="Bryan"/>
    <s v="Kingston"/>
    <x v="0"/>
    <n v="27"/>
    <s v="A1"/>
    <x v="0"/>
    <x v="2"/>
    <n v="201612"/>
    <x v="0"/>
    <x v="11"/>
    <x v="1630"/>
  </r>
  <r>
    <x v="2"/>
    <x v="8"/>
    <x v="16"/>
    <s v="Bryan"/>
    <s v="Kingston"/>
    <x v="0"/>
    <n v="27"/>
    <s v="A1"/>
    <x v="0"/>
    <x v="3"/>
    <n v="201612"/>
    <x v="0"/>
    <x v="11"/>
    <x v="1631"/>
  </r>
  <r>
    <x v="0"/>
    <x v="0"/>
    <x v="0"/>
    <s v="Louis"/>
    <s v="Ng"/>
    <x v="0"/>
    <n v="44"/>
    <s v="A1"/>
    <x v="0"/>
    <x v="0"/>
    <n v="201501"/>
    <x v="1"/>
    <x v="0"/>
    <x v="1632"/>
  </r>
  <r>
    <x v="0"/>
    <x v="0"/>
    <x v="0"/>
    <s v="Louis"/>
    <s v="Ng"/>
    <x v="0"/>
    <n v="44"/>
    <s v="A1"/>
    <x v="0"/>
    <x v="1"/>
    <n v="201501"/>
    <x v="1"/>
    <x v="0"/>
    <x v="1633"/>
  </r>
  <r>
    <x v="0"/>
    <x v="0"/>
    <x v="0"/>
    <s v="Louis"/>
    <s v="Ng"/>
    <x v="0"/>
    <n v="44"/>
    <s v="A1"/>
    <x v="0"/>
    <x v="2"/>
    <n v="201501"/>
    <x v="1"/>
    <x v="0"/>
    <x v="1634"/>
  </r>
  <r>
    <x v="0"/>
    <x v="0"/>
    <x v="0"/>
    <s v="Louis"/>
    <s v="Ng"/>
    <x v="0"/>
    <n v="44"/>
    <s v="A1"/>
    <x v="0"/>
    <x v="3"/>
    <n v="201501"/>
    <x v="1"/>
    <x v="0"/>
    <x v="1635"/>
  </r>
  <r>
    <x v="0"/>
    <x v="0"/>
    <x v="1"/>
    <s v="Winnie"/>
    <s v="Cheung"/>
    <x v="1"/>
    <n v="35"/>
    <s v="C3"/>
    <x v="1"/>
    <x v="0"/>
    <n v="201501"/>
    <x v="1"/>
    <x v="0"/>
    <x v="1636"/>
  </r>
  <r>
    <x v="0"/>
    <x v="0"/>
    <x v="1"/>
    <s v="Winnie"/>
    <s v="Cheung"/>
    <x v="1"/>
    <n v="35"/>
    <s v="C3"/>
    <x v="1"/>
    <x v="1"/>
    <n v="201501"/>
    <x v="1"/>
    <x v="0"/>
    <x v="1637"/>
  </r>
  <r>
    <x v="0"/>
    <x v="0"/>
    <x v="1"/>
    <s v="Winnie"/>
    <s v="Cheung"/>
    <x v="1"/>
    <n v="35"/>
    <s v="C3"/>
    <x v="1"/>
    <x v="2"/>
    <n v="201501"/>
    <x v="1"/>
    <x v="0"/>
    <x v="1638"/>
  </r>
  <r>
    <x v="0"/>
    <x v="0"/>
    <x v="1"/>
    <s v="Winnie"/>
    <s v="Cheung"/>
    <x v="1"/>
    <n v="35"/>
    <s v="C3"/>
    <x v="1"/>
    <x v="3"/>
    <n v="201501"/>
    <x v="1"/>
    <x v="0"/>
    <x v="1639"/>
  </r>
  <r>
    <x v="0"/>
    <x v="0"/>
    <x v="2"/>
    <s v="Edson"/>
    <s v="Lau"/>
    <x v="0"/>
    <n v="28"/>
    <s v="D5"/>
    <x v="2"/>
    <x v="0"/>
    <n v="201501"/>
    <x v="1"/>
    <x v="0"/>
    <x v="1640"/>
  </r>
  <r>
    <x v="0"/>
    <x v="0"/>
    <x v="2"/>
    <s v="Edson"/>
    <s v="Lau"/>
    <x v="0"/>
    <n v="28"/>
    <s v="D5"/>
    <x v="2"/>
    <x v="1"/>
    <n v="201501"/>
    <x v="1"/>
    <x v="0"/>
    <x v="1641"/>
  </r>
  <r>
    <x v="0"/>
    <x v="0"/>
    <x v="2"/>
    <s v="Edson"/>
    <s v="Lau"/>
    <x v="0"/>
    <n v="28"/>
    <s v="D5"/>
    <x v="2"/>
    <x v="2"/>
    <n v="201501"/>
    <x v="1"/>
    <x v="0"/>
    <x v="1642"/>
  </r>
  <r>
    <x v="0"/>
    <x v="0"/>
    <x v="2"/>
    <s v="Edson"/>
    <s v="Lau"/>
    <x v="0"/>
    <n v="28"/>
    <s v="D5"/>
    <x v="2"/>
    <x v="3"/>
    <n v="201501"/>
    <x v="1"/>
    <x v="0"/>
    <x v="1643"/>
  </r>
  <r>
    <x v="0"/>
    <x v="1"/>
    <x v="3"/>
    <s v="Toshiro"/>
    <s v="Takuji"/>
    <x v="0"/>
    <n v="36"/>
    <s v="B2"/>
    <x v="3"/>
    <x v="0"/>
    <n v="201501"/>
    <x v="1"/>
    <x v="0"/>
    <x v="1644"/>
  </r>
  <r>
    <x v="0"/>
    <x v="1"/>
    <x v="3"/>
    <s v="Toshiro"/>
    <s v="Takuji"/>
    <x v="0"/>
    <n v="36"/>
    <s v="B2"/>
    <x v="3"/>
    <x v="1"/>
    <n v="201501"/>
    <x v="1"/>
    <x v="0"/>
    <x v="1645"/>
  </r>
  <r>
    <x v="0"/>
    <x v="1"/>
    <x v="3"/>
    <s v="Toshiro"/>
    <s v="Takuji"/>
    <x v="0"/>
    <n v="36"/>
    <s v="B2"/>
    <x v="3"/>
    <x v="2"/>
    <n v="201501"/>
    <x v="1"/>
    <x v="0"/>
    <x v="1646"/>
  </r>
  <r>
    <x v="0"/>
    <x v="1"/>
    <x v="3"/>
    <s v="Toshiro"/>
    <s v="Takuji"/>
    <x v="0"/>
    <n v="36"/>
    <s v="B2"/>
    <x v="3"/>
    <x v="3"/>
    <n v="201501"/>
    <x v="1"/>
    <x v="0"/>
    <x v="1647"/>
  </r>
  <r>
    <x v="0"/>
    <x v="1"/>
    <x v="4"/>
    <s v="Yui"/>
    <s v="Matsuko"/>
    <x v="1"/>
    <n v="32"/>
    <s v="D4"/>
    <x v="4"/>
    <x v="0"/>
    <n v="201501"/>
    <x v="1"/>
    <x v="0"/>
    <x v="1648"/>
  </r>
  <r>
    <x v="0"/>
    <x v="1"/>
    <x v="4"/>
    <s v="Yui"/>
    <s v="Matsuko"/>
    <x v="1"/>
    <n v="32"/>
    <s v="D4"/>
    <x v="4"/>
    <x v="1"/>
    <n v="201501"/>
    <x v="1"/>
    <x v="0"/>
    <x v="1649"/>
  </r>
  <r>
    <x v="0"/>
    <x v="1"/>
    <x v="4"/>
    <s v="Yui"/>
    <s v="Matsuko"/>
    <x v="1"/>
    <n v="32"/>
    <s v="D4"/>
    <x v="4"/>
    <x v="2"/>
    <n v="201501"/>
    <x v="1"/>
    <x v="0"/>
    <x v="1650"/>
  </r>
  <r>
    <x v="0"/>
    <x v="1"/>
    <x v="4"/>
    <s v="Yui"/>
    <s v="Matsuko"/>
    <x v="1"/>
    <n v="32"/>
    <s v="D4"/>
    <x v="4"/>
    <x v="3"/>
    <n v="201501"/>
    <x v="1"/>
    <x v="0"/>
    <x v="1651"/>
  </r>
  <r>
    <x v="0"/>
    <x v="2"/>
    <x v="5"/>
    <s v="Andrew"/>
    <s v="Tan"/>
    <x v="0"/>
    <n v="45"/>
    <s v="A1"/>
    <x v="0"/>
    <x v="0"/>
    <n v="201501"/>
    <x v="1"/>
    <x v="0"/>
    <x v="1652"/>
  </r>
  <r>
    <x v="0"/>
    <x v="2"/>
    <x v="5"/>
    <s v="Andrew"/>
    <s v="Tan"/>
    <x v="0"/>
    <n v="45"/>
    <s v="A1"/>
    <x v="0"/>
    <x v="1"/>
    <n v="201501"/>
    <x v="1"/>
    <x v="0"/>
    <x v="1653"/>
  </r>
  <r>
    <x v="0"/>
    <x v="2"/>
    <x v="5"/>
    <s v="Andrew"/>
    <s v="Tan"/>
    <x v="0"/>
    <n v="45"/>
    <s v="A1"/>
    <x v="0"/>
    <x v="2"/>
    <n v="201501"/>
    <x v="1"/>
    <x v="0"/>
    <x v="1654"/>
  </r>
  <r>
    <x v="0"/>
    <x v="2"/>
    <x v="5"/>
    <s v="Andrew"/>
    <s v="Tan"/>
    <x v="0"/>
    <n v="45"/>
    <s v="A1"/>
    <x v="0"/>
    <x v="3"/>
    <n v="201501"/>
    <x v="1"/>
    <x v="0"/>
    <x v="1655"/>
  </r>
  <r>
    <x v="0"/>
    <x v="2"/>
    <x v="6"/>
    <s v="Jason"/>
    <s v="Wong"/>
    <x v="0"/>
    <n v="38"/>
    <s v="B2"/>
    <x v="3"/>
    <x v="0"/>
    <n v="201501"/>
    <x v="1"/>
    <x v="0"/>
    <x v="1656"/>
  </r>
  <r>
    <x v="0"/>
    <x v="2"/>
    <x v="6"/>
    <s v="Jason"/>
    <s v="Wong"/>
    <x v="0"/>
    <n v="38"/>
    <s v="B2"/>
    <x v="3"/>
    <x v="1"/>
    <n v="201501"/>
    <x v="1"/>
    <x v="0"/>
    <x v="1657"/>
  </r>
  <r>
    <x v="0"/>
    <x v="2"/>
    <x v="6"/>
    <s v="Jason"/>
    <s v="Wong"/>
    <x v="0"/>
    <n v="38"/>
    <s v="B2"/>
    <x v="3"/>
    <x v="2"/>
    <n v="201501"/>
    <x v="1"/>
    <x v="0"/>
    <x v="1658"/>
  </r>
  <r>
    <x v="0"/>
    <x v="2"/>
    <x v="6"/>
    <s v="Jason"/>
    <s v="Wong"/>
    <x v="0"/>
    <n v="38"/>
    <s v="B2"/>
    <x v="3"/>
    <x v="3"/>
    <n v="201501"/>
    <x v="1"/>
    <x v="0"/>
    <x v="1659"/>
  </r>
  <r>
    <x v="0"/>
    <x v="2"/>
    <x v="7"/>
    <s v="Michelle"/>
    <s v="Lim"/>
    <x v="1"/>
    <n v="29"/>
    <s v="D5"/>
    <x v="2"/>
    <x v="0"/>
    <n v="201501"/>
    <x v="1"/>
    <x v="0"/>
    <x v="1660"/>
  </r>
  <r>
    <x v="0"/>
    <x v="2"/>
    <x v="7"/>
    <s v="Michelle"/>
    <s v="Lim"/>
    <x v="1"/>
    <n v="29"/>
    <s v="D5"/>
    <x v="2"/>
    <x v="1"/>
    <n v="201501"/>
    <x v="1"/>
    <x v="0"/>
    <x v="1661"/>
  </r>
  <r>
    <x v="0"/>
    <x v="2"/>
    <x v="7"/>
    <s v="Michelle"/>
    <s v="Lim"/>
    <x v="1"/>
    <n v="29"/>
    <s v="D5"/>
    <x v="2"/>
    <x v="2"/>
    <n v="201501"/>
    <x v="1"/>
    <x v="0"/>
    <x v="1662"/>
  </r>
  <r>
    <x v="0"/>
    <x v="2"/>
    <x v="7"/>
    <s v="Michelle"/>
    <s v="Lim"/>
    <x v="1"/>
    <n v="29"/>
    <s v="D5"/>
    <x v="2"/>
    <x v="3"/>
    <n v="201501"/>
    <x v="1"/>
    <x v="0"/>
    <x v="1663"/>
  </r>
  <r>
    <x v="0"/>
    <x v="3"/>
    <x v="8"/>
    <s v="Dennis"/>
    <s v="Cheng"/>
    <x v="0"/>
    <n v="35"/>
    <s v="B2"/>
    <x v="3"/>
    <x v="0"/>
    <n v="201501"/>
    <x v="1"/>
    <x v="0"/>
    <x v="1664"/>
  </r>
  <r>
    <x v="0"/>
    <x v="3"/>
    <x v="8"/>
    <s v="Dennis"/>
    <s v="Cheng"/>
    <x v="0"/>
    <n v="35"/>
    <s v="B2"/>
    <x v="3"/>
    <x v="1"/>
    <n v="201501"/>
    <x v="1"/>
    <x v="0"/>
    <x v="1665"/>
  </r>
  <r>
    <x v="0"/>
    <x v="3"/>
    <x v="8"/>
    <s v="Dennis"/>
    <s v="Cheng"/>
    <x v="0"/>
    <n v="35"/>
    <s v="B2"/>
    <x v="3"/>
    <x v="2"/>
    <n v="201501"/>
    <x v="1"/>
    <x v="0"/>
    <x v="1666"/>
  </r>
  <r>
    <x v="0"/>
    <x v="3"/>
    <x v="8"/>
    <s v="Dennis"/>
    <s v="Cheng"/>
    <x v="0"/>
    <n v="35"/>
    <s v="B2"/>
    <x v="3"/>
    <x v="3"/>
    <n v="201501"/>
    <x v="1"/>
    <x v="0"/>
    <x v="1667"/>
  </r>
  <r>
    <x v="0"/>
    <x v="3"/>
    <x v="9"/>
    <s v="Aaron"/>
    <s v="Cheng"/>
    <x v="0"/>
    <n v="32"/>
    <s v="D4"/>
    <x v="4"/>
    <x v="0"/>
    <n v="201501"/>
    <x v="1"/>
    <x v="0"/>
    <x v="1668"/>
  </r>
  <r>
    <x v="0"/>
    <x v="3"/>
    <x v="9"/>
    <s v="Aaron"/>
    <s v="Cheng"/>
    <x v="0"/>
    <n v="32"/>
    <s v="D4"/>
    <x v="4"/>
    <x v="1"/>
    <n v="201501"/>
    <x v="1"/>
    <x v="0"/>
    <x v="1669"/>
  </r>
  <r>
    <x v="0"/>
    <x v="3"/>
    <x v="9"/>
    <s v="Aaron"/>
    <s v="Cheng"/>
    <x v="0"/>
    <n v="32"/>
    <s v="D4"/>
    <x v="4"/>
    <x v="2"/>
    <n v="201501"/>
    <x v="1"/>
    <x v="0"/>
    <x v="1670"/>
  </r>
  <r>
    <x v="0"/>
    <x v="3"/>
    <x v="9"/>
    <s v="Aaron"/>
    <s v="Cheng"/>
    <x v="0"/>
    <n v="32"/>
    <s v="D4"/>
    <x v="4"/>
    <x v="3"/>
    <n v="201501"/>
    <x v="1"/>
    <x v="0"/>
    <x v="1671"/>
  </r>
  <r>
    <x v="1"/>
    <x v="4"/>
    <x v="10"/>
    <s v="Jansen"/>
    <s v="Brown"/>
    <x v="0"/>
    <n v="46"/>
    <s v="A1"/>
    <x v="0"/>
    <x v="0"/>
    <n v="201501"/>
    <x v="1"/>
    <x v="0"/>
    <x v="1672"/>
  </r>
  <r>
    <x v="1"/>
    <x v="4"/>
    <x v="10"/>
    <s v="Jansen"/>
    <s v="Brown"/>
    <x v="0"/>
    <n v="46"/>
    <s v="A1"/>
    <x v="0"/>
    <x v="1"/>
    <n v="201501"/>
    <x v="1"/>
    <x v="0"/>
    <x v="1673"/>
  </r>
  <r>
    <x v="1"/>
    <x v="4"/>
    <x v="10"/>
    <s v="Jansen"/>
    <s v="Brown"/>
    <x v="0"/>
    <n v="46"/>
    <s v="A1"/>
    <x v="0"/>
    <x v="2"/>
    <n v="201501"/>
    <x v="1"/>
    <x v="0"/>
    <x v="1674"/>
  </r>
  <r>
    <x v="1"/>
    <x v="4"/>
    <x v="10"/>
    <s v="Jansen"/>
    <s v="Brown"/>
    <x v="0"/>
    <n v="46"/>
    <s v="A1"/>
    <x v="0"/>
    <x v="3"/>
    <n v="201501"/>
    <x v="1"/>
    <x v="0"/>
    <x v="1675"/>
  </r>
  <r>
    <x v="1"/>
    <x v="4"/>
    <x v="11"/>
    <s v="Claire"/>
    <s v="Pullman"/>
    <x v="1"/>
    <n v="38"/>
    <s v="B2"/>
    <x v="3"/>
    <x v="0"/>
    <n v="201501"/>
    <x v="1"/>
    <x v="0"/>
    <x v="1676"/>
  </r>
  <r>
    <x v="1"/>
    <x v="4"/>
    <x v="11"/>
    <s v="Claire"/>
    <s v="Pullman"/>
    <x v="1"/>
    <n v="38"/>
    <s v="B2"/>
    <x v="3"/>
    <x v="1"/>
    <n v="201501"/>
    <x v="1"/>
    <x v="0"/>
    <x v="1677"/>
  </r>
  <r>
    <x v="1"/>
    <x v="4"/>
    <x v="11"/>
    <s v="Claire"/>
    <s v="Pullman"/>
    <x v="1"/>
    <n v="38"/>
    <s v="B2"/>
    <x v="3"/>
    <x v="2"/>
    <n v="201501"/>
    <x v="1"/>
    <x v="0"/>
    <x v="1678"/>
  </r>
  <r>
    <x v="1"/>
    <x v="4"/>
    <x v="11"/>
    <s v="Claire"/>
    <s v="Pullman"/>
    <x v="1"/>
    <n v="38"/>
    <s v="B2"/>
    <x v="3"/>
    <x v="3"/>
    <n v="201501"/>
    <x v="1"/>
    <x v="0"/>
    <x v="1679"/>
  </r>
  <r>
    <x v="1"/>
    <x v="4"/>
    <x v="12"/>
    <s v="Simon"/>
    <s v="Walsh"/>
    <x v="0"/>
    <n v="25"/>
    <s v="D5"/>
    <x v="2"/>
    <x v="0"/>
    <n v="201501"/>
    <x v="1"/>
    <x v="0"/>
    <x v="1680"/>
  </r>
  <r>
    <x v="1"/>
    <x v="4"/>
    <x v="12"/>
    <s v="Simon"/>
    <s v="Walsh"/>
    <x v="0"/>
    <n v="25"/>
    <s v="D5"/>
    <x v="2"/>
    <x v="1"/>
    <n v="201501"/>
    <x v="1"/>
    <x v="0"/>
    <x v="1681"/>
  </r>
  <r>
    <x v="1"/>
    <x v="4"/>
    <x v="12"/>
    <s v="Simon"/>
    <s v="Walsh"/>
    <x v="0"/>
    <n v="25"/>
    <s v="D5"/>
    <x v="2"/>
    <x v="2"/>
    <n v="201501"/>
    <x v="1"/>
    <x v="0"/>
    <x v="1682"/>
  </r>
  <r>
    <x v="1"/>
    <x v="4"/>
    <x v="12"/>
    <s v="Simon"/>
    <s v="Walsh"/>
    <x v="0"/>
    <n v="25"/>
    <s v="D5"/>
    <x v="2"/>
    <x v="3"/>
    <n v="201501"/>
    <x v="1"/>
    <x v="0"/>
    <x v="1683"/>
  </r>
  <r>
    <x v="1"/>
    <x v="5"/>
    <x v="13"/>
    <s v="Trevor"/>
    <s v="Parr"/>
    <x v="0"/>
    <n v="32"/>
    <s v="D4"/>
    <x v="4"/>
    <x v="0"/>
    <n v="201501"/>
    <x v="1"/>
    <x v="0"/>
    <x v="1684"/>
  </r>
  <r>
    <x v="1"/>
    <x v="5"/>
    <x v="13"/>
    <s v="Trevor"/>
    <s v="Parr"/>
    <x v="0"/>
    <n v="32"/>
    <s v="D4"/>
    <x v="4"/>
    <x v="1"/>
    <n v="201501"/>
    <x v="1"/>
    <x v="0"/>
    <x v="1685"/>
  </r>
  <r>
    <x v="1"/>
    <x v="5"/>
    <x v="13"/>
    <s v="Trevor"/>
    <s v="Parr"/>
    <x v="0"/>
    <n v="32"/>
    <s v="D4"/>
    <x v="4"/>
    <x v="2"/>
    <n v="201501"/>
    <x v="1"/>
    <x v="0"/>
    <x v="1686"/>
  </r>
  <r>
    <x v="1"/>
    <x v="5"/>
    <x v="13"/>
    <s v="Trevor"/>
    <s v="Parr"/>
    <x v="0"/>
    <n v="32"/>
    <s v="D4"/>
    <x v="4"/>
    <x v="3"/>
    <n v="201501"/>
    <x v="1"/>
    <x v="0"/>
    <x v="1687"/>
  </r>
  <r>
    <x v="2"/>
    <x v="6"/>
    <x v="14"/>
    <s v="George"/>
    <s v="Campbell"/>
    <x v="0"/>
    <n v="32"/>
    <s v="D4"/>
    <x v="4"/>
    <x v="0"/>
    <n v="201501"/>
    <x v="1"/>
    <x v="0"/>
    <x v="1688"/>
  </r>
  <r>
    <x v="2"/>
    <x v="6"/>
    <x v="14"/>
    <s v="George"/>
    <s v="Campbell"/>
    <x v="0"/>
    <n v="32"/>
    <s v="D4"/>
    <x v="4"/>
    <x v="1"/>
    <n v="201501"/>
    <x v="1"/>
    <x v="0"/>
    <x v="1689"/>
  </r>
  <r>
    <x v="2"/>
    <x v="6"/>
    <x v="14"/>
    <s v="George"/>
    <s v="Campbell"/>
    <x v="0"/>
    <n v="32"/>
    <s v="D4"/>
    <x v="4"/>
    <x v="2"/>
    <n v="201501"/>
    <x v="1"/>
    <x v="0"/>
    <x v="1690"/>
  </r>
  <r>
    <x v="2"/>
    <x v="6"/>
    <x v="14"/>
    <s v="George"/>
    <s v="Campbell"/>
    <x v="0"/>
    <n v="32"/>
    <s v="D4"/>
    <x v="4"/>
    <x v="3"/>
    <n v="201501"/>
    <x v="1"/>
    <x v="0"/>
    <x v="1691"/>
  </r>
  <r>
    <x v="2"/>
    <x v="7"/>
    <x v="15"/>
    <s v="Emma"/>
    <s v="Jones"/>
    <x v="1"/>
    <n v="28"/>
    <s v="D5"/>
    <x v="2"/>
    <x v="0"/>
    <n v="201501"/>
    <x v="1"/>
    <x v="0"/>
    <x v="1692"/>
  </r>
  <r>
    <x v="2"/>
    <x v="7"/>
    <x v="15"/>
    <s v="Emma"/>
    <s v="Jones"/>
    <x v="1"/>
    <n v="28"/>
    <s v="D5"/>
    <x v="2"/>
    <x v="1"/>
    <n v="201501"/>
    <x v="1"/>
    <x v="0"/>
    <x v="1693"/>
  </r>
  <r>
    <x v="2"/>
    <x v="7"/>
    <x v="15"/>
    <s v="Emma"/>
    <s v="Jones"/>
    <x v="1"/>
    <n v="28"/>
    <s v="D5"/>
    <x v="2"/>
    <x v="2"/>
    <n v="201501"/>
    <x v="1"/>
    <x v="0"/>
    <x v="1694"/>
  </r>
  <r>
    <x v="2"/>
    <x v="7"/>
    <x v="15"/>
    <s v="Emma"/>
    <s v="Jones"/>
    <x v="1"/>
    <n v="28"/>
    <s v="D5"/>
    <x v="2"/>
    <x v="3"/>
    <n v="201501"/>
    <x v="1"/>
    <x v="0"/>
    <x v="1695"/>
  </r>
  <r>
    <x v="2"/>
    <x v="8"/>
    <x v="16"/>
    <s v="Bryan"/>
    <s v="Kingston"/>
    <x v="0"/>
    <n v="27"/>
    <s v="A1"/>
    <x v="0"/>
    <x v="0"/>
    <n v="201501"/>
    <x v="1"/>
    <x v="0"/>
    <x v="1696"/>
  </r>
  <r>
    <x v="2"/>
    <x v="8"/>
    <x v="16"/>
    <s v="Bryan"/>
    <s v="Kingston"/>
    <x v="0"/>
    <n v="27"/>
    <s v="A1"/>
    <x v="0"/>
    <x v="1"/>
    <n v="201501"/>
    <x v="1"/>
    <x v="0"/>
    <x v="1697"/>
  </r>
  <r>
    <x v="2"/>
    <x v="8"/>
    <x v="16"/>
    <s v="Bryan"/>
    <s v="Kingston"/>
    <x v="0"/>
    <n v="27"/>
    <s v="A1"/>
    <x v="0"/>
    <x v="2"/>
    <n v="201501"/>
    <x v="1"/>
    <x v="0"/>
    <x v="1698"/>
  </r>
  <r>
    <x v="2"/>
    <x v="8"/>
    <x v="16"/>
    <s v="Bryan"/>
    <s v="Kingston"/>
    <x v="0"/>
    <n v="27"/>
    <s v="A1"/>
    <x v="0"/>
    <x v="3"/>
    <n v="201501"/>
    <x v="1"/>
    <x v="0"/>
    <x v="1699"/>
  </r>
  <r>
    <x v="0"/>
    <x v="0"/>
    <x v="0"/>
    <s v="Louis"/>
    <s v="Ng"/>
    <x v="0"/>
    <n v="44"/>
    <s v="A1"/>
    <x v="0"/>
    <x v="0"/>
    <n v="201501"/>
    <x v="1"/>
    <x v="0"/>
    <x v="1700"/>
  </r>
  <r>
    <x v="0"/>
    <x v="0"/>
    <x v="0"/>
    <s v="Louis"/>
    <s v="Ng"/>
    <x v="0"/>
    <n v="44"/>
    <s v="A1"/>
    <x v="0"/>
    <x v="1"/>
    <n v="201501"/>
    <x v="1"/>
    <x v="0"/>
    <x v="1701"/>
  </r>
  <r>
    <x v="0"/>
    <x v="0"/>
    <x v="0"/>
    <s v="Louis"/>
    <s v="Ng"/>
    <x v="0"/>
    <n v="44"/>
    <s v="A1"/>
    <x v="0"/>
    <x v="2"/>
    <n v="201501"/>
    <x v="1"/>
    <x v="0"/>
    <x v="1702"/>
  </r>
  <r>
    <x v="0"/>
    <x v="0"/>
    <x v="0"/>
    <s v="Louis"/>
    <s v="Ng"/>
    <x v="0"/>
    <n v="44"/>
    <s v="A1"/>
    <x v="0"/>
    <x v="3"/>
    <n v="201501"/>
    <x v="1"/>
    <x v="0"/>
    <x v="1703"/>
  </r>
  <r>
    <x v="0"/>
    <x v="0"/>
    <x v="1"/>
    <s v="Winnie"/>
    <s v="Cheung"/>
    <x v="1"/>
    <n v="35"/>
    <s v="C3"/>
    <x v="1"/>
    <x v="0"/>
    <n v="201501"/>
    <x v="1"/>
    <x v="0"/>
    <x v="1704"/>
  </r>
  <r>
    <x v="0"/>
    <x v="0"/>
    <x v="1"/>
    <s v="Winnie"/>
    <s v="Cheung"/>
    <x v="1"/>
    <n v="35"/>
    <s v="C3"/>
    <x v="1"/>
    <x v="1"/>
    <n v="201501"/>
    <x v="1"/>
    <x v="0"/>
    <x v="1705"/>
  </r>
  <r>
    <x v="0"/>
    <x v="0"/>
    <x v="1"/>
    <s v="Winnie"/>
    <s v="Cheung"/>
    <x v="1"/>
    <n v="35"/>
    <s v="C3"/>
    <x v="1"/>
    <x v="2"/>
    <n v="201501"/>
    <x v="1"/>
    <x v="0"/>
    <x v="1706"/>
  </r>
  <r>
    <x v="0"/>
    <x v="0"/>
    <x v="1"/>
    <s v="Winnie"/>
    <s v="Cheung"/>
    <x v="1"/>
    <n v="35"/>
    <s v="C3"/>
    <x v="1"/>
    <x v="3"/>
    <n v="201501"/>
    <x v="1"/>
    <x v="0"/>
    <x v="1707"/>
  </r>
  <r>
    <x v="0"/>
    <x v="0"/>
    <x v="2"/>
    <s v="Edson"/>
    <s v="Lau"/>
    <x v="0"/>
    <n v="28"/>
    <s v="D5"/>
    <x v="2"/>
    <x v="0"/>
    <n v="201501"/>
    <x v="1"/>
    <x v="0"/>
    <x v="1708"/>
  </r>
  <r>
    <x v="0"/>
    <x v="0"/>
    <x v="2"/>
    <s v="Edson"/>
    <s v="Lau"/>
    <x v="0"/>
    <n v="28"/>
    <s v="D5"/>
    <x v="2"/>
    <x v="1"/>
    <n v="201501"/>
    <x v="1"/>
    <x v="0"/>
    <x v="1709"/>
  </r>
  <r>
    <x v="0"/>
    <x v="0"/>
    <x v="2"/>
    <s v="Edson"/>
    <s v="Lau"/>
    <x v="0"/>
    <n v="28"/>
    <s v="D5"/>
    <x v="2"/>
    <x v="2"/>
    <n v="201501"/>
    <x v="1"/>
    <x v="0"/>
    <x v="1710"/>
  </r>
  <r>
    <x v="0"/>
    <x v="0"/>
    <x v="2"/>
    <s v="Edson"/>
    <s v="Lau"/>
    <x v="0"/>
    <n v="28"/>
    <s v="D5"/>
    <x v="2"/>
    <x v="3"/>
    <n v="201501"/>
    <x v="1"/>
    <x v="0"/>
    <x v="1711"/>
  </r>
  <r>
    <x v="0"/>
    <x v="1"/>
    <x v="3"/>
    <s v="Toshiro"/>
    <s v="Takuji"/>
    <x v="0"/>
    <n v="36"/>
    <s v="B2"/>
    <x v="3"/>
    <x v="0"/>
    <n v="201501"/>
    <x v="1"/>
    <x v="0"/>
    <x v="1712"/>
  </r>
  <r>
    <x v="0"/>
    <x v="1"/>
    <x v="3"/>
    <s v="Toshiro"/>
    <s v="Takuji"/>
    <x v="0"/>
    <n v="36"/>
    <s v="B2"/>
    <x v="3"/>
    <x v="1"/>
    <n v="201501"/>
    <x v="1"/>
    <x v="0"/>
    <x v="1713"/>
  </r>
  <r>
    <x v="0"/>
    <x v="1"/>
    <x v="3"/>
    <s v="Toshiro"/>
    <s v="Takuji"/>
    <x v="0"/>
    <n v="36"/>
    <s v="B2"/>
    <x v="3"/>
    <x v="2"/>
    <n v="201501"/>
    <x v="1"/>
    <x v="0"/>
    <x v="1714"/>
  </r>
  <r>
    <x v="0"/>
    <x v="1"/>
    <x v="3"/>
    <s v="Toshiro"/>
    <s v="Takuji"/>
    <x v="0"/>
    <n v="36"/>
    <s v="B2"/>
    <x v="3"/>
    <x v="3"/>
    <n v="201501"/>
    <x v="1"/>
    <x v="0"/>
    <x v="1715"/>
  </r>
  <r>
    <x v="0"/>
    <x v="1"/>
    <x v="4"/>
    <s v="Yui"/>
    <s v="Matsuko"/>
    <x v="1"/>
    <n v="32"/>
    <s v="D4"/>
    <x v="4"/>
    <x v="0"/>
    <n v="201501"/>
    <x v="1"/>
    <x v="0"/>
    <x v="1716"/>
  </r>
  <r>
    <x v="0"/>
    <x v="1"/>
    <x v="4"/>
    <s v="Yui"/>
    <s v="Matsuko"/>
    <x v="1"/>
    <n v="32"/>
    <s v="D4"/>
    <x v="4"/>
    <x v="1"/>
    <n v="201501"/>
    <x v="1"/>
    <x v="0"/>
    <x v="1717"/>
  </r>
  <r>
    <x v="0"/>
    <x v="1"/>
    <x v="4"/>
    <s v="Yui"/>
    <s v="Matsuko"/>
    <x v="1"/>
    <n v="32"/>
    <s v="D4"/>
    <x v="4"/>
    <x v="2"/>
    <n v="201501"/>
    <x v="1"/>
    <x v="0"/>
    <x v="1718"/>
  </r>
  <r>
    <x v="0"/>
    <x v="1"/>
    <x v="4"/>
    <s v="Yui"/>
    <s v="Matsuko"/>
    <x v="1"/>
    <n v="32"/>
    <s v="D4"/>
    <x v="4"/>
    <x v="3"/>
    <n v="201501"/>
    <x v="1"/>
    <x v="0"/>
    <x v="1719"/>
  </r>
  <r>
    <x v="0"/>
    <x v="2"/>
    <x v="5"/>
    <s v="Andrew"/>
    <s v="Tan"/>
    <x v="0"/>
    <n v="45"/>
    <s v="A1"/>
    <x v="0"/>
    <x v="0"/>
    <n v="201501"/>
    <x v="1"/>
    <x v="0"/>
    <x v="1720"/>
  </r>
  <r>
    <x v="0"/>
    <x v="2"/>
    <x v="5"/>
    <s v="Andrew"/>
    <s v="Tan"/>
    <x v="0"/>
    <n v="45"/>
    <s v="A1"/>
    <x v="0"/>
    <x v="1"/>
    <n v="201501"/>
    <x v="1"/>
    <x v="0"/>
    <x v="1721"/>
  </r>
  <r>
    <x v="0"/>
    <x v="2"/>
    <x v="5"/>
    <s v="Andrew"/>
    <s v="Tan"/>
    <x v="0"/>
    <n v="45"/>
    <s v="A1"/>
    <x v="0"/>
    <x v="2"/>
    <n v="201501"/>
    <x v="1"/>
    <x v="0"/>
    <x v="1722"/>
  </r>
  <r>
    <x v="0"/>
    <x v="2"/>
    <x v="5"/>
    <s v="Andrew"/>
    <s v="Tan"/>
    <x v="0"/>
    <n v="45"/>
    <s v="A1"/>
    <x v="0"/>
    <x v="3"/>
    <n v="201501"/>
    <x v="1"/>
    <x v="0"/>
    <x v="1723"/>
  </r>
  <r>
    <x v="0"/>
    <x v="2"/>
    <x v="6"/>
    <s v="Jason"/>
    <s v="Wong"/>
    <x v="0"/>
    <n v="38"/>
    <s v="B2"/>
    <x v="3"/>
    <x v="0"/>
    <n v="201501"/>
    <x v="1"/>
    <x v="0"/>
    <x v="1724"/>
  </r>
  <r>
    <x v="0"/>
    <x v="2"/>
    <x v="6"/>
    <s v="Jason"/>
    <s v="Wong"/>
    <x v="0"/>
    <n v="38"/>
    <s v="B2"/>
    <x v="3"/>
    <x v="1"/>
    <n v="201501"/>
    <x v="1"/>
    <x v="0"/>
    <x v="1725"/>
  </r>
  <r>
    <x v="0"/>
    <x v="2"/>
    <x v="6"/>
    <s v="Jason"/>
    <s v="Wong"/>
    <x v="0"/>
    <n v="38"/>
    <s v="B2"/>
    <x v="3"/>
    <x v="2"/>
    <n v="201501"/>
    <x v="1"/>
    <x v="0"/>
    <x v="1726"/>
  </r>
  <r>
    <x v="0"/>
    <x v="2"/>
    <x v="6"/>
    <s v="Jason"/>
    <s v="Wong"/>
    <x v="0"/>
    <n v="38"/>
    <s v="B2"/>
    <x v="3"/>
    <x v="3"/>
    <n v="201501"/>
    <x v="1"/>
    <x v="0"/>
    <x v="1727"/>
  </r>
  <r>
    <x v="0"/>
    <x v="2"/>
    <x v="7"/>
    <s v="Michelle"/>
    <s v="Lim"/>
    <x v="1"/>
    <n v="29"/>
    <s v="D5"/>
    <x v="2"/>
    <x v="0"/>
    <n v="201501"/>
    <x v="1"/>
    <x v="0"/>
    <x v="1728"/>
  </r>
  <r>
    <x v="0"/>
    <x v="2"/>
    <x v="7"/>
    <s v="Michelle"/>
    <s v="Lim"/>
    <x v="1"/>
    <n v="29"/>
    <s v="D5"/>
    <x v="2"/>
    <x v="1"/>
    <n v="201501"/>
    <x v="1"/>
    <x v="0"/>
    <x v="1729"/>
  </r>
  <r>
    <x v="0"/>
    <x v="2"/>
    <x v="7"/>
    <s v="Michelle"/>
    <s v="Lim"/>
    <x v="1"/>
    <n v="29"/>
    <s v="D5"/>
    <x v="2"/>
    <x v="2"/>
    <n v="201501"/>
    <x v="1"/>
    <x v="0"/>
    <x v="1730"/>
  </r>
  <r>
    <x v="0"/>
    <x v="2"/>
    <x v="7"/>
    <s v="Michelle"/>
    <s v="Lim"/>
    <x v="1"/>
    <n v="29"/>
    <s v="D5"/>
    <x v="2"/>
    <x v="3"/>
    <n v="201501"/>
    <x v="1"/>
    <x v="0"/>
    <x v="1731"/>
  </r>
  <r>
    <x v="0"/>
    <x v="3"/>
    <x v="8"/>
    <s v="Dennis"/>
    <s v="Cheng"/>
    <x v="0"/>
    <n v="35"/>
    <s v="B2"/>
    <x v="3"/>
    <x v="0"/>
    <n v="201501"/>
    <x v="1"/>
    <x v="0"/>
    <x v="1732"/>
  </r>
  <r>
    <x v="0"/>
    <x v="3"/>
    <x v="8"/>
    <s v="Dennis"/>
    <s v="Cheng"/>
    <x v="0"/>
    <n v="35"/>
    <s v="B2"/>
    <x v="3"/>
    <x v="1"/>
    <n v="201501"/>
    <x v="1"/>
    <x v="0"/>
    <x v="1733"/>
  </r>
  <r>
    <x v="0"/>
    <x v="3"/>
    <x v="8"/>
    <s v="Dennis"/>
    <s v="Cheng"/>
    <x v="0"/>
    <n v="35"/>
    <s v="B2"/>
    <x v="3"/>
    <x v="2"/>
    <n v="201501"/>
    <x v="1"/>
    <x v="0"/>
    <x v="1734"/>
  </r>
  <r>
    <x v="0"/>
    <x v="3"/>
    <x v="8"/>
    <s v="Dennis"/>
    <s v="Cheng"/>
    <x v="0"/>
    <n v="35"/>
    <s v="B2"/>
    <x v="3"/>
    <x v="3"/>
    <n v="201501"/>
    <x v="1"/>
    <x v="0"/>
    <x v="1735"/>
  </r>
  <r>
    <x v="0"/>
    <x v="3"/>
    <x v="9"/>
    <s v="Aaron"/>
    <s v="Cheng"/>
    <x v="0"/>
    <n v="32"/>
    <s v="D4"/>
    <x v="4"/>
    <x v="0"/>
    <n v="201501"/>
    <x v="1"/>
    <x v="0"/>
    <x v="1736"/>
  </r>
  <r>
    <x v="0"/>
    <x v="3"/>
    <x v="9"/>
    <s v="Aaron"/>
    <s v="Cheng"/>
    <x v="0"/>
    <n v="32"/>
    <s v="D4"/>
    <x v="4"/>
    <x v="1"/>
    <n v="201501"/>
    <x v="1"/>
    <x v="0"/>
    <x v="1737"/>
  </r>
  <r>
    <x v="0"/>
    <x v="3"/>
    <x v="9"/>
    <s v="Aaron"/>
    <s v="Cheng"/>
    <x v="0"/>
    <n v="32"/>
    <s v="D4"/>
    <x v="4"/>
    <x v="2"/>
    <n v="201501"/>
    <x v="1"/>
    <x v="0"/>
    <x v="1738"/>
  </r>
  <r>
    <x v="0"/>
    <x v="3"/>
    <x v="9"/>
    <s v="Aaron"/>
    <s v="Cheng"/>
    <x v="0"/>
    <n v="32"/>
    <s v="D4"/>
    <x v="4"/>
    <x v="3"/>
    <n v="201501"/>
    <x v="1"/>
    <x v="0"/>
    <x v="1739"/>
  </r>
  <r>
    <x v="1"/>
    <x v="4"/>
    <x v="10"/>
    <s v="Jansen"/>
    <s v="Brown"/>
    <x v="0"/>
    <n v="46"/>
    <s v="A1"/>
    <x v="0"/>
    <x v="0"/>
    <n v="201501"/>
    <x v="1"/>
    <x v="0"/>
    <x v="1740"/>
  </r>
  <r>
    <x v="1"/>
    <x v="4"/>
    <x v="10"/>
    <s v="Jansen"/>
    <s v="Brown"/>
    <x v="0"/>
    <n v="46"/>
    <s v="A1"/>
    <x v="0"/>
    <x v="1"/>
    <n v="201501"/>
    <x v="1"/>
    <x v="0"/>
    <x v="1741"/>
  </r>
  <r>
    <x v="1"/>
    <x v="4"/>
    <x v="10"/>
    <s v="Jansen"/>
    <s v="Brown"/>
    <x v="0"/>
    <n v="46"/>
    <s v="A1"/>
    <x v="0"/>
    <x v="2"/>
    <n v="201501"/>
    <x v="1"/>
    <x v="0"/>
    <x v="1742"/>
  </r>
  <r>
    <x v="1"/>
    <x v="4"/>
    <x v="10"/>
    <s v="Jansen"/>
    <s v="Brown"/>
    <x v="0"/>
    <n v="46"/>
    <s v="A1"/>
    <x v="0"/>
    <x v="3"/>
    <n v="201501"/>
    <x v="1"/>
    <x v="0"/>
    <x v="1743"/>
  </r>
  <r>
    <x v="1"/>
    <x v="4"/>
    <x v="11"/>
    <s v="Claire"/>
    <s v="Pullman"/>
    <x v="1"/>
    <n v="38"/>
    <s v="B2"/>
    <x v="3"/>
    <x v="0"/>
    <n v="201501"/>
    <x v="1"/>
    <x v="0"/>
    <x v="1744"/>
  </r>
  <r>
    <x v="1"/>
    <x v="4"/>
    <x v="11"/>
    <s v="Claire"/>
    <s v="Pullman"/>
    <x v="1"/>
    <n v="38"/>
    <s v="B2"/>
    <x v="3"/>
    <x v="1"/>
    <n v="201501"/>
    <x v="1"/>
    <x v="0"/>
    <x v="1745"/>
  </r>
  <r>
    <x v="1"/>
    <x v="4"/>
    <x v="11"/>
    <s v="Claire"/>
    <s v="Pullman"/>
    <x v="1"/>
    <n v="38"/>
    <s v="B2"/>
    <x v="3"/>
    <x v="2"/>
    <n v="201501"/>
    <x v="1"/>
    <x v="0"/>
    <x v="1746"/>
  </r>
  <r>
    <x v="1"/>
    <x v="4"/>
    <x v="11"/>
    <s v="Claire"/>
    <s v="Pullman"/>
    <x v="1"/>
    <n v="38"/>
    <s v="B2"/>
    <x v="3"/>
    <x v="3"/>
    <n v="201501"/>
    <x v="1"/>
    <x v="0"/>
    <x v="1747"/>
  </r>
  <r>
    <x v="1"/>
    <x v="4"/>
    <x v="12"/>
    <s v="Simon"/>
    <s v="Walsh"/>
    <x v="0"/>
    <n v="25"/>
    <s v="D5"/>
    <x v="2"/>
    <x v="0"/>
    <n v="201501"/>
    <x v="1"/>
    <x v="0"/>
    <x v="1748"/>
  </r>
  <r>
    <x v="1"/>
    <x v="4"/>
    <x v="12"/>
    <s v="Simon"/>
    <s v="Walsh"/>
    <x v="0"/>
    <n v="25"/>
    <s v="D5"/>
    <x v="2"/>
    <x v="1"/>
    <n v="201501"/>
    <x v="1"/>
    <x v="0"/>
    <x v="1749"/>
  </r>
  <r>
    <x v="1"/>
    <x v="4"/>
    <x v="12"/>
    <s v="Simon"/>
    <s v="Walsh"/>
    <x v="0"/>
    <n v="25"/>
    <s v="D5"/>
    <x v="2"/>
    <x v="2"/>
    <n v="201501"/>
    <x v="1"/>
    <x v="0"/>
    <x v="1750"/>
  </r>
  <r>
    <x v="1"/>
    <x v="4"/>
    <x v="12"/>
    <s v="Simon"/>
    <s v="Walsh"/>
    <x v="0"/>
    <n v="25"/>
    <s v="D5"/>
    <x v="2"/>
    <x v="3"/>
    <n v="201501"/>
    <x v="1"/>
    <x v="0"/>
    <x v="1751"/>
  </r>
  <r>
    <x v="1"/>
    <x v="5"/>
    <x v="13"/>
    <s v="Trevor"/>
    <s v="Parr"/>
    <x v="0"/>
    <n v="32"/>
    <s v="D4"/>
    <x v="4"/>
    <x v="0"/>
    <n v="201501"/>
    <x v="1"/>
    <x v="0"/>
    <x v="1752"/>
  </r>
  <r>
    <x v="1"/>
    <x v="5"/>
    <x v="13"/>
    <s v="Trevor"/>
    <s v="Parr"/>
    <x v="0"/>
    <n v="32"/>
    <s v="D4"/>
    <x v="4"/>
    <x v="1"/>
    <n v="201501"/>
    <x v="1"/>
    <x v="0"/>
    <x v="1753"/>
  </r>
  <r>
    <x v="1"/>
    <x v="5"/>
    <x v="13"/>
    <s v="Trevor"/>
    <s v="Parr"/>
    <x v="0"/>
    <n v="32"/>
    <s v="D4"/>
    <x v="4"/>
    <x v="2"/>
    <n v="201501"/>
    <x v="1"/>
    <x v="0"/>
    <x v="1754"/>
  </r>
  <r>
    <x v="1"/>
    <x v="5"/>
    <x v="13"/>
    <s v="Trevor"/>
    <s v="Parr"/>
    <x v="0"/>
    <n v="32"/>
    <s v="D4"/>
    <x v="4"/>
    <x v="3"/>
    <n v="201501"/>
    <x v="1"/>
    <x v="0"/>
    <x v="1755"/>
  </r>
  <r>
    <x v="2"/>
    <x v="6"/>
    <x v="14"/>
    <s v="George"/>
    <s v="Campbell"/>
    <x v="0"/>
    <n v="32"/>
    <s v="D4"/>
    <x v="4"/>
    <x v="0"/>
    <n v="201501"/>
    <x v="1"/>
    <x v="0"/>
    <x v="1756"/>
  </r>
  <r>
    <x v="2"/>
    <x v="6"/>
    <x v="14"/>
    <s v="George"/>
    <s v="Campbell"/>
    <x v="0"/>
    <n v="32"/>
    <s v="D4"/>
    <x v="4"/>
    <x v="1"/>
    <n v="201501"/>
    <x v="1"/>
    <x v="0"/>
    <x v="1757"/>
  </r>
  <r>
    <x v="2"/>
    <x v="6"/>
    <x v="14"/>
    <s v="George"/>
    <s v="Campbell"/>
    <x v="0"/>
    <n v="32"/>
    <s v="D4"/>
    <x v="4"/>
    <x v="2"/>
    <n v="201501"/>
    <x v="1"/>
    <x v="0"/>
    <x v="1758"/>
  </r>
  <r>
    <x v="2"/>
    <x v="6"/>
    <x v="14"/>
    <s v="George"/>
    <s v="Campbell"/>
    <x v="0"/>
    <n v="32"/>
    <s v="D4"/>
    <x v="4"/>
    <x v="3"/>
    <n v="201501"/>
    <x v="1"/>
    <x v="0"/>
    <x v="1759"/>
  </r>
  <r>
    <x v="2"/>
    <x v="7"/>
    <x v="15"/>
    <s v="Emma"/>
    <s v="Jones"/>
    <x v="1"/>
    <n v="28"/>
    <s v="D5"/>
    <x v="2"/>
    <x v="0"/>
    <n v="201501"/>
    <x v="1"/>
    <x v="0"/>
    <x v="1760"/>
  </r>
  <r>
    <x v="2"/>
    <x v="7"/>
    <x v="15"/>
    <s v="Emma"/>
    <s v="Jones"/>
    <x v="1"/>
    <n v="28"/>
    <s v="D5"/>
    <x v="2"/>
    <x v="1"/>
    <n v="201501"/>
    <x v="1"/>
    <x v="0"/>
    <x v="1761"/>
  </r>
  <r>
    <x v="2"/>
    <x v="7"/>
    <x v="15"/>
    <s v="Emma"/>
    <s v="Jones"/>
    <x v="1"/>
    <n v="28"/>
    <s v="D5"/>
    <x v="2"/>
    <x v="2"/>
    <n v="201501"/>
    <x v="1"/>
    <x v="0"/>
    <x v="1762"/>
  </r>
  <r>
    <x v="2"/>
    <x v="7"/>
    <x v="15"/>
    <s v="Emma"/>
    <s v="Jones"/>
    <x v="1"/>
    <n v="28"/>
    <s v="D5"/>
    <x v="2"/>
    <x v="3"/>
    <n v="201501"/>
    <x v="1"/>
    <x v="0"/>
    <x v="1763"/>
  </r>
  <r>
    <x v="2"/>
    <x v="8"/>
    <x v="16"/>
    <s v="Bryan"/>
    <s v="Kingston"/>
    <x v="0"/>
    <n v="27"/>
    <s v="A1"/>
    <x v="0"/>
    <x v="0"/>
    <n v="201501"/>
    <x v="1"/>
    <x v="0"/>
    <x v="1764"/>
  </r>
  <r>
    <x v="2"/>
    <x v="8"/>
    <x v="16"/>
    <s v="Bryan"/>
    <s v="Kingston"/>
    <x v="0"/>
    <n v="27"/>
    <s v="A1"/>
    <x v="0"/>
    <x v="1"/>
    <n v="201501"/>
    <x v="1"/>
    <x v="0"/>
    <x v="1765"/>
  </r>
  <r>
    <x v="2"/>
    <x v="8"/>
    <x v="16"/>
    <s v="Bryan"/>
    <s v="Kingston"/>
    <x v="0"/>
    <n v="27"/>
    <s v="A1"/>
    <x v="0"/>
    <x v="2"/>
    <n v="201501"/>
    <x v="1"/>
    <x v="0"/>
    <x v="1766"/>
  </r>
  <r>
    <x v="2"/>
    <x v="8"/>
    <x v="16"/>
    <s v="Bryan"/>
    <s v="Kingston"/>
    <x v="0"/>
    <n v="27"/>
    <s v="A1"/>
    <x v="0"/>
    <x v="3"/>
    <n v="201501"/>
    <x v="1"/>
    <x v="0"/>
    <x v="1767"/>
  </r>
  <r>
    <x v="0"/>
    <x v="0"/>
    <x v="0"/>
    <s v="Louis"/>
    <s v="Ng"/>
    <x v="0"/>
    <n v="44"/>
    <s v="A1"/>
    <x v="0"/>
    <x v="0"/>
    <n v="201502"/>
    <x v="1"/>
    <x v="2"/>
    <x v="1768"/>
  </r>
  <r>
    <x v="0"/>
    <x v="0"/>
    <x v="0"/>
    <s v="Louis"/>
    <s v="Ng"/>
    <x v="0"/>
    <n v="44"/>
    <s v="A1"/>
    <x v="0"/>
    <x v="1"/>
    <n v="201502"/>
    <x v="1"/>
    <x v="2"/>
    <x v="1769"/>
  </r>
  <r>
    <x v="0"/>
    <x v="0"/>
    <x v="0"/>
    <s v="Louis"/>
    <s v="Ng"/>
    <x v="0"/>
    <n v="44"/>
    <s v="A1"/>
    <x v="0"/>
    <x v="2"/>
    <n v="201502"/>
    <x v="1"/>
    <x v="2"/>
    <x v="1770"/>
  </r>
  <r>
    <x v="0"/>
    <x v="0"/>
    <x v="0"/>
    <s v="Louis"/>
    <s v="Ng"/>
    <x v="0"/>
    <n v="44"/>
    <s v="A1"/>
    <x v="0"/>
    <x v="3"/>
    <n v="201502"/>
    <x v="1"/>
    <x v="2"/>
    <x v="1771"/>
  </r>
  <r>
    <x v="0"/>
    <x v="0"/>
    <x v="1"/>
    <s v="Winnie"/>
    <s v="Cheung"/>
    <x v="1"/>
    <n v="35"/>
    <s v="C3"/>
    <x v="1"/>
    <x v="0"/>
    <n v="201502"/>
    <x v="1"/>
    <x v="2"/>
    <x v="1772"/>
  </r>
  <r>
    <x v="0"/>
    <x v="0"/>
    <x v="1"/>
    <s v="Winnie"/>
    <s v="Cheung"/>
    <x v="1"/>
    <n v="35"/>
    <s v="C3"/>
    <x v="1"/>
    <x v="1"/>
    <n v="201502"/>
    <x v="1"/>
    <x v="2"/>
    <x v="1773"/>
  </r>
  <r>
    <x v="0"/>
    <x v="0"/>
    <x v="1"/>
    <s v="Winnie"/>
    <s v="Cheung"/>
    <x v="1"/>
    <n v="35"/>
    <s v="C3"/>
    <x v="1"/>
    <x v="2"/>
    <n v="201502"/>
    <x v="1"/>
    <x v="2"/>
    <x v="1774"/>
  </r>
  <r>
    <x v="0"/>
    <x v="0"/>
    <x v="1"/>
    <s v="Winnie"/>
    <s v="Cheung"/>
    <x v="1"/>
    <n v="35"/>
    <s v="C3"/>
    <x v="1"/>
    <x v="3"/>
    <n v="201502"/>
    <x v="1"/>
    <x v="2"/>
    <x v="1775"/>
  </r>
  <r>
    <x v="0"/>
    <x v="0"/>
    <x v="2"/>
    <s v="Edson"/>
    <s v="Lau"/>
    <x v="0"/>
    <n v="28"/>
    <s v="D5"/>
    <x v="2"/>
    <x v="0"/>
    <n v="201502"/>
    <x v="1"/>
    <x v="2"/>
    <x v="1776"/>
  </r>
  <r>
    <x v="0"/>
    <x v="0"/>
    <x v="2"/>
    <s v="Edson"/>
    <s v="Lau"/>
    <x v="0"/>
    <n v="28"/>
    <s v="D5"/>
    <x v="2"/>
    <x v="1"/>
    <n v="201502"/>
    <x v="1"/>
    <x v="2"/>
    <x v="1777"/>
  </r>
  <r>
    <x v="0"/>
    <x v="0"/>
    <x v="2"/>
    <s v="Edson"/>
    <s v="Lau"/>
    <x v="0"/>
    <n v="28"/>
    <s v="D5"/>
    <x v="2"/>
    <x v="2"/>
    <n v="201502"/>
    <x v="1"/>
    <x v="2"/>
    <x v="1778"/>
  </r>
  <r>
    <x v="0"/>
    <x v="0"/>
    <x v="2"/>
    <s v="Edson"/>
    <s v="Lau"/>
    <x v="0"/>
    <n v="28"/>
    <s v="D5"/>
    <x v="2"/>
    <x v="3"/>
    <n v="201502"/>
    <x v="1"/>
    <x v="2"/>
    <x v="1779"/>
  </r>
  <r>
    <x v="0"/>
    <x v="1"/>
    <x v="3"/>
    <s v="Toshiro"/>
    <s v="Takuji"/>
    <x v="0"/>
    <n v="36"/>
    <s v="B2"/>
    <x v="3"/>
    <x v="0"/>
    <n v="201502"/>
    <x v="1"/>
    <x v="2"/>
    <x v="1780"/>
  </r>
  <r>
    <x v="0"/>
    <x v="1"/>
    <x v="3"/>
    <s v="Toshiro"/>
    <s v="Takuji"/>
    <x v="0"/>
    <n v="36"/>
    <s v="B2"/>
    <x v="3"/>
    <x v="1"/>
    <n v="201502"/>
    <x v="1"/>
    <x v="2"/>
    <x v="1781"/>
  </r>
  <r>
    <x v="0"/>
    <x v="1"/>
    <x v="3"/>
    <s v="Toshiro"/>
    <s v="Takuji"/>
    <x v="0"/>
    <n v="36"/>
    <s v="B2"/>
    <x v="3"/>
    <x v="2"/>
    <n v="201502"/>
    <x v="1"/>
    <x v="2"/>
    <x v="1782"/>
  </r>
  <r>
    <x v="0"/>
    <x v="1"/>
    <x v="3"/>
    <s v="Toshiro"/>
    <s v="Takuji"/>
    <x v="0"/>
    <n v="36"/>
    <s v="B2"/>
    <x v="3"/>
    <x v="3"/>
    <n v="201502"/>
    <x v="1"/>
    <x v="2"/>
    <x v="1783"/>
  </r>
  <r>
    <x v="0"/>
    <x v="1"/>
    <x v="4"/>
    <s v="Yui"/>
    <s v="Matsuko"/>
    <x v="1"/>
    <n v="32"/>
    <s v="D4"/>
    <x v="4"/>
    <x v="0"/>
    <n v="201502"/>
    <x v="1"/>
    <x v="2"/>
    <x v="1784"/>
  </r>
  <r>
    <x v="0"/>
    <x v="1"/>
    <x v="4"/>
    <s v="Yui"/>
    <s v="Matsuko"/>
    <x v="1"/>
    <n v="32"/>
    <s v="D4"/>
    <x v="4"/>
    <x v="1"/>
    <n v="201502"/>
    <x v="1"/>
    <x v="2"/>
    <x v="1785"/>
  </r>
  <r>
    <x v="0"/>
    <x v="1"/>
    <x v="4"/>
    <s v="Yui"/>
    <s v="Matsuko"/>
    <x v="1"/>
    <n v="32"/>
    <s v="D4"/>
    <x v="4"/>
    <x v="2"/>
    <n v="201502"/>
    <x v="1"/>
    <x v="2"/>
    <x v="1786"/>
  </r>
  <r>
    <x v="0"/>
    <x v="1"/>
    <x v="4"/>
    <s v="Yui"/>
    <s v="Matsuko"/>
    <x v="1"/>
    <n v="32"/>
    <s v="D4"/>
    <x v="4"/>
    <x v="3"/>
    <n v="201502"/>
    <x v="1"/>
    <x v="2"/>
    <x v="1787"/>
  </r>
  <r>
    <x v="0"/>
    <x v="2"/>
    <x v="5"/>
    <s v="Andrew"/>
    <s v="Tan"/>
    <x v="0"/>
    <n v="45"/>
    <s v="A1"/>
    <x v="0"/>
    <x v="0"/>
    <n v="201502"/>
    <x v="1"/>
    <x v="2"/>
    <x v="1788"/>
  </r>
  <r>
    <x v="0"/>
    <x v="2"/>
    <x v="5"/>
    <s v="Andrew"/>
    <s v="Tan"/>
    <x v="0"/>
    <n v="45"/>
    <s v="A1"/>
    <x v="0"/>
    <x v="1"/>
    <n v="201502"/>
    <x v="1"/>
    <x v="2"/>
    <x v="1789"/>
  </r>
  <r>
    <x v="0"/>
    <x v="2"/>
    <x v="5"/>
    <s v="Andrew"/>
    <s v="Tan"/>
    <x v="0"/>
    <n v="45"/>
    <s v="A1"/>
    <x v="0"/>
    <x v="2"/>
    <n v="201502"/>
    <x v="1"/>
    <x v="2"/>
    <x v="1790"/>
  </r>
  <r>
    <x v="0"/>
    <x v="2"/>
    <x v="5"/>
    <s v="Andrew"/>
    <s v="Tan"/>
    <x v="0"/>
    <n v="45"/>
    <s v="A1"/>
    <x v="0"/>
    <x v="3"/>
    <n v="201502"/>
    <x v="1"/>
    <x v="2"/>
    <x v="1791"/>
  </r>
  <r>
    <x v="0"/>
    <x v="2"/>
    <x v="6"/>
    <s v="Jason"/>
    <s v="Wong"/>
    <x v="0"/>
    <n v="38"/>
    <s v="B2"/>
    <x v="3"/>
    <x v="0"/>
    <n v="201502"/>
    <x v="1"/>
    <x v="2"/>
    <x v="1792"/>
  </r>
  <r>
    <x v="0"/>
    <x v="2"/>
    <x v="6"/>
    <s v="Jason"/>
    <s v="Wong"/>
    <x v="0"/>
    <n v="38"/>
    <s v="B2"/>
    <x v="3"/>
    <x v="1"/>
    <n v="201502"/>
    <x v="1"/>
    <x v="2"/>
    <x v="1793"/>
  </r>
  <r>
    <x v="0"/>
    <x v="2"/>
    <x v="6"/>
    <s v="Jason"/>
    <s v="Wong"/>
    <x v="0"/>
    <n v="38"/>
    <s v="B2"/>
    <x v="3"/>
    <x v="2"/>
    <n v="201502"/>
    <x v="1"/>
    <x v="2"/>
    <x v="1794"/>
  </r>
  <r>
    <x v="0"/>
    <x v="2"/>
    <x v="6"/>
    <s v="Jason"/>
    <s v="Wong"/>
    <x v="0"/>
    <n v="38"/>
    <s v="B2"/>
    <x v="3"/>
    <x v="3"/>
    <n v="201502"/>
    <x v="1"/>
    <x v="2"/>
    <x v="1795"/>
  </r>
  <r>
    <x v="0"/>
    <x v="2"/>
    <x v="7"/>
    <s v="Michelle"/>
    <s v="Lim"/>
    <x v="1"/>
    <n v="29"/>
    <s v="D5"/>
    <x v="2"/>
    <x v="0"/>
    <n v="201502"/>
    <x v="1"/>
    <x v="2"/>
    <x v="1796"/>
  </r>
  <r>
    <x v="0"/>
    <x v="2"/>
    <x v="7"/>
    <s v="Michelle"/>
    <s v="Lim"/>
    <x v="1"/>
    <n v="29"/>
    <s v="D5"/>
    <x v="2"/>
    <x v="1"/>
    <n v="201502"/>
    <x v="1"/>
    <x v="2"/>
    <x v="1797"/>
  </r>
  <r>
    <x v="0"/>
    <x v="2"/>
    <x v="7"/>
    <s v="Michelle"/>
    <s v="Lim"/>
    <x v="1"/>
    <n v="29"/>
    <s v="D5"/>
    <x v="2"/>
    <x v="2"/>
    <n v="201502"/>
    <x v="1"/>
    <x v="2"/>
    <x v="1798"/>
  </r>
  <r>
    <x v="0"/>
    <x v="2"/>
    <x v="7"/>
    <s v="Michelle"/>
    <s v="Lim"/>
    <x v="1"/>
    <n v="29"/>
    <s v="D5"/>
    <x v="2"/>
    <x v="3"/>
    <n v="201502"/>
    <x v="1"/>
    <x v="2"/>
    <x v="1799"/>
  </r>
  <r>
    <x v="0"/>
    <x v="3"/>
    <x v="8"/>
    <s v="Dennis"/>
    <s v="Cheng"/>
    <x v="0"/>
    <n v="35"/>
    <s v="B2"/>
    <x v="3"/>
    <x v="0"/>
    <n v="201502"/>
    <x v="1"/>
    <x v="2"/>
    <x v="1800"/>
  </r>
  <r>
    <x v="0"/>
    <x v="3"/>
    <x v="8"/>
    <s v="Dennis"/>
    <s v="Cheng"/>
    <x v="0"/>
    <n v="35"/>
    <s v="B2"/>
    <x v="3"/>
    <x v="1"/>
    <n v="201502"/>
    <x v="1"/>
    <x v="2"/>
    <x v="1801"/>
  </r>
  <r>
    <x v="0"/>
    <x v="3"/>
    <x v="8"/>
    <s v="Dennis"/>
    <s v="Cheng"/>
    <x v="0"/>
    <n v="35"/>
    <s v="B2"/>
    <x v="3"/>
    <x v="2"/>
    <n v="201502"/>
    <x v="1"/>
    <x v="2"/>
    <x v="1802"/>
  </r>
  <r>
    <x v="0"/>
    <x v="3"/>
    <x v="8"/>
    <s v="Dennis"/>
    <s v="Cheng"/>
    <x v="0"/>
    <n v="35"/>
    <s v="B2"/>
    <x v="3"/>
    <x v="3"/>
    <n v="201502"/>
    <x v="1"/>
    <x v="2"/>
    <x v="1803"/>
  </r>
  <r>
    <x v="0"/>
    <x v="3"/>
    <x v="9"/>
    <s v="Aaron"/>
    <s v="Cheng"/>
    <x v="0"/>
    <n v="32"/>
    <s v="D4"/>
    <x v="4"/>
    <x v="0"/>
    <n v="201502"/>
    <x v="1"/>
    <x v="2"/>
    <x v="1804"/>
  </r>
  <r>
    <x v="0"/>
    <x v="3"/>
    <x v="9"/>
    <s v="Aaron"/>
    <s v="Cheng"/>
    <x v="0"/>
    <n v="32"/>
    <s v="D4"/>
    <x v="4"/>
    <x v="1"/>
    <n v="201502"/>
    <x v="1"/>
    <x v="2"/>
    <x v="1805"/>
  </r>
  <r>
    <x v="0"/>
    <x v="3"/>
    <x v="9"/>
    <s v="Aaron"/>
    <s v="Cheng"/>
    <x v="0"/>
    <n v="32"/>
    <s v="D4"/>
    <x v="4"/>
    <x v="2"/>
    <n v="201502"/>
    <x v="1"/>
    <x v="2"/>
    <x v="1806"/>
  </r>
  <r>
    <x v="0"/>
    <x v="3"/>
    <x v="9"/>
    <s v="Aaron"/>
    <s v="Cheng"/>
    <x v="0"/>
    <n v="32"/>
    <s v="D4"/>
    <x v="4"/>
    <x v="3"/>
    <n v="201502"/>
    <x v="1"/>
    <x v="2"/>
    <x v="1807"/>
  </r>
  <r>
    <x v="1"/>
    <x v="4"/>
    <x v="10"/>
    <s v="Jansen"/>
    <s v="Brown"/>
    <x v="0"/>
    <n v="46"/>
    <s v="A1"/>
    <x v="0"/>
    <x v="0"/>
    <n v="201502"/>
    <x v="1"/>
    <x v="2"/>
    <x v="1808"/>
  </r>
  <r>
    <x v="1"/>
    <x v="4"/>
    <x v="10"/>
    <s v="Jansen"/>
    <s v="Brown"/>
    <x v="0"/>
    <n v="46"/>
    <s v="A1"/>
    <x v="0"/>
    <x v="1"/>
    <n v="201502"/>
    <x v="1"/>
    <x v="2"/>
    <x v="1809"/>
  </r>
  <r>
    <x v="1"/>
    <x v="4"/>
    <x v="10"/>
    <s v="Jansen"/>
    <s v="Brown"/>
    <x v="0"/>
    <n v="46"/>
    <s v="A1"/>
    <x v="0"/>
    <x v="2"/>
    <n v="201502"/>
    <x v="1"/>
    <x v="2"/>
    <x v="1810"/>
  </r>
  <r>
    <x v="1"/>
    <x v="4"/>
    <x v="10"/>
    <s v="Jansen"/>
    <s v="Brown"/>
    <x v="0"/>
    <n v="46"/>
    <s v="A1"/>
    <x v="0"/>
    <x v="3"/>
    <n v="201502"/>
    <x v="1"/>
    <x v="2"/>
    <x v="1811"/>
  </r>
  <r>
    <x v="1"/>
    <x v="4"/>
    <x v="11"/>
    <s v="Claire"/>
    <s v="Pullman"/>
    <x v="1"/>
    <n v="38"/>
    <s v="B2"/>
    <x v="3"/>
    <x v="0"/>
    <n v="201502"/>
    <x v="1"/>
    <x v="2"/>
    <x v="1812"/>
  </r>
  <r>
    <x v="1"/>
    <x v="4"/>
    <x v="11"/>
    <s v="Claire"/>
    <s v="Pullman"/>
    <x v="1"/>
    <n v="38"/>
    <s v="B2"/>
    <x v="3"/>
    <x v="1"/>
    <n v="201502"/>
    <x v="1"/>
    <x v="2"/>
    <x v="1813"/>
  </r>
  <r>
    <x v="1"/>
    <x v="4"/>
    <x v="11"/>
    <s v="Claire"/>
    <s v="Pullman"/>
    <x v="1"/>
    <n v="38"/>
    <s v="B2"/>
    <x v="3"/>
    <x v="2"/>
    <n v="201502"/>
    <x v="1"/>
    <x v="2"/>
    <x v="1814"/>
  </r>
  <r>
    <x v="1"/>
    <x v="4"/>
    <x v="11"/>
    <s v="Claire"/>
    <s v="Pullman"/>
    <x v="1"/>
    <n v="38"/>
    <s v="B2"/>
    <x v="3"/>
    <x v="3"/>
    <n v="201502"/>
    <x v="1"/>
    <x v="2"/>
    <x v="1815"/>
  </r>
  <r>
    <x v="1"/>
    <x v="4"/>
    <x v="12"/>
    <s v="Simon"/>
    <s v="Walsh"/>
    <x v="0"/>
    <n v="25"/>
    <s v="D5"/>
    <x v="2"/>
    <x v="0"/>
    <n v="201502"/>
    <x v="1"/>
    <x v="2"/>
    <x v="1816"/>
  </r>
  <r>
    <x v="1"/>
    <x v="4"/>
    <x v="12"/>
    <s v="Simon"/>
    <s v="Walsh"/>
    <x v="0"/>
    <n v="25"/>
    <s v="D5"/>
    <x v="2"/>
    <x v="1"/>
    <n v="201502"/>
    <x v="1"/>
    <x v="2"/>
    <x v="1817"/>
  </r>
  <r>
    <x v="1"/>
    <x v="4"/>
    <x v="12"/>
    <s v="Simon"/>
    <s v="Walsh"/>
    <x v="0"/>
    <n v="25"/>
    <s v="D5"/>
    <x v="2"/>
    <x v="2"/>
    <n v="201502"/>
    <x v="1"/>
    <x v="2"/>
    <x v="1818"/>
  </r>
  <r>
    <x v="1"/>
    <x v="4"/>
    <x v="12"/>
    <s v="Simon"/>
    <s v="Walsh"/>
    <x v="0"/>
    <n v="25"/>
    <s v="D5"/>
    <x v="2"/>
    <x v="3"/>
    <n v="201502"/>
    <x v="1"/>
    <x v="2"/>
    <x v="1819"/>
  </r>
  <r>
    <x v="1"/>
    <x v="5"/>
    <x v="13"/>
    <s v="Trevor"/>
    <s v="Parr"/>
    <x v="0"/>
    <n v="32"/>
    <s v="D4"/>
    <x v="4"/>
    <x v="0"/>
    <n v="201502"/>
    <x v="1"/>
    <x v="2"/>
    <x v="1820"/>
  </r>
  <r>
    <x v="1"/>
    <x v="5"/>
    <x v="13"/>
    <s v="Trevor"/>
    <s v="Parr"/>
    <x v="0"/>
    <n v="32"/>
    <s v="D4"/>
    <x v="4"/>
    <x v="1"/>
    <n v="201502"/>
    <x v="1"/>
    <x v="2"/>
    <x v="1821"/>
  </r>
  <r>
    <x v="1"/>
    <x v="5"/>
    <x v="13"/>
    <s v="Trevor"/>
    <s v="Parr"/>
    <x v="0"/>
    <n v="32"/>
    <s v="D4"/>
    <x v="4"/>
    <x v="2"/>
    <n v="201502"/>
    <x v="1"/>
    <x v="2"/>
    <x v="1822"/>
  </r>
  <r>
    <x v="1"/>
    <x v="5"/>
    <x v="13"/>
    <s v="Trevor"/>
    <s v="Parr"/>
    <x v="0"/>
    <n v="32"/>
    <s v="D4"/>
    <x v="4"/>
    <x v="3"/>
    <n v="201502"/>
    <x v="1"/>
    <x v="2"/>
    <x v="1823"/>
  </r>
  <r>
    <x v="2"/>
    <x v="6"/>
    <x v="14"/>
    <s v="George"/>
    <s v="Campbell"/>
    <x v="0"/>
    <n v="32"/>
    <s v="D4"/>
    <x v="4"/>
    <x v="0"/>
    <n v="201502"/>
    <x v="1"/>
    <x v="2"/>
    <x v="1824"/>
  </r>
  <r>
    <x v="2"/>
    <x v="6"/>
    <x v="14"/>
    <s v="George"/>
    <s v="Campbell"/>
    <x v="0"/>
    <n v="32"/>
    <s v="D4"/>
    <x v="4"/>
    <x v="1"/>
    <n v="201502"/>
    <x v="1"/>
    <x v="2"/>
    <x v="1825"/>
  </r>
  <r>
    <x v="2"/>
    <x v="6"/>
    <x v="14"/>
    <s v="George"/>
    <s v="Campbell"/>
    <x v="0"/>
    <n v="32"/>
    <s v="D4"/>
    <x v="4"/>
    <x v="2"/>
    <n v="201502"/>
    <x v="1"/>
    <x v="2"/>
    <x v="1826"/>
  </r>
  <r>
    <x v="2"/>
    <x v="6"/>
    <x v="14"/>
    <s v="George"/>
    <s v="Campbell"/>
    <x v="0"/>
    <n v="32"/>
    <s v="D4"/>
    <x v="4"/>
    <x v="3"/>
    <n v="201502"/>
    <x v="1"/>
    <x v="2"/>
    <x v="1827"/>
  </r>
  <r>
    <x v="2"/>
    <x v="7"/>
    <x v="15"/>
    <s v="Emma"/>
    <s v="Jones"/>
    <x v="1"/>
    <n v="28"/>
    <s v="D5"/>
    <x v="2"/>
    <x v="0"/>
    <n v="201502"/>
    <x v="1"/>
    <x v="2"/>
    <x v="1828"/>
  </r>
  <r>
    <x v="2"/>
    <x v="7"/>
    <x v="15"/>
    <s v="Emma"/>
    <s v="Jones"/>
    <x v="1"/>
    <n v="28"/>
    <s v="D5"/>
    <x v="2"/>
    <x v="1"/>
    <n v="201502"/>
    <x v="1"/>
    <x v="2"/>
    <x v="1829"/>
  </r>
  <r>
    <x v="2"/>
    <x v="7"/>
    <x v="15"/>
    <s v="Emma"/>
    <s v="Jones"/>
    <x v="1"/>
    <n v="28"/>
    <s v="D5"/>
    <x v="2"/>
    <x v="2"/>
    <n v="201502"/>
    <x v="1"/>
    <x v="2"/>
    <x v="1830"/>
  </r>
  <r>
    <x v="2"/>
    <x v="7"/>
    <x v="15"/>
    <s v="Emma"/>
    <s v="Jones"/>
    <x v="1"/>
    <n v="28"/>
    <s v="D5"/>
    <x v="2"/>
    <x v="3"/>
    <n v="201502"/>
    <x v="1"/>
    <x v="2"/>
    <x v="1831"/>
  </r>
  <r>
    <x v="2"/>
    <x v="8"/>
    <x v="16"/>
    <s v="Bryan"/>
    <s v="Kingston"/>
    <x v="0"/>
    <n v="27"/>
    <s v="A1"/>
    <x v="0"/>
    <x v="0"/>
    <n v="201502"/>
    <x v="1"/>
    <x v="2"/>
    <x v="1832"/>
  </r>
  <r>
    <x v="2"/>
    <x v="8"/>
    <x v="16"/>
    <s v="Bryan"/>
    <s v="Kingston"/>
    <x v="0"/>
    <n v="27"/>
    <s v="A1"/>
    <x v="0"/>
    <x v="1"/>
    <n v="201502"/>
    <x v="1"/>
    <x v="2"/>
    <x v="1833"/>
  </r>
  <r>
    <x v="2"/>
    <x v="8"/>
    <x v="16"/>
    <s v="Bryan"/>
    <s v="Kingston"/>
    <x v="0"/>
    <n v="27"/>
    <s v="A1"/>
    <x v="0"/>
    <x v="2"/>
    <n v="201502"/>
    <x v="1"/>
    <x v="2"/>
    <x v="1834"/>
  </r>
  <r>
    <x v="2"/>
    <x v="8"/>
    <x v="16"/>
    <s v="Bryan"/>
    <s v="Kingston"/>
    <x v="0"/>
    <n v="27"/>
    <s v="A1"/>
    <x v="0"/>
    <x v="3"/>
    <n v="201502"/>
    <x v="1"/>
    <x v="2"/>
    <x v="1835"/>
  </r>
  <r>
    <x v="0"/>
    <x v="0"/>
    <x v="0"/>
    <s v="Louis"/>
    <s v="Ng"/>
    <x v="0"/>
    <n v="44"/>
    <s v="A1"/>
    <x v="0"/>
    <x v="0"/>
    <n v="201502"/>
    <x v="1"/>
    <x v="2"/>
    <x v="1836"/>
  </r>
  <r>
    <x v="0"/>
    <x v="0"/>
    <x v="0"/>
    <s v="Louis"/>
    <s v="Ng"/>
    <x v="0"/>
    <n v="44"/>
    <s v="A1"/>
    <x v="0"/>
    <x v="1"/>
    <n v="201502"/>
    <x v="1"/>
    <x v="2"/>
    <x v="1837"/>
  </r>
  <r>
    <x v="0"/>
    <x v="0"/>
    <x v="0"/>
    <s v="Louis"/>
    <s v="Ng"/>
    <x v="0"/>
    <n v="44"/>
    <s v="A1"/>
    <x v="0"/>
    <x v="2"/>
    <n v="201502"/>
    <x v="1"/>
    <x v="2"/>
    <x v="1838"/>
  </r>
  <r>
    <x v="0"/>
    <x v="0"/>
    <x v="0"/>
    <s v="Louis"/>
    <s v="Ng"/>
    <x v="0"/>
    <n v="44"/>
    <s v="A1"/>
    <x v="0"/>
    <x v="3"/>
    <n v="201502"/>
    <x v="1"/>
    <x v="2"/>
    <x v="1839"/>
  </r>
  <r>
    <x v="0"/>
    <x v="0"/>
    <x v="1"/>
    <s v="Winnie"/>
    <s v="Cheung"/>
    <x v="1"/>
    <n v="35"/>
    <s v="C3"/>
    <x v="1"/>
    <x v="0"/>
    <n v="201502"/>
    <x v="1"/>
    <x v="2"/>
    <x v="1840"/>
  </r>
  <r>
    <x v="0"/>
    <x v="0"/>
    <x v="1"/>
    <s v="Winnie"/>
    <s v="Cheung"/>
    <x v="1"/>
    <n v="35"/>
    <s v="C3"/>
    <x v="1"/>
    <x v="1"/>
    <n v="201502"/>
    <x v="1"/>
    <x v="2"/>
    <x v="1841"/>
  </r>
  <r>
    <x v="0"/>
    <x v="0"/>
    <x v="1"/>
    <s v="Winnie"/>
    <s v="Cheung"/>
    <x v="1"/>
    <n v="35"/>
    <s v="C3"/>
    <x v="1"/>
    <x v="2"/>
    <n v="201502"/>
    <x v="1"/>
    <x v="2"/>
    <x v="1842"/>
  </r>
  <r>
    <x v="0"/>
    <x v="0"/>
    <x v="1"/>
    <s v="Winnie"/>
    <s v="Cheung"/>
    <x v="1"/>
    <n v="35"/>
    <s v="C3"/>
    <x v="1"/>
    <x v="3"/>
    <n v="201502"/>
    <x v="1"/>
    <x v="2"/>
    <x v="1843"/>
  </r>
  <r>
    <x v="0"/>
    <x v="0"/>
    <x v="2"/>
    <s v="Edson"/>
    <s v="Lau"/>
    <x v="0"/>
    <n v="28"/>
    <s v="D5"/>
    <x v="2"/>
    <x v="0"/>
    <n v="201502"/>
    <x v="1"/>
    <x v="2"/>
    <x v="1844"/>
  </r>
  <r>
    <x v="0"/>
    <x v="0"/>
    <x v="2"/>
    <s v="Edson"/>
    <s v="Lau"/>
    <x v="0"/>
    <n v="28"/>
    <s v="D5"/>
    <x v="2"/>
    <x v="1"/>
    <n v="201502"/>
    <x v="1"/>
    <x v="2"/>
    <x v="1845"/>
  </r>
  <r>
    <x v="0"/>
    <x v="0"/>
    <x v="2"/>
    <s v="Edson"/>
    <s v="Lau"/>
    <x v="0"/>
    <n v="28"/>
    <s v="D5"/>
    <x v="2"/>
    <x v="2"/>
    <n v="201502"/>
    <x v="1"/>
    <x v="2"/>
    <x v="1846"/>
  </r>
  <r>
    <x v="0"/>
    <x v="0"/>
    <x v="2"/>
    <s v="Edson"/>
    <s v="Lau"/>
    <x v="0"/>
    <n v="28"/>
    <s v="D5"/>
    <x v="2"/>
    <x v="3"/>
    <n v="201502"/>
    <x v="1"/>
    <x v="2"/>
    <x v="1847"/>
  </r>
  <r>
    <x v="0"/>
    <x v="1"/>
    <x v="3"/>
    <s v="Toshiro"/>
    <s v="Takuji"/>
    <x v="0"/>
    <n v="36"/>
    <s v="B2"/>
    <x v="3"/>
    <x v="0"/>
    <n v="201502"/>
    <x v="1"/>
    <x v="2"/>
    <x v="1848"/>
  </r>
  <r>
    <x v="0"/>
    <x v="1"/>
    <x v="3"/>
    <s v="Toshiro"/>
    <s v="Takuji"/>
    <x v="0"/>
    <n v="36"/>
    <s v="B2"/>
    <x v="3"/>
    <x v="1"/>
    <n v="201502"/>
    <x v="1"/>
    <x v="2"/>
    <x v="1849"/>
  </r>
  <r>
    <x v="0"/>
    <x v="1"/>
    <x v="3"/>
    <s v="Toshiro"/>
    <s v="Takuji"/>
    <x v="0"/>
    <n v="36"/>
    <s v="B2"/>
    <x v="3"/>
    <x v="2"/>
    <n v="201502"/>
    <x v="1"/>
    <x v="2"/>
    <x v="1850"/>
  </r>
  <r>
    <x v="0"/>
    <x v="1"/>
    <x v="3"/>
    <s v="Toshiro"/>
    <s v="Takuji"/>
    <x v="0"/>
    <n v="36"/>
    <s v="B2"/>
    <x v="3"/>
    <x v="3"/>
    <n v="201502"/>
    <x v="1"/>
    <x v="2"/>
    <x v="1851"/>
  </r>
  <r>
    <x v="0"/>
    <x v="1"/>
    <x v="4"/>
    <s v="Yui"/>
    <s v="Matsuko"/>
    <x v="1"/>
    <n v="32"/>
    <s v="D4"/>
    <x v="4"/>
    <x v="0"/>
    <n v="201502"/>
    <x v="1"/>
    <x v="2"/>
    <x v="1852"/>
  </r>
  <r>
    <x v="0"/>
    <x v="1"/>
    <x v="4"/>
    <s v="Yui"/>
    <s v="Matsuko"/>
    <x v="1"/>
    <n v="32"/>
    <s v="D4"/>
    <x v="4"/>
    <x v="1"/>
    <n v="201502"/>
    <x v="1"/>
    <x v="2"/>
    <x v="1853"/>
  </r>
  <r>
    <x v="0"/>
    <x v="1"/>
    <x v="4"/>
    <s v="Yui"/>
    <s v="Matsuko"/>
    <x v="1"/>
    <n v="32"/>
    <s v="D4"/>
    <x v="4"/>
    <x v="2"/>
    <n v="201502"/>
    <x v="1"/>
    <x v="2"/>
    <x v="1854"/>
  </r>
  <r>
    <x v="0"/>
    <x v="1"/>
    <x v="4"/>
    <s v="Yui"/>
    <s v="Matsuko"/>
    <x v="1"/>
    <n v="32"/>
    <s v="D4"/>
    <x v="4"/>
    <x v="3"/>
    <n v="201502"/>
    <x v="1"/>
    <x v="2"/>
    <x v="1855"/>
  </r>
  <r>
    <x v="0"/>
    <x v="2"/>
    <x v="5"/>
    <s v="Andrew"/>
    <s v="Tan"/>
    <x v="0"/>
    <n v="45"/>
    <s v="A1"/>
    <x v="0"/>
    <x v="0"/>
    <n v="201502"/>
    <x v="1"/>
    <x v="2"/>
    <x v="1856"/>
  </r>
  <r>
    <x v="0"/>
    <x v="2"/>
    <x v="5"/>
    <s v="Andrew"/>
    <s v="Tan"/>
    <x v="0"/>
    <n v="45"/>
    <s v="A1"/>
    <x v="0"/>
    <x v="1"/>
    <n v="201502"/>
    <x v="1"/>
    <x v="2"/>
    <x v="1857"/>
  </r>
  <r>
    <x v="0"/>
    <x v="2"/>
    <x v="5"/>
    <s v="Andrew"/>
    <s v="Tan"/>
    <x v="0"/>
    <n v="45"/>
    <s v="A1"/>
    <x v="0"/>
    <x v="2"/>
    <n v="201502"/>
    <x v="1"/>
    <x v="2"/>
    <x v="1858"/>
  </r>
  <r>
    <x v="0"/>
    <x v="2"/>
    <x v="5"/>
    <s v="Andrew"/>
    <s v="Tan"/>
    <x v="0"/>
    <n v="45"/>
    <s v="A1"/>
    <x v="0"/>
    <x v="3"/>
    <n v="201502"/>
    <x v="1"/>
    <x v="2"/>
    <x v="1859"/>
  </r>
  <r>
    <x v="0"/>
    <x v="2"/>
    <x v="6"/>
    <s v="Jason"/>
    <s v="Wong"/>
    <x v="0"/>
    <n v="38"/>
    <s v="B2"/>
    <x v="3"/>
    <x v="0"/>
    <n v="201502"/>
    <x v="1"/>
    <x v="2"/>
    <x v="1860"/>
  </r>
  <r>
    <x v="0"/>
    <x v="2"/>
    <x v="6"/>
    <s v="Jason"/>
    <s v="Wong"/>
    <x v="0"/>
    <n v="38"/>
    <s v="B2"/>
    <x v="3"/>
    <x v="1"/>
    <n v="201502"/>
    <x v="1"/>
    <x v="2"/>
    <x v="1861"/>
  </r>
  <r>
    <x v="0"/>
    <x v="2"/>
    <x v="6"/>
    <s v="Jason"/>
    <s v="Wong"/>
    <x v="0"/>
    <n v="38"/>
    <s v="B2"/>
    <x v="3"/>
    <x v="2"/>
    <n v="201502"/>
    <x v="1"/>
    <x v="2"/>
    <x v="1862"/>
  </r>
  <r>
    <x v="0"/>
    <x v="2"/>
    <x v="6"/>
    <s v="Jason"/>
    <s v="Wong"/>
    <x v="0"/>
    <n v="38"/>
    <s v="B2"/>
    <x v="3"/>
    <x v="3"/>
    <n v="201502"/>
    <x v="1"/>
    <x v="2"/>
    <x v="1863"/>
  </r>
  <r>
    <x v="0"/>
    <x v="2"/>
    <x v="7"/>
    <s v="Michelle"/>
    <s v="Lim"/>
    <x v="1"/>
    <n v="29"/>
    <s v="D5"/>
    <x v="2"/>
    <x v="0"/>
    <n v="201502"/>
    <x v="1"/>
    <x v="2"/>
    <x v="1864"/>
  </r>
  <r>
    <x v="0"/>
    <x v="2"/>
    <x v="7"/>
    <s v="Michelle"/>
    <s v="Lim"/>
    <x v="1"/>
    <n v="29"/>
    <s v="D5"/>
    <x v="2"/>
    <x v="1"/>
    <n v="201502"/>
    <x v="1"/>
    <x v="2"/>
    <x v="1865"/>
  </r>
  <r>
    <x v="0"/>
    <x v="2"/>
    <x v="7"/>
    <s v="Michelle"/>
    <s v="Lim"/>
    <x v="1"/>
    <n v="29"/>
    <s v="D5"/>
    <x v="2"/>
    <x v="2"/>
    <n v="201502"/>
    <x v="1"/>
    <x v="2"/>
    <x v="1866"/>
  </r>
  <r>
    <x v="0"/>
    <x v="2"/>
    <x v="7"/>
    <s v="Michelle"/>
    <s v="Lim"/>
    <x v="1"/>
    <n v="29"/>
    <s v="D5"/>
    <x v="2"/>
    <x v="3"/>
    <n v="201502"/>
    <x v="1"/>
    <x v="2"/>
    <x v="1867"/>
  </r>
  <r>
    <x v="0"/>
    <x v="3"/>
    <x v="8"/>
    <s v="Dennis"/>
    <s v="Cheng"/>
    <x v="0"/>
    <n v="35"/>
    <s v="B2"/>
    <x v="3"/>
    <x v="0"/>
    <n v="201502"/>
    <x v="1"/>
    <x v="2"/>
    <x v="1868"/>
  </r>
  <r>
    <x v="0"/>
    <x v="3"/>
    <x v="8"/>
    <s v="Dennis"/>
    <s v="Cheng"/>
    <x v="0"/>
    <n v="35"/>
    <s v="B2"/>
    <x v="3"/>
    <x v="1"/>
    <n v="201502"/>
    <x v="1"/>
    <x v="2"/>
    <x v="1869"/>
  </r>
  <r>
    <x v="0"/>
    <x v="3"/>
    <x v="8"/>
    <s v="Dennis"/>
    <s v="Cheng"/>
    <x v="0"/>
    <n v="35"/>
    <s v="B2"/>
    <x v="3"/>
    <x v="2"/>
    <n v="201502"/>
    <x v="1"/>
    <x v="2"/>
    <x v="1870"/>
  </r>
  <r>
    <x v="0"/>
    <x v="3"/>
    <x v="8"/>
    <s v="Dennis"/>
    <s v="Cheng"/>
    <x v="0"/>
    <n v="35"/>
    <s v="B2"/>
    <x v="3"/>
    <x v="3"/>
    <n v="201502"/>
    <x v="1"/>
    <x v="2"/>
    <x v="1871"/>
  </r>
  <r>
    <x v="0"/>
    <x v="3"/>
    <x v="9"/>
    <s v="Aaron"/>
    <s v="Cheng"/>
    <x v="0"/>
    <n v="32"/>
    <s v="D4"/>
    <x v="4"/>
    <x v="0"/>
    <n v="201502"/>
    <x v="1"/>
    <x v="2"/>
    <x v="1872"/>
  </r>
  <r>
    <x v="0"/>
    <x v="3"/>
    <x v="9"/>
    <s v="Aaron"/>
    <s v="Cheng"/>
    <x v="0"/>
    <n v="32"/>
    <s v="D4"/>
    <x v="4"/>
    <x v="1"/>
    <n v="201502"/>
    <x v="1"/>
    <x v="2"/>
    <x v="1873"/>
  </r>
  <r>
    <x v="0"/>
    <x v="3"/>
    <x v="9"/>
    <s v="Aaron"/>
    <s v="Cheng"/>
    <x v="0"/>
    <n v="32"/>
    <s v="D4"/>
    <x v="4"/>
    <x v="2"/>
    <n v="201502"/>
    <x v="1"/>
    <x v="2"/>
    <x v="1874"/>
  </r>
  <r>
    <x v="0"/>
    <x v="3"/>
    <x v="9"/>
    <s v="Aaron"/>
    <s v="Cheng"/>
    <x v="0"/>
    <n v="32"/>
    <s v="D4"/>
    <x v="4"/>
    <x v="3"/>
    <n v="201502"/>
    <x v="1"/>
    <x v="2"/>
    <x v="1875"/>
  </r>
  <r>
    <x v="1"/>
    <x v="4"/>
    <x v="10"/>
    <s v="Jansen"/>
    <s v="Brown"/>
    <x v="0"/>
    <n v="46"/>
    <s v="A1"/>
    <x v="0"/>
    <x v="0"/>
    <n v="201502"/>
    <x v="1"/>
    <x v="2"/>
    <x v="1876"/>
  </r>
  <r>
    <x v="1"/>
    <x v="4"/>
    <x v="10"/>
    <s v="Jansen"/>
    <s v="Brown"/>
    <x v="0"/>
    <n v="46"/>
    <s v="A1"/>
    <x v="0"/>
    <x v="1"/>
    <n v="201502"/>
    <x v="1"/>
    <x v="2"/>
    <x v="1877"/>
  </r>
  <r>
    <x v="1"/>
    <x v="4"/>
    <x v="10"/>
    <s v="Jansen"/>
    <s v="Brown"/>
    <x v="0"/>
    <n v="46"/>
    <s v="A1"/>
    <x v="0"/>
    <x v="2"/>
    <n v="201502"/>
    <x v="1"/>
    <x v="2"/>
    <x v="1878"/>
  </r>
  <r>
    <x v="1"/>
    <x v="4"/>
    <x v="10"/>
    <s v="Jansen"/>
    <s v="Brown"/>
    <x v="0"/>
    <n v="46"/>
    <s v="A1"/>
    <x v="0"/>
    <x v="3"/>
    <n v="201502"/>
    <x v="1"/>
    <x v="2"/>
    <x v="1879"/>
  </r>
  <r>
    <x v="1"/>
    <x v="4"/>
    <x v="11"/>
    <s v="Claire"/>
    <s v="Pullman"/>
    <x v="1"/>
    <n v="38"/>
    <s v="B2"/>
    <x v="3"/>
    <x v="0"/>
    <n v="201502"/>
    <x v="1"/>
    <x v="2"/>
    <x v="1880"/>
  </r>
  <r>
    <x v="1"/>
    <x v="4"/>
    <x v="11"/>
    <s v="Claire"/>
    <s v="Pullman"/>
    <x v="1"/>
    <n v="38"/>
    <s v="B2"/>
    <x v="3"/>
    <x v="1"/>
    <n v="201502"/>
    <x v="1"/>
    <x v="2"/>
    <x v="1881"/>
  </r>
  <r>
    <x v="1"/>
    <x v="4"/>
    <x v="11"/>
    <s v="Claire"/>
    <s v="Pullman"/>
    <x v="1"/>
    <n v="38"/>
    <s v="B2"/>
    <x v="3"/>
    <x v="2"/>
    <n v="201502"/>
    <x v="1"/>
    <x v="2"/>
    <x v="1882"/>
  </r>
  <r>
    <x v="1"/>
    <x v="4"/>
    <x v="11"/>
    <s v="Claire"/>
    <s v="Pullman"/>
    <x v="1"/>
    <n v="38"/>
    <s v="B2"/>
    <x v="3"/>
    <x v="3"/>
    <n v="201502"/>
    <x v="1"/>
    <x v="2"/>
    <x v="1883"/>
  </r>
  <r>
    <x v="1"/>
    <x v="4"/>
    <x v="12"/>
    <s v="Simon"/>
    <s v="Walsh"/>
    <x v="0"/>
    <n v="25"/>
    <s v="D5"/>
    <x v="2"/>
    <x v="0"/>
    <n v="201502"/>
    <x v="1"/>
    <x v="2"/>
    <x v="1884"/>
  </r>
  <r>
    <x v="1"/>
    <x v="4"/>
    <x v="12"/>
    <s v="Simon"/>
    <s v="Walsh"/>
    <x v="0"/>
    <n v="25"/>
    <s v="D5"/>
    <x v="2"/>
    <x v="1"/>
    <n v="201502"/>
    <x v="1"/>
    <x v="2"/>
    <x v="1885"/>
  </r>
  <r>
    <x v="1"/>
    <x v="4"/>
    <x v="12"/>
    <s v="Simon"/>
    <s v="Walsh"/>
    <x v="0"/>
    <n v="25"/>
    <s v="D5"/>
    <x v="2"/>
    <x v="2"/>
    <n v="201502"/>
    <x v="1"/>
    <x v="2"/>
    <x v="1886"/>
  </r>
  <r>
    <x v="1"/>
    <x v="4"/>
    <x v="12"/>
    <s v="Simon"/>
    <s v="Walsh"/>
    <x v="0"/>
    <n v="25"/>
    <s v="D5"/>
    <x v="2"/>
    <x v="3"/>
    <n v="201502"/>
    <x v="1"/>
    <x v="2"/>
    <x v="1887"/>
  </r>
  <r>
    <x v="1"/>
    <x v="5"/>
    <x v="13"/>
    <s v="Trevor"/>
    <s v="Parr"/>
    <x v="0"/>
    <n v="32"/>
    <s v="D4"/>
    <x v="4"/>
    <x v="0"/>
    <n v="201502"/>
    <x v="1"/>
    <x v="2"/>
    <x v="1888"/>
  </r>
  <r>
    <x v="1"/>
    <x v="5"/>
    <x v="13"/>
    <s v="Trevor"/>
    <s v="Parr"/>
    <x v="0"/>
    <n v="32"/>
    <s v="D4"/>
    <x v="4"/>
    <x v="1"/>
    <n v="201502"/>
    <x v="1"/>
    <x v="2"/>
    <x v="1889"/>
  </r>
  <r>
    <x v="1"/>
    <x v="5"/>
    <x v="13"/>
    <s v="Trevor"/>
    <s v="Parr"/>
    <x v="0"/>
    <n v="32"/>
    <s v="D4"/>
    <x v="4"/>
    <x v="2"/>
    <n v="201502"/>
    <x v="1"/>
    <x v="2"/>
    <x v="1890"/>
  </r>
  <r>
    <x v="1"/>
    <x v="5"/>
    <x v="13"/>
    <s v="Trevor"/>
    <s v="Parr"/>
    <x v="0"/>
    <n v="32"/>
    <s v="D4"/>
    <x v="4"/>
    <x v="3"/>
    <n v="201502"/>
    <x v="1"/>
    <x v="2"/>
    <x v="1891"/>
  </r>
  <r>
    <x v="2"/>
    <x v="6"/>
    <x v="14"/>
    <s v="George"/>
    <s v="Campbell"/>
    <x v="0"/>
    <n v="32"/>
    <s v="D4"/>
    <x v="4"/>
    <x v="0"/>
    <n v="201502"/>
    <x v="1"/>
    <x v="2"/>
    <x v="1892"/>
  </r>
  <r>
    <x v="2"/>
    <x v="6"/>
    <x v="14"/>
    <s v="George"/>
    <s v="Campbell"/>
    <x v="0"/>
    <n v="32"/>
    <s v="D4"/>
    <x v="4"/>
    <x v="1"/>
    <n v="201502"/>
    <x v="1"/>
    <x v="2"/>
    <x v="1893"/>
  </r>
  <r>
    <x v="2"/>
    <x v="6"/>
    <x v="14"/>
    <s v="George"/>
    <s v="Campbell"/>
    <x v="0"/>
    <n v="32"/>
    <s v="D4"/>
    <x v="4"/>
    <x v="2"/>
    <n v="201502"/>
    <x v="1"/>
    <x v="2"/>
    <x v="1894"/>
  </r>
  <r>
    <x v="2"/>
    <x v="6"/>
    <x v="14"/>
    <s v="George"/>
    <s v="Campbell"/>
    <x v="0"/>
    <n v="32"/>
    <s v="D4"/>
    <x v="4"/>
    <x v="3"/>
    <n v="201502"/>
    <x v="1"/>
    <x v="2"/>
    <x v="1895"/>
  </r>
  <r>
    <x v="2"/>
    <x v="7"/>
    <x v="15"/>
    <s v="Emma"/>
    <s v="Jones"/>
    <x v="1"/>
    <n v="28"/>
    <s v="D5"/>
    <x v="2"/>
    <x v="0"/>
    <n v="201502"/>
    <x v="1"/>
    <x v="2"/>
    <x v="1896"/>
  </r>
  <r>
    <x v="2"/>
    <x v="7"/>
    <x v="15"/>
    <s v="Emma"/>
    <s v="Jones"/>
    <x v="1"/>
    <n v="28"/>
    <s v="D5"/>
    <x v="2"/>
    <x v="1"/>
    <n v="201502"/>
    <x v="1"/>
    <x v="2"/>
    <x v="1897"/>
  </r>
  <r>
    <x v="2"/>
    <x v="7"/>
    <x v="15"/>
    <s v="Emma"/>
    <s v="Jones"/>
    <x v="1"/>
    <n v="28"/>
    <s v="D5"/>
    <x v="2"/>
    <x v="2"/>
    <n v="201502"/>
    <x v="1"/>
    <x v="2"/>
    <x v="1898"/>
  </r>
  <r>
    <x v="2"/>
    <x v="7"/>
    <x v="15"/>
    <s v="Emma"/>
    <s v="Jones"/>
    <x v="1"/>
    <n v="28"/>
    <s v="D5"/>
    <x v="2"/>
    <x v="3"/>
    <n v="201502"/>
    <x v="1"/>
    <x v="2"/>
    <x v="1899"/>
  </r>
  <r>
    <x v="2"/>
    <x v="8"/>
    <x v="16"/>
    <s v="Bryan"/>
    <s v="Kingston"/>
    <x v="0"/>
    <n v="27"/>
    <s v="A1"/>
    <x v="0"/>
    <x v="0"/>
    <n v="201502"/>
    <x v="1"/>
    <x v="2"/>
    <x v="1900"/>
  </r>
  <r>
    <x v="2"/>
    <x v="8"/>
    <x v="16"/>
    <s v="Bryan"/>
    <s v="Kingston"/>
    <x v="0"/>
    <n v="27"/>
    <s v="A1"/>
    <x v="0"/>
    <x v="1"/>
    <n v="201502"/>
    <x v="1"/>
    <x v="2"/>
    <x v="1901"/>
  </r>
  <r>
    <x v="2"/>
    <x v="8"/>
    <x v="16"/>
    <s v="Bryan"/>
    <s v="Kingston"/>
    <x v="0"/>
    <n v="27"/>
    <s v="A1"/>
    <x v="0"/>
    <x v="2"/>
    <n v="201502"/>
    <x v="1"/>
    <x v="2"/>
    <x v="1902"/>
  </r>
  <r>
    <x v="2"/>
    <x v="8"/>
    <x v="16"/>
    <s v="Bryan"/>
    <s v="Kingston"/>
    <x v="0"/>
    <n v="27"/>
    <s v="A1"/>
    <x v="0"/>
    <x v="3"/>
    <n v="201502"/>
    <x v="1"/>
    <x v="2"/>
    <x v="1903"/>
  </r>
  <r>
    <x v="0"/>
    <x v="0"/>
    <x v="0"/>
    <s v="Louis"/>
    <s v="Ng"/>
    <x v="0"/>
    <n v="44"/>
    <s v="A1"/>
    <x v="0"/>
    <x v="0"/>
    <n v="201503"/>
    <x v="1"/>
    <x v="3"/>
    <x v="1904"/>
  </r>
  <r>
    <x v="0"/>
    <x v="0"/>
    <x v="0"/>
    <s v="Louis"/>
    <s v="Ng"/>
    <x v="0"/>
    <n v="44"/>
    <s v="A1"/>
    <x v="0"/>
    <x v="1"/>
    <n v="201503"/>
    <x v="1"/>
    <x v="3"/>
    <x v="1905"/>
  </r>
  <r>
    <x v="0"/>
    <x v="0"/>
    <x v="0"/>
    <s v="Louis"/>
    <s v="Ng"/>
    <x v="0"/>
    <n v="44"/>
    <s v="A1"/>
    <x v="0"/>
    <x v="2"/>
    <n v="201503"/>
    <x v="1"/>
    <x v="3"/>
    <x v="1906"/>
  </r>
  <r>
    <x v="0"/>
    <x v="0"/>
    <x v="0"/>
    <s v="Louis"/>
    <s v="Ng"/>
    <x v="0"/>
    <n v="44"/>
    <s v="A1"/>
    <x v="0"/>
    <x v="3"/>
    <n v="201503"/>
    <x v="1"/>
    <x v="3"/>
    <x v="1907"/>
  </r>
  <r>
    <x v="0"/>
    <x v="0"/>
    <x v="1"/>
    <s v="Winnie"/>
    <s v="Cheung"/>
    <x v="1"/>
    <n v="35"/>
    <s v="C3"/>
    <x v="1"/>
    <x v="0"/>
    <n v="201503"/>
    <x v="1"/>
    <x v="3"/>
    <x v="1908"/>
  </r>
  <r>
    <x v="0"/>
    <x v="0"/>
    <x v="1"/>
    <s v="Winnie"/>
    <s v="Cheung"/>
    <x v="1"/>
    <n v="35"/>
    <s v="C3"/>
    <x v="1"/>
    <x v="1"/>
    <n v="201503"/>
    <x v="1"/>
    <x v="3"/>
    <x v="1909"/>
  </r>
  <r>
    <x v="0"/>
    <x v="0"/>
    <x v="1"/>
    <s v="Winnie"/>
    <s v="Cheung"/>
    <x v="1"/>
    <n v="35"/>
    <s v="C3"/>
    <x v="1"/>
    <x v="2"/>
    <n v="201503"/>
    <x v="1"/>
    <x v="3"/>
    <x v="1910"/>
  </r>
  <r>
    <x v="0"/>
    <x v="0"/>
    <x v="1"/>
    <s v="Winnie"/>
    <s v="Cheung"/>
    <x v="1"/>
    <n v="35"/>
    <s v="C3"/>
    <x v="1"/>
    <x v="3"/>
    <n v="201503"/>
    <x v="1"/>
    <x v="3"/>
    <x v="1911"/>
  </r>
  <r>
    <x v="0"/>
    <x v="0"/>
    <x v="2"/>
    <s v="Edson"/>
    <s v="Lau"/>
    <x v="0"/>
    <n v="28"/>
    <s v="D5"/>
    <x v="2"/>
    <x v="0"/>
    <n v="201503"/>
    <x v="1"/>
    <x v="3"/>
    <x v="1912"/>
  </r>
  <r>
    <x v="0"/>
    <x v="0"/>
    <x v="2"/>
    <s v="Edson"/>
    <s v="Lau"/>
    <x v="0"/>
    <n v="28"/>
    <s v="D5"/>
    <x v="2"/>
    <x v="1"/>
    <n v="201503"/>
    <x v="1"/>
    <x v="3"/>
    <x v="1913"/>
  </r>
  <r>
    <x v="0"/>
    <x v="0"/>
    <x v="2"/>
    <s v="Edson"/>
    <s v="Lau"/>
    <x v="0"/>
    <n v="28"/>
    <s v="D5"/>
    <x v="2"/>
    <x v="2"/>
    <n v="201503"/>
    <x v="1"/>
    <x v="3"/>
    <x v="1914"/>
  </r>
  <r>
    <x v="0"/>
    <x v="0"/>
    <x v="2"/>
    <s v="Edson"/>
    <s v="Lau"/>
    <x v="0"/>
    <n v="28"/>
    <s v="D5"/>
    <x v="2"/>
    <x v="3"/>
    <n v="201503"/>
    <x v="1"/>
    <x v="3"/>
    <x v="1915"/>
  </r>
  <r>
    <x v="0"/>
    <x v="1"/>
    <x v="3"/>
    <s v="Toshiro"/>
    <s v="Takuji"/>
    <x v="0"/>
    <n v="36"/>
    <s v="B2"/>
    <x v="3"/>
    <x v="0"/>
    <n v="201503"/>
    <x v="1"/>
    <x v="3"/>
    <x v="1916"/>
  </r>
  <r>
    <x v="0"/>
    <x v="1"/>
    <x v="3"/>
    <s v="Toshiro"/>
    <s v="Takuji"/>
    <x v="0"/>
    <n v="36"/>
    <s v="B2"/>
    <x v="3"/>
    <x v="1"/>
    <n v="201503"/>
    <x v="1"/>
    <x v="3"/>
    <x v="1917"/>
  </r>
  <r>
    <x v="0"/>
    <x v="1"/>
    <x v="3"/>
    <s v="Toshiro"/>
    <s v="Takuji"/>
    <x v="0"/>
    <n v="36"/>
    <s v="B2"/>
    <x v="3"/>
    <x v="2"/>
    <n v="201503"/>
    <x v="1"/>
    <x v="3"/>
    <x v="1918"/>
  </r>
  <r>
    <x v="0"/>
    <x v="1"/>
    <x v="3"/>
    <s v="Toshiro"/>
    <s v="Takuji"/>
    <x v="0"/>
    <n v="36"/>
    <s v="B2"/>
    <x v="3"/>
    <x v="3"/>
    <n v="201503"/>
    <x v="1"/>
    <x v="3"/>
    <x v="1919"/>
  </r>
  <r>
    <x v="0"/>
    <x v="1"/>
    <x v="4"/>
    <s v="Yui"/>
    <s v="Matsuko"/>
    <x v="1"/>
    <n v="32"/>
    <s v="D4"/>
    <x v="4"/>
    <x v="0"/>
    <n v="201503"/>
    <x v="1"/>
    <x v="3"/>
    <x v="1920"/>
  </r>
  <r>
    <x v="0"/>
    <x v="1"/>
    <x v="4"/>
    <s v="Yui"/>
    <s v="Matsuko"/>
    <x v="1"/>
    <n v="32"/>
    <s v="D4"/>
    <x v="4"/>
    <x v="1"/>
    <n v="201503"/>
    <x v="1"/>
    <x v="3"/>
    <x v="1921"/>
  </r>
  <r>
    <x v="0"/>
    <x v="1"/>
    <x v="4"/>
    <s v="Yui"/>
    <s v="Matsuko"/>
    <x v="1"/>
    <n v="32"/>
    <s v="D4"/>
    <x v="4"/>
    <x v="2"/>
    <n v="201503"/>
    <x v="1"/>
    <x v="3"/>
    <x v="1922"/>
  </r>
  <r>
    <x v="0"/>
    <x v="1"/>
    <x v="4"/>
    <s v="Yui"/>
    <s v="Matsuko"/>
    <x v="1"/>
    <n v="32"/>
    <s v="D4"/>
    <x v="4"/>
    <x v="3"/>
    <n v="201503"/>
    <x v="1"/>
    <x v="3"/>
    <x v="1923"/>
  </r>
  <r>
    <x v="0"/>
    <x v="2"/>
    <x v="5"/>
    <s v="Andrew"/>
    <s v="Tan"/>
    <x v="0"/>
    <n v="45"/>
    <s v="A1"/>
    <x v="0"/>
    <x v="0"/>
    <n v="201503"/>
    <x v="1"/>
    <x v="3"/>
    <x v="1924"/>
  </r>
  <r>
    <x v="0"/>
    <x v="2"/>
    <x v="5"/>
    <s v="Andrew"/>
    <s v="Tan"/>
    <x v="0"/>
    <n v="45"/>
    <s v="A1"/>
    <x v="0"/>
    <x v="1"/>
    <n v="201503"/>
    <x v="1"/>
    <x v="3"/>
    <x v="1925"/>
  </r>
  <r>
    <x v="0"/>
    <x v="2"/>
    <x v="5"/>
    <s v="Andrew"/>
    <s v="Tan"/>
    <x v="0"/>
    <n v="45"/>
    <s v="A1"/>
    <x v="0"/>
    <x v="2"/>
    <n v="201503"/>
    <x v="1"/>
    <x v="3"/>
    <x v="1926"/>
  </r>
  <r>
    <x v="0"/>
    <x v="2"/>
    <x v="5"/>
    <s v="Andrew"/>
    <s v="Tan"/>
    <x v="0"/>
    <n v="45"/>
    <s v="A1"/>
    <x v="0"/>
    <x v="3"/>
    <n v="201503"/>
    <x v="1"/>
    <x v="3"/>
    <x v="1927"/>
  </r>
  <r>
    <x v="0"/>
    <x v="2"/>
    <x v="6"/>
    <s v="Jason"/>
    <s v="Wong"/>
    <x v="0"/>
    <n v="38"/>
    <s v="B2"/>
    <x v="3"/>
    <x v="0"/>
    <n v="201503"/>
    <x v="1"/>
    <x v="3"/>
    <x v="1928"/>
  </r>
  <r>
    <x v="0"/>
    <x v="2"/>
    <x v="6"/>
    <s v="Jason"/>
    <s v="Wong"/>
    <x v="0"/>
    <n v="38"/>
    <s v="B2"/>
    <x v="3"/>
    <x v="1"/>
    <n v="201503"/>
    <x v="1"/>
    <x v="3"/>
    <x v="1929"/>
  </r>
  <r>
    <x v="0"/>
    <x v="2"/>
    <x v="6"/>
    <s v="Jason"/>
    <s v="Wong"/>
    <x v="0"/>
    <n v="38"/>
    <s v="B2"/>
    <x v="3"/>
    <x v="2"/>
    <n v="201503"/>
    <x v="1"/>
    <x v="3"/>
    <x v="1930"/>
  </r>
  <r>
    <x v="0"/>
    <x v="2"/>
    <x v="6"/>
    <s v="Jason"/>
    <s v="Wong"/>
    <x v="0"/>
    <n v="38"/>
    <s v="B2"/>
    <x v="3"/>
    <x v="3"/>
    <n v="201503"/>
    <x v="1"/>
    <x v="3"/>
    <x v="1931"/>
  </r>
  <r>
    <x v="0"/>
    <x v="2"/>
    <x v="7"/>
    <s v="Michelle"/>
    <s v="Lim"/>
    <x v="1"/>
    <n v="29"/>
    <s v="D5"/>
    <x v="2"/>
    <x v="0"/>
    <n v="201503"/>
    <x v="1"/>
    <x v="3"/>
    <x v="1932"/>
  </r>
  <r>
    <x v="0"/>
    <x v="2"/>
    <x v="7"/>
    <s v="Michelle"/>
    <s v="Lim"/>
    <x v="1"/>
    <n v="29"/>
    <s v="D5"/>
    <x v="2"/>
    <x v="1"/>
    <n v="201503"/>
    <x v="1"/>
    <x v="3"/>
    <x v="1933"/>
  </r>
  <r>
    <x v="0"/>
    <x v="2"/>
    <x v="7"/>
    <s v="Michelle"/>
    <s v="Lim"/>
    <x v="1"/>
    <n v="29"/>
    <s v="D5"/>
    <x v="2"/>
    <x v="2"/>
    <n v="201503"/>
    <x v="1"/>
    <x v="3"/>
    <x v="1934"/>
  </r>
  <r>
    <x v="0"/>
    <x v="2"/>
    <x v="7"/>
    <s v="Michelle"/>
    <s v="Lim"/>
    <x v="1"/>
    <n v="29"/>
    <s v="D5"/>
    <x v="2"/>
    <x v="3"/>
    <n v="201503"/>
    <x v="1"/>
    <x v="3"/>
    <x v="1935"/>
  </r>
  <r>
    <x v="0"/>
    <x v="3"/>
    <x v="8"/>
    <s v="Dennis"/>
    <s v="Cheng"/>
    <x v="0"/>
    <n v="35"/>
    <s v="B2"/>
    <x v="3"/>
    <x v="0"/>
    <n v="201503"/>
    <x v="1"/>
    <x v="3"/>
    <x v="1936"/>
  </r>
  <r>
    <x v="0"/>
    <x v="3"/>
    <x v="8"/>
    <s v="Dennis"/>
    <s v="Cheng"/>
    <x v="0"/>
    <n v="35"/>
    <s v="B2"/>
    <x v="3"/>
    <x v="1"/>
    <n v="201503"/>
    <x v="1"/>
    <x v="3"/>
    <x v="1937"/>
  </r>
  <r>
    <x v="0"/>
    <x v="3"/>
    <x v="8"/>
    <s v="Dennis"/>
    <s v="Cheng"/>
    <x v="0"/>
    <n v="35"/>
    <s v="B2"/>
    <x v="3"/>
    <x v="2"/>
    <n v="201503"/>
    <x v="1"/>
    <x v="3"/>
    <x v="1938"/>
  </r>
  <r>
    <x v="0"/>
    <x v="3"/>
    <x v="8"/>
    <s v="Dennis"/>
    <s v="Cheng"/>
    <x v="0"/>
    <n v="35"/>
    <s v="B2"/>
    <x v="3"/>
    <x v="3"/>
    <n v="201503"/>
    <x v="1"/>
    <x v="3"/>
    <x v="1939"/>
  </r>
  <r>
    <x v="0"/>
    <x v="3"/>
    <x v="9"/>
    <s v="Aaron"/>
    <s v="Cheng"/>
    <x v="0"/>
    <n v="32"/>
    <s v="D4"/>
    <x v="4"/>
    <x v="0"/>
    <n v="201503"/>
    <x v="1"/>
    <x v="3"/>
    <x v="1940"/>
  </r>
  <r>
    <x v="0"/>
    <x v="3"/>
    <x v="9"/>
    <s v="Aaron"/>
    <s v="Cheng"/>
    <x v="0"/>
    <n v="32"/>
    <s v="D4"/>
    <x v="4"/>
    <x v="1"/>
    <n v="201503"/>
    <x v="1"/>
    <x v="3"/>
    <x v="1941"/>
  </r>
  <r>
    <x v="0"/>
    <x v="3"/>
    <x v="9"/>
    <s v="Aaron"/>
    <s v="Cheng"/>
    <x v="0"/>
    <n v="32"/>
    <s v="D4"/>
    <x v="4"/>
    <x v="2"/>
    <n v="201503"/>
    <x v="1"/>
    <x v="3"/>
    <x v="1942"/>
  </r>
  <r>
    <x v="0"/>
    <x v="3"/>
    <x v="9"/>
    <s v="Aaron"/>
    <s v="Cheng"/>
    <x v="0"/>
    <n v="32"/>
    <s v="D4"/>
    <x v="4"/>
    <x v="3"/>
    <n v="201503"/>
    <x v="1"/>
    <x v="3"/>
    <x v="1943"/>
  </r>
  <r>
    <x v="1"/>
    <x v="4"/>
    <x v="10"/>
    <s v="Jansen"/>
    <s v="Brown"/>
    <x v="0"/>
    <n v="46"/>
    <s v="A1"/>
    <x v="0"/>
    <x v="0"/>
    <n v="201503"/>
    <x v="1"/>
    <x v="3"/>
    <x v="1944"/>
  </r>
  <r>
    <x v="1"/>
    <x v="4"/>
    <x v="10"/>
    <s v="Jansen"/>
    <s v="Brown"/>
    <x v="0"/>
    <n v="46"/>
    <s v="A1"/>
    <x v="0"/>
    <x v="1"/>
    <n v="201503"/>
    <x v="1"/>
    <x v="3"/>
    <x v="1945"/>
  </r>
  <r>
    <x v="1"/>
    <x v="4"/>
    <x v="10"/>
    <s v="Jansen"/>
    <s v="Brown"/>
    <x v="0"/>
    <n v="46"/>
    <s v="A1"/>
    <x v="0"/>
    <x v="2"/>
    <n v="201503"/>
    <x v="1"/>
    <x v="3"/>
    <x v="1946"/>
  </r>
  <r>
    <x v="1"/>
    <x v="4"/>
    <x v="10"/>
    <s v="Jansen"/>
    <s v="Brown"/>
    <x v="0"/>
    <n v="46"/>
    <s v="A1"/>
    <x v="0"/>
    <x v="3"/>
    <n v="201503"/>
    <x v="1"/>
    <x v="3"/>
    <x v="1947"/>
  </r>
  <r>
    <x v="1"/>
    <x v="4"/>
    <x v="11"/>
    <s v="Claire"/>
    <s v="Pullman"/>
    <x v="1"/>
    <n v="38"/>
    <s v="B2"/>
    <x v="3"/>
    <x v="0"/>
    <n v="201503"/>
    <x v="1"/>
    <x v="3"/>
    <x v="1948"/>
  </r>
  <r>
    <x v="1"/>
    <x v="4"/>
    <x v="11"/>
    <s v="Claire"/>
    <s v="Pullman"/>
    <x v="1"/>
    <n v="38"/>
    <s v="B2"/>
    <x v="3"/>
    <x v="1"/>
    <n v="201503"/>
    <x v="1"/>
    <x v="3"/>
    <x v="1949"/>
  </r>
  <r>
    <x v="1"/>
    <x v="4"/>
    <x v="11"/>
    <s v="Claire"/>
    <s v="Pullman"/>
    <x v="1"/>
    <n v="38"/>
    <s v="B2"/>
    <x v="3"/>
    <x v="2"/>
    <n v="201503"/>
    <x v="1"/>
    <x v="3"/>
    <x v="1950"/>
  </r>
  <r>
    <x v="1"/>
    <x v="4"/>
    <x v="11"/>
    <s v="Claire"/>
    <s v="Pullman"/>
    <x v="1"/>
    <n v="38"/>
    <s v="B2"/>
    <x v="3"/>
    <x v="3"/>
    <n v="201503"/>
    <x v="1"/>
    <x v="3"/>
    <x v="1951"/>
  </r>
  <r>
    <x v="1"/>
    <x v="4"/>
    <x v="12"/>
    <s v="Simon"/>
    <s v="Walsh"/>
    <x v="0"/>
    <n v="25"/>
    <s v="D5"/>
    <x v="2"/>
    <x v="0"/>
    <n v="201503"/>
    <x v="1"/>
    <x v="3"/>
    <x v="1952"/>
  </r>
  <r>
    <x v="1"/>
    <x v="4"/>
    <x v="12"/>
    <s v="Simon"/>
    <s v="Walsh"/>
    <x v="0"/>
    <n v="25"/>
    <s v="D5"/>
    <x v="2"/>
    <x v="1"/>
    <n v="201503"/>
    <x v="1"/>
    <x v="3"/>
    <x v="1953"/>
  </r>
  <r>
    <x v="1"/>
    <x v="4"/>
    <x v="12"/>
    <s v="Simon"/>
    <s v="Walsh"/>
    <x v="0"/>
    <n v="25"/>
    <s v="D5"/>
    <x v="2"/>
    <x v="2"/>
    <n v="201503"/>
    <x v="1"/>
    <x v="3"/>
    <x v="1954"/>
  </r>
  <r>
    <x v="1"/>
    <x v="4"/>
    <x v="12"/>
    <s v="Simon"/>
    <s v="Walsh"/>
    <x v="0"/>
    <n v="25"/>
    <s v="D5"/>
    <x v="2"/>
    <x v="3"/>
    <n v="201503"/>
    <x v="1"/>
    <x v="3"/>
    <x v="1955"/>
  </r>
  <r>
    <x v="1"/>
    <x v="5"/>
    <x v="13"/>
    <s v="Trevor"/>
    <s v="Parr"/>
    <x v="0"/>
    <n v="32"/>
    <s v="D4"/>
    <x v="4"/>
    <x v="0"/>
    <n v="201503"/>
    <x v="1"/>
    <x v="3"/>
    <x v="1956"/>
  </r>
  <r>
    <x v="1"/>
    <x v="5"/>
    <x v="13"/>
    <s v="Trevor"/>
    <s v="Parr"/>
    <x v="0"/>
    <n v="32"/>
    <s v="D4"/>
    <x v="4"/>
    <x v="1"/>
    <n v="201503"/>
    <x v="1"/>
    <x v="3"/>
    <x v="1957"/>
  </r>
  <r>
    <x v="1"/>
    <x v="5"/>
    <x v="13"/>
    <s v="Trevor"/>
    <s v="Parr"/>
    <x v="0"/>
    <n v="32"/>
    <s v="D4"/>
    <x v="4"/>
    <x v="2"/>
    <n v="201503"/>
    <x v="1"/>
    <x v="3"/>
    <x v="1958"/>
  </r>
  <r>
    <x v="1"/>
    <x v="5"/>
    <x v="13"/>
    <s v="Trevor"/>
    <s v="Parr"/>
    <x v="0"/>
    <n v="32"/>
    <s v="D4"/>
    <x v="4"/>
    <x v="3"/>
    <n v="201503"/>
    <x v="1"/>
    <x v="3"/>
    <x v="1959"/>
  </r>
  <r>
    <x v="2"/>
    <x v="6"/>
    <x v="14"/>
    <s v="George"/>
    <s v="Campbell"/>
    <x v="0"/>
    <n v="32"/>
    <s v="D4"/>
    <x v="4"/>
    <x v="0"/>
    <n v="201503"/>
    <x v="1"/>
    <x v="3"/>
    <x v="1960"/>
  </r>
  <r>
    <x v="2"/>
    <x v="6"/>
    <x v="14"/>
    <s v="George"/>
    <s v="Campbell"/>
    <x v="0"/>
    <n v="32"/>
    <s v="D4"/>
    <x v="4"/>
    <x v="1"/>
    <n v="201503"/>
    <x v="1"/>
    <x v="3"/>
    <x v="1961"/>
  </r>
  <r>
    <x v="2"/>
    <x v="6"/>
    <x v="14"/>
    <s v="George"/>
    <s v="Campbell"/>
    <x v="0"/>
    <n v="32"/>
    <s v="D4"/>
    <x v="4"/>
    <x v="2"/>
    <n v="201503"/>
    <x v="1"/>
    <x v="3"/>
    <x v="1962"/>
  </r>
  <r>
    <x v="2"/>
    <x v="6"/>
    <x v="14"/>
    <s v="George"/>
    <s v="Campbell"/>
    <x v="0"/>
    <n v="32"/>
    <s v="D4"/>
    <x v="4"/>
    <x v="3"/>
    <n v="201503"/>
    <x v="1"/>
    <x v="3"/>
    <x v="1963"/>
  </r>
  <r>
    <x v="2"/>
    <x v="7"/>
    <x v="15"/>
    <s v="Emma"/>
    <s v="Jones"/>
    <x v="1"/>
    <n v="28"/>
    <s v="D5"/>
    <x v="2"/>
    <x v="0"/>
    <n v="201503"/>
    <x v="1"/>
    <x v="3"/>
    <x v="1964"/>
  </r>
  <r>
    <x v="2"/>
    <x v="7"/>
    <x v="15"/>
    <s v="Emma"/>
    <s v="Jones"/>
    <x v="1"/>
    <n v="28"/>
    <s v="D5"/>
    <x v="2"/>
    <x v="1"/>
    <n v="201503"/>
    <x v="1"/>
    <x v="3"/>
    <x v="1965"/>
  </r>
  <r>
    <x v="2"/>
    <x v="7"/>
    <x v="15"/>
    <s v="Emma"/>
    <s v="Jones"/>
    <x v="1"/>
    <n v="28"/>
    <s v="D5"/>
    <x v="2"/>
    <x v="2"/>
    <n v="201503"/>
    <x v="1"/>
    <x v="3"/>
    <x v="1966"/>
  </r>
  <r>
    <x v="2"/>
    <x v="7"/>
    <x v="15"/>
    <s v="Emma"/>
    <s v="Jones"/>
    <x v="1"/>
    <n v="28"/>
    <s v="D5"/>
    <x v="2"/>
    <x v="3"/>
    <n v="201503"/>
    <x v="1"/>
    <x v="3"/>
    <x v="1967"/>
  </r>
  <r>
    <x v="2"/>
    <x v="8"/>
    <x v="16"/>
    <s v="Bryan"/>
    <s v="Kingston"/>
    <x v="0"/>
    <n v="27"/>
    <s v="A1"/>
    <x v="0"/>
    <x v="0"/>
    <n v="201503"/>
    <x v="1"/>
    <x v="3"/>
    <x v="1968"/>
  </r>
  <r>
    <x v="2"/>
    <x v="8"/>
    <x v="16"/>
    <s v="Bryan"/>
    <s v="Kingston"/>
    <x v="0"/>
    <n v="27"/>
    <s v="A1"/>
    <x v="0"/>
    <x v="1"/>
    <n v="201503"/>
    <x v="1"/>
    <x v="3"/>
    <x v="1969"/>
  </r>
  <r>
    <x v="2"/>
    <x v="8"/>
    <x v="16"/>
    <s v="Bryan"/>
    <s v="Kingston"/>
    <x v="0"/>
    <n v="27"/>
    <s v="A1"/>
    <x v="0"/>
    <x v="2"/>
    <n v="201503"/>
    <x v="1"/>
    <x v="3"/>
    <x v="1970"/>
  </r>
  <r>
    <x v="2"/>
    <x v="8"/>
    <x v="16"/>
    <s v="Bryan"/>
    <s v="Kingston"/>
    <x v="0"/>
    <n v="27"/>
    <s v="A1"/>
    <x v="0"/>
    <x v="3"/>
    <n v="201503"/>
    <x v="1"/>
    <x v="3"/>
    <x v="1971"/>
  </r>
  <r>
    <x v="0"/>
    <x v="0"/>
    <x v="0"/>
    <s v="Louis"/>
    <s v="Ng"/>
    <x v="0"/>
    <n v="44"/>
    <s v="A1"/>
    <x v="0"/>
    <x v="0"/>
    <n v="201503"/>
    <x v="1"/>
    <x v="3"/>
    <x v="1972"/>
  </r>
  <r>
    <x v="0"/>
    <x v="0"/>
    <x v="0"/>
    <s v="Louis"/>
    <s v="Ng"/>
    <x v="0"/>
    <n v="44"/>
    <s v="A1"/>
    <x v="0"/>
    <x v="1"/>
    <n v="201503"/>
    <x v="1"/>
    <x v="3"/>
    <x v="1973"/>
  </r>
  <r>
    <x v="0"/>
    <x v="0"/>
    <x v="0"/>
    <s v="Louis"/>
    <s v="Ng"/>
    <x v="0"/>
    <n v="44"/>
    <s v="A1"/>
    <x v="0"/>
    <x v="2"/>
    <n v="201503"/>
    <x v="1"/>
    <x v="3"/>
    <x v="1974"/>
  </r>
  <r>
    <x v="0"/>
    <x v="0"/>
    <x v="0"/>
    <s v="Louis"/>
    <s v="Ng"/>
    <x v="0"/>
    <n v="44"/>
    <s v="A1"/>
    <x v="0"/>
    <x v="3"/>
    <n v="201503"/>
    <x v="1"/>
    <x v="3"/>
    <x v="1975"/>
  </r>
  <r>
    <x v="0"/>
    <x v="0"/>
    <x v="1"/>
    <s v="Winnie"/>
    <s v="Cheung"/>
    <x v="1"/>
    <n v="35"/>
    <s v="C3"/>
    <x v="1"/>
    <x v="0"/>
    <n v="201503"/>
    <x v="1"/>
    <x v="3"/>
    <x v="1976"/>
  </r>
  <r>
    <x v="0"/>
    <x v="0"/>
    <x v="1"/>
    <s v="Winnie"/>
    <s v="Cheung"/>
    <x v="1"/>
    <n v="35"/>
    <s v="C3"/>
    <x v="1"/>
    <x v="1"/>
    <n v="201503"/>
    <x v="1"/>
    <x v="3"/>
    <x v="1977"/>
  </r>
  <r>
    <x v="0"/>
    <x v="0"/>
    <x v="1"/>
    <s v="Winnie"/>
    <s v="Cheung"/>
    <x v="1"/>
    <n v="35"/>
    <s v="C3"/>
    <x v="1"/>
    <x v="2"/>
    <n v="201503"/>
    <x v="1"/>
    <x v="3"/>
    <x v="1978"/>
  </r>
  <r>
    <x v="0"/>
    <x v="0"/>
    <x v="1"/>
    <s v="Winnie"/>
    <s v="Cheung"/>
    <x v="1"/>
    <n v="35"/>
    <s v="C3"/>
    <x v="1"/>
    <x v="3"/>
    <n v="201503"/>
    <x v="1"/>
    <x v="3"/>
    <x v="1979"/>
  </r>
  <r>
    <x v="0"/>
    <x v="0"/>
    <x v="2"/>
    <s v="Edson"/>
    <s v="Lau"/>
    <x v="0"/>
    <n v="28"/>
    <s v="D5"/>
    <x v="2"/>
    <x v="0"/>
    <n v="201503"/>
    <x v="1"/>
    <x v="3"/>
    <x v="1980"/>
  </r>
  <r>
    <x v="0"/>
    <x v="0"/>
    <x v="2"/>
    <s v="Edson"/>
    <s v="Lau"/>
    <x v="0"/>
    <n v="28"/>
    <s v="D5"/>
    <x v="2"/>
    <x v="1"/>
    <n v="201503"/>
    <x v="1"/>
    <x v="3"/>
    <x v="1981"/>
  </r>
  <r>
    <x v="0"/>
    <x v="0"/>
    <x v="2"/>
    <s v="Edson"/>
    <s v="Lau"/>
    <x v="0"/>
    <n v="28"/>
    <s v="D5"/>
    <x v="2"/>
    <x v="2"/>
    <n v="201503"/>
    <x v="1"/>
    <x v="3"/>
    <x v="1982"/>
  </r>
  <r>
    <x v="0"/>
    <x v="0"/>
    <x v="2"/>
    <s v="Edson"/>
    <s v="Lau"/>
    <x v="0"/>
    <n v="28"/>
    <s v="D5"/>
    <x v="2"/>
    <x v="3"/>
    <n v="201503"/>
    <x v="1"/>
    <x v="3"/>
    <x v="1983"/>
  </r>
  <r>
    <x v="0"/>
    <x v="1"/>
    <x v="3"/>
    <s v="Toshiro"/>
    <s v="Takuji"/>
    <x v="0"/>
    <n v="36"/>
    <s v="B2"/>
    <x v="3"/>
    <x v="0"/>
    <n v="201503"/>
    <x v="1"/>
    <x v="3"/>
    <x v="1984"/>
  </r>
  <r>
    <x v="0"/>
    <x v="1"/>
    <x v="3"/>
    <s v="Toshiro"/>
    <s v="Takuji"/>
    <x v="0"/>
    <n v="36"/>
    <s v="B2"/>
    <x v="3"/>
    <x v="1"/>
    <n v="201503"/>
    <x v="1"/>
    <x v="3"/>
    <x v="1985"/>
  </r>
  <r>
    <x v="0"/>
    <x v="1"/>
    <x v="3"/>
    <s v="Toshiro"/>
    <s v="Takuji"/>
    <x v="0"/>
    <n v="36"/>
    <s v="B2"/>
    <x v="3"/>
    <x v="2"/>
    <n v="201503"/>
    <x v="1"/>
    <x v="3"/>
    <x v="1986"/>
  </r>
  <r>
    <x v="0"/>
    <x v="1"/>
    <x v="3"/>
    <s v="Toshiro"/>
    <s v="Takuji"/>
    <x v="0"/>
    <n v="36"/>
    <s v="B2"/>
    <x v="3"/>
    <x v="3"/>
    <n v="201503"/>
    <x v="1"/>
    <x v="3"/>
    <x v="1987"/>
  </r>
  <r>
    <x v="0"/>
    <x v="1"/>
    <x v="4"/>
    <s v="Yui"/>
    <s v="Matsuko"/>
    <x v="1"/>
    <n v="32"/>
    <s v="D4"/>
    <x v="4"/>
    <x v="0"/>
    <n v="201503"/>
    <x v="1"/>
    <x v="3"/>
    <x v="1988"/>
  </r>
  <r>
    <x v="0"/>
    <x v="1"/>
    <x v="4"/>
    <s v="Yui"/>
    <s v="Matsuko"/>
    <x v="1"/>
    <n v="32"/>
    <s v="D4"/>
    <x v="4"/>
    <x v="1"/>
    <n v="201503"/>
    <x v="1"/>
    <x v="3"/>
    <x v="1989"/>
  </r>
  <r>
    <x v="0"/>
    <x v="1"/>
    <x v="4"/>
    <s v="Yui"/>
    <s v="Matsuko"/>
    <x v="1"/>
    <n v="32"/>
    <s v="D4"/>
    <x v="4"/>
    <x v="2"/>
    <n v="201503"/>
    <x v="1"/>
    <x v="3"/>
    <x v="1990"/>
  </r>
  <r>
    <x v="0"/>
    <x v="1"/>
    <x v="4"/>
    <s v="Yui"/>
    <s v="Matsuko"/>
    <x v="1"/>
    <n v="32"/>
    <s v="D4"/>
    <x v="4"/>
    <x v="3"/>
    <n v="201503"/>
    <x v="1"/>
    <x v="3"/>
    <x v="1991"/>
  </r>
  <r>
    <x v="0"/>
    <x v="2"/>
    <x v="5"/>
    <s v="Andrew"/>
    <s v="Tan"/>
    <x v="0"/>
    <n v="45"/>
    <s v="A1"/>
    <x v="0"/>
    <x v="0"/>
    <n v="201503"/>
    <x v="1"/>
    <x v="3"/>
    <x v="1992"/>
  </r>
  <r>
    <x v="0"/>
    <x v="2"/>
    <x v="5"/>
    <s v="Andrew"/>
    <s v="Tan"/>
    <x v="0"/>
    <n v="45"/>
    <s v="A1"/>
    <x v="0"/>
    <x v="1"/>
    <n v="201503"/>
    <x v="1"/>
    <x v="3"/>
    <x v="1993"/>
  </r>
  <r>
    <x v="0"/>
    <x v="2"/>
    <x v="5"/>
    <s v="Andrew"/>
    <s v="Tan"/>
    <x v="0"/>
    <n v="45"/>
    <s v="A1"/>
    <x v="0"/>
    <x v="2"/>
    <n v="201503"/>
    <x v="1"/>
    <x v="3"/>
    <x v="1994"/>
  </r>
  <r>
    <x v="0"/>
    <x v="2"/>
    <x v="5"/>
    <s v="Andrew"/>
    <s v="Tan"/>
    <x v="0"/>
    <n v="45"/>
    <s v="A1"/>
    <x v="0"/>
    <x v="3"/>
    <n v="201503"/>
    <x v="1"/>
    <x v="3"/>
    <x v="1995"/>
  </r>
  <r>
    <x v="0"/>
    <x v="2"/>
    <x v="6"/>
    <s v="Jason"/>
    <s v="Wong"/>
    <x v="0"/>
    <n v="38"/>
    <s v="B2"/>
    <x v="3"/>
    <x v="0"/>
    <n v="201503"/>
    <x v="1"/>
    <x v="3"/>
    <x v="1996"/>
  </r>
  <r>
    <x v="0"/>
    <x v="2"/>
    <x v="6"/>
    <s v="Jason"/>
    <s v="Wong"/>
    <x v="0"/>
    <n v="38"/>
    <s v="B2"/>
    <x v="3"/>
    <x v="1"/>
    <n v="201503"/>
    <x v="1"/>
    <x v="3"/>
    <x v="1997"/>
  </r>
  <r>
    <x v="0"/>
    <x v="2"/>
    <x v="6"/>
    <s v="Jason"/>
    <s v="Wong"/>
    <x v="0"/>
    <n v="38"/>
    <s v="B2"/>
    <x v="3"/>
    <x v="2"/>
    <n v="201503"/>
    <x v="1"/>
    <x v="3"/>
    <x v="1998"/>
  </r>
  <r>
    <x v="0"/>
    <x v="2"/>
    <x v="6"/>
    <s v="Jason"/>
    <s v="Wong"/>
    <x v="0"/>
    <n v="38"/>
    <s v="B2"/>
    <x v="3"/>
    <x v="3"/>
    <n v="201503"/>
    <x v="1"/>
    <x v="3"/>
    <x v="1999"/>
  </r>
  <r>
    <x v="0"/>
    <x v="2"/>
    <x v="7"/>
    <s v="Michelle"/>
    <s v="Lim"/>
    <x v="1"/>
    <n v="29"/>
    <s v="D5"/>
    <x v="2"/>
    <x v="0"/>
    <n v="201503"/>
    <x v="1"/>
    <x v="3"/>
    <x v="2000"/>
  </r>
  <r>
    <x v="0"/>
    <x v="2"/>
    <x v="7"/>
    <s v="Michelle"/>
    <s v="Lim"/>
    <x v="1"/>
    <n v="29"/>
    <s v="D5"/>
    <x v="2"/>
    <x v="1"/>
    <n v="201503"/>
    <x v="1"/>
    <x v="3"/>
    <x v="2001"/>
  </r>
  <r>
    <x v="0"/>
    <x v="2"/>
    <x v="7"/>
    <s v="Michelle"/>
    <s v="Lim"/>
    <x v="1"/>
    <n v="29"/>
    <s v="D5"/>
    <x v="2"/>
    <x v="2"/>
    <n v="201503"/>
    <x v="1"/>
    <x v="3"/>
    <x v="2002"/>
  </r>
  <r>
    <x v="0"/>
    <x v="2"/>
    <x v="7"/>
    <s v="Michelle"/>
    <s v="Lim"/>
    <x v="1"/>
    <n v="29"/>
    <s v="D5"/>
    <x v="2"/>
    <x v="3"/>
    <n v="201503"/>
    <x v="1"/>
    <x v="3"/>
    <x v="2003"/>
  </r>
  <r>
    <x v="0"/>
    <x v="3"/>
    <x v="8"/>
    <s v="Dennis"/>
    <s v="Cheng"/>
    <x v="0"/>
    <n v="35"/>
    <s v="B2"/>
    <x v="3"/>
    <x v="0"/>
    <n v="201503"/>
    <x v="1"/>
    <x v="3"/>
    <x v="2004"/>
  </r>
  <r>
    <x v="0"/>
    <x v="3"/>
    <x v="8"/>
    <s v="Dennis"/>
    <s v="Cheng"/>
    <x v="0"/>
    <n v="35"/>
    <s v="B2"/>
    <x v="3"/>
    <x v="1"/>
    <n v="201503"/>
    <x v="1"/>
    <x v="3"/>
    <x v="2005"/>
  </r>
  <r>
    <x v="0"/>
    <x v="3"/>
    <x v="8"/>
    <s v="Dennis"/>
    <s v="Cheng"/>
    <x v="0"/>
    <n v="35"/>
    <s v="B2"/>
    <x v="3"/>
    <x v="2"/>
    <n v="201503"/>
    <x v="1"/>
    <x v="3"/>
    <x v="2006"/>
  </r>
  <r>
    <x v="0"/>
    <x v="3"/>
    <x v="8"/>
    <s v="Dennis"/>
    <s v="Cheng"/>
    <x v="0"/>
    <n v="35"/>
    <s v="B2"/>
    <x v="3"/>
    <x v="3"/>
    <n v="201503"/>
    <x v="1"/>
    <x v="3"/>
    <x v="2007"/>
  </r>
  <r>
    <x v="0"/>
    <x v="3"/>
    <x v="9"/>
    <s v="Aaron"/>
    <s v="Cheng"/>
    <x v="0"/>
    <n v="32"/>
    <s v="D4"/>
    <x v="4"/>
    <x v="0"/>
    <n v="201503"/>
    <x v="1"/>
    <x v="3"/>
    <x v="2008"/>
  </r>
  <r>
    <x v="0"/>
    <x v="3"/>
    <x v="9"/>
    <s v="Aaron"/>
    <s v="Cheng"/>
    <x v="0"/>
    <n v="32"/>
    <s v="D4"/>
    <x v="4"/>
    <x v="1"/>
    <n v="201503"/>
    <x v="1"/>
    <x v="3"/>
    <x v="2009"/>
  </r>
  <r>
    <x v="0"/>
    <x v="3"/>
    <x v="9"/>
    <s v="Aaron"/>
    <s v="Cheng"/>
    <x v="0"/>
    <n v="32"/>
    <s v="D4"/>
    <x v="4"/>
    <x v="2"/>
    <n v="201503"/>
    <x v="1"/>
    <x v="3"/>
    <x v="2010"/>
  </r>
  <r>
    <x v="0"/>
    <x v="3"/>
    <x v="9"/>
    <s v="Aaron"/>
    <s v="Cheng"/>
    <x v="0"/>
    <n v="32"/>
    <s v="D4"/>
    <x v="4"/>
    <x v="3"/>
    <n v="201503"/>
    <x v="1"/>
    <x v="3"/>
    <x v="2011"/>
  </r>
  <r>
    <x v="1"/>
    <x v="4"/>
    <x v="10"/>
    <s v="Jansen"/>
    <s v="Brown"/>
    <x v="0"/>
    <n v="46"/>
    <s v="A1"/>
    <x v="0"/>
    <x v="0"/>
    <n v="201503"/>
    <x v="1"/>
    <x v="3"/>
    <x v="2012"/>
  </r>
  <r>
    <x v="1"/>
    <x v="4"/>
    <x v="10"/>
    <s v="Jansen"/>
    <s v="Brown"/>
    <x v="0"/>
    <n v="46"/>
    <s v="A1"/>
    <x v="0"/>
    <x v="1"/>
    <n v="201503"/>
    <x v="1"/>
    <x v="3"/>
    <x v="2013"/>
  </r>
  <r>
    <x v="1"/>
    <x v="4"/>
    <x v="10"/>
    <s v="Jansen"/>
    <s v="Brown"/>
    <x v="0"/>
    <n v="46"/>
    <s v="A1"/>
    <x v="0"/>
    <x v="2"/>
    <n v="201503"/>
    <x v="1"/>
    <x v="3"/>
    <x v="2014"/>
  </r>
  <r>
    <x v="1"/>
    <x v="4"/>
    <x v="10"/>
    <s v="Jansen"/>
    <s v="Brown"/>
    <x v="0"/>
    <n v="46"/>
    <s v="A1"/>
    <x v="0"/>
    <x v="3"/>
    <n v="201503"/>
    <x v="1"/>
    <x v="3"/>
    <x v="2015"/>
  </r>
  <r>
    <x v="1"/>
    <x v="4"/>
    <x v="11"/>
    <s v="Claire"/>
    <s v="Pullman"/>
    <x v="1"/>
    <n v="38"/>
    <s v="B2"/>
    <x v="3"/>
    <x v="0"/>
    <n v="201503"/>
    <x v="1"/>
    <x v="3"/>
    <x v="2016"/>
  </r>
  <r>
    <x v="1"/>
    <x v="4"/>
    <x v="11"/>
    <s v="Claire"/>
    <s v="Pullman"/>
    <x v="1"/>
    <n v="38"/>
    <s v="B2"/>
    <x v="3"/>
    <x v="1"/>
    <n v="201503"/>
    <x v="1"/>
    <x v="3"/>
    <x v="2017"/>
  </r>
  <r>
    <x v="1"/>
    <x v="4"/>
    <x v="11"/>
    <s v="Claire"/>
    <s v="Pullman"/>
    <x v="1"/>
    <n v="38"/>
    <s v="B2"/>
    <x v="3"/>
    <x v="2"/>
    <n v="201503"/>
    <x v="1"/>
    <x v="3"/>
    <x v="2018"/>
  </r>
  <r>
    <x v="1"/>
    <x v="4"/>
    <x v="11"/>
    <s v="Claire"/>
    <s v="Pullman"/>
    <x v="1"/>
    <n v="38"/>
    <s v="B2"/>
    <x v="3"/>
    <x v="3"/>
    <n v="201503"/>
    <x v="1"/>
    <x v="3"/>
    <x v="2019"/>
  </r>
  <r>
    <x v="1"/>
    <x v="4"/>
    <x v="12"/>
    <s v="Simon"/>
    <s v="Walsh"/>
    <x v="0"/>
    <n v="25"/>
    <s v="D5"/>
    <x v="2"/>
    <x v="0"/>
    <n v="201503"/>
    <x v="1"/>
    <x v="3"/>
    <x v="2020"/>
  </r>
  <r>
    <x v="1"/>
    <x v="4"/>
    <x v="12"/>
    <s v="Simon"/>
    <s v="Walsh"/>
    <x v="0"/>
    <n v="25"/>
    <s v="D5"/>
    <x v="2"/>
    <x v="1"/>
    <n v="201503"/>
    <x v="1"/>
    <x v="3"/>
    <x v="2021"/>
  </r>
  <r>
    <x v="1"/>
    <x v="4"/>
    <x v="12"/>
    <s v="Simon"/>
    <s v="Walsh"/>
    <x v="0"/>
    <n v="25"/>
    <s v="D5"/>
    <x v="2"/>
    <x v="2"/>
    <n v="201503"/>
    <x v="1"/>
    <x v="3"/>
    <x v="2022"/>
  </r>
  <r>
    <x v="1"/>
    <x v="4"/>
    <x v="12"/>
    <s v="Simon"/>
    <s v="Walsh"/>
    <x v="0"/>
    <n v="25"/>
    <s v="D5"/>
    <x v="2"/>
    <x v="3"/>
    <n v="201503"/>
    <x v="1"/>
    <x v="3"/>
    <x v="2023"/>
  </r>
  <r>
    <x v="1"/>
    <x v="5"/>
    <x v="13"/>
    <s v="Trevor"/>
    <s v="Parr"/>
    <x v="0"/>
    <n v="32"/>
    <s v="D4"/>
    <x v="4"/>
    <x v="0"/>
    <n v="201503"/>
    <x v="1"/>
    <x v="3"/>
    <x v="2024"/>
  </r>
  <r>
    <x v="1"/>
    <x v="5"/>
    <x v="13"/>
    <s v="Trevor"/>
    <s v="Parr"/>
    <x v="0"/>
    <n v="32"/>
    <s v="D4"/>
    <x v="4"/>
    <x v="1"/>
    <n v="201503"/>
    <x v="1"/>
    <x v="3"/>
    <x v="2025"/>
  </r>
  <r>
    <x v="1"/>
    <x v="5"/>
    <x v="13"/>
    <s v="Trevor"/>
    <s v="Parr"/>
    <x v="0"/>
    <n v="32"/>
    <s v="D4"/>
    <x v="4"/>
    <x v="2"/>
    <n v="201503"/>
    <x v="1"/>
    <x v="3"/>
    <x v="2026"/>
  </r>
  <r>
    <x v="1"/>
    <x v="5"/>
    <x v="13"/>
    <s v="Trevor"/>
    <s v="Parr"/>
    <x v="0"/>
    <n v="32"/>
    <s v="D4"/>
    <x v="4"/>
    <x v="3"/>
    <n v="201503"/>
    <x v="1"/>
    <x v="3"/>
    <x v="2027"/>
  </r>
  <r>
    <x v="2"/>
    <x v="6"/>
    <x v="14"/>
    <s v="George"/>
    <s v="Campbell"/>
    <x v="0"/>
    <n v="32"/>
    <s v="D4"/>
    <x v="4"/>
    <x v="0"/>
    <n v="201503"/>
    <x v="1"/>
    <x v="3"/>
    <x v="2028"/>
  </r>
  <r>
    <x v="2"/>
    <x v="6"/>
    <x v="14"/>
    <s v="George"/>
    <s v="Campbell"/>
    <x v="0"/>
    <n v="32"/>
    <s v="D4"/>
    <x v="4"/>
    <x v="1"/>
    <n v="201503"/>
    <x v="1"/>
    <x v="3"/>
    <x v="2029"/>
  </r>
  <r>
    <x v="2"/>
    <x v="6"/>
    <x v="14"/>
    <s v="George"/>
    <s v="Campbell"/>
    <x v="0"/>
    <n v="32"/>
    <s v="D4"/>
    <x v="4"/>
    <x v="2"/>
    <n v="201503"/>
    <x v="1"/>
    <x v="3"/>
    <x v="2030"/>
  </r>
  <r>
    <x v="2"/>
    <x v="6"/>
    <x v="14"/>
    <s v="George"/>
    <s v="Campbell"/>
    <x v="0"/>
    <n v="32"/>
    <s v="D4"/>
    <x v="4"/>
    <x v="3"/>
    <n v="201503"/>
    <x v="1"/>
    <x v="3"/>
    <x v="2031"/>
  </r>
  <r>
    <x v="2"/>
    <x v="7"/>
    <x v="15"/>
    <s v="Emma"/>
    <s v="Jones"/>
    <x v="1"/>
    <n v="28"/>
    <s v="D5"/>
    <x v="2"/>
    <x v="0"/>
    <n v="201503"/>
    <x v="1"/>
    <x v="3"/>
    <x v="2032"/>
  </r>
  <r>
    <x v="2"/>
    <x v="7"/>
    <x v="15"/>
    <s v="Emma"/>
    <s v="Jones"/>
    <x v="1"/>
    <n v="28"/>
    <s v="D5"/>
    <x v="2"/>
    <x v="1"/>
    <n v="201503"/>
    <x v="1"/>
    <x v="3"/>
    <x v="2033"/>
  </r>
  <r>
    <x v="2"/>
    <x v="7"/>
    <x v="15"/>
    <s v="Emma"/>
    <s v="Jones"/>
    <x v="1"/>
    <n v="28"/>
    <s v="D5"/>
    <x v="2"/>
    <x v="2"/>
    <n v="201503"/>
    <x v="1"/>
    <x v="3"/>
    <x v="2034"/>
  </r>
  <r>
    <x v="2"/>
    <x v="7"/>
    <x v="15"/>
    <s v="Emma"/>
    <s v="Jones"/>
    <x v="1"/>
    <n v="28"/>
    <s v="D5"/>
    <x v="2"/>
    <x v="3"/>
    <n v="201503"/>
    <x v="1"/>
    <x v="3"/>
    <x v="2035"/>
  </r>
  <r>
    <x v="2"/>
    <x v="8"/>
    <x v="16"/>
    <s v="Bryan"/>
    <s v="Kingston"/>
    <x v="0"/>
    <n v="27"/>
    <s v="A1"/>
    <x v="0"/>
    <x v="0"/>
    <n v="201503"/>
    <x v="1"/>
    <x v="3"/>
    <x v="2036"/>
  </r>
  <r>
    <x v="2"/>
    <x v="8"/>
    <x v="16"/>
    <s v="Bryan"/>
    <s v="Kingston"/>
    <x v="0"/>
    <n v="27"/>
    <s v="A1"/>
    <x v="0"/>
    <x v="1"/>
    <n v="201503"/>
    <x v="1"/>
    <x v="3"/>
    <x v="2037"/>
  </r>
  <r>
    <x v="2"/>
    <x v="8"/>
    <x v="16"/>
    <s v="Bryan"/>
    <s v="Kingston"/>
    <x v="0"/>
    <n v="27"/>
    <s v="A1"/>
    <x v="0"/>
    <x v="2"/>
    <n v="201503"/>
    <x v="1"/>
    <x v="3"/>
    <x v="2038"/>
  </r>
  <r>
    <x v="2"/>
    <x v="8"/>
    <x v="16"/>
    <s v="Bryan"/>
    <s v="Kingston"/>
    <x v="0"/>
    <n v="27"/>
    <s v="A1"/>
    <x v="0"/>
    <x v="3"/>
    <n v="201503"/>
    <x v="1"/>
    <x v="3"/>
    <x v="2039"/>
  </r>
  <r>
    <x v="0"/>
    <x v="0"/>
    <x v="0"/>
    <s v="Louis"/>
    <s v="Ng"/>
    <x v="0"/>
    <n v="44"/>
    <s v="A1"/>
    <x v="0"/>
    <x v="0"/>
    <n v="201504"/>
    <x v="1"/>
    <x v="4"/>
    <x v="2040"/>
  </r>
  <r>
    <x v="0"/>
    <x v="0"/>
    <x v="0"/>
    <s v="Louis"/>
    <s v="Ng"/>
    <x v="0"/>
    <n v="44"/>
    <s v="A1"/>
    <x v="0"/>
    <x v="1"/>
    <n v="201504"/>
    <x v="1"/>
    <x v="4"/>
    <x v="2041"/>
  </r>
  <r>
    <x v="0"/>
    <x v="0"/>
    <x v="0"/>
    <s v="Louis"/>
    <s v="Ng"/>
    <x v="0"/>
    <n v="44"/>
    <s v="A1"/>
    <x v="0"/>
    <x v="2"/>
    <n v="201504"/>
    <x v="1"/>
    <x v="4"/>
    <x v="2042"/>
  </r>
  <r>
    <x v="0"/>
    <x v="0"/>
    <x v="0"/>
    <s v="Louis"/>
    <s v="Ng"/>
    <x v="0"/>
    <n v="44"/>
    <s v="A1"/>
    <x v="0"/>
    <x v="3"/>
    <n v="201504"/>
    <x v="1"/>
    <x v="4"/>
    <x v="2043"/>
  </r>
  <r>
    <x v="0"/>
    <x v="0"/>
    <x v="1"/>
    <s v="Winnie"/>
    <s v="Cheung"/>
    <x v="1"/>
    <n v="35"/>
    <s v="C3"/>
    <x v="1"/>
    <x v="0"/>
    <n v="201504"/>
    <x v="1"/>
    <x v="4"/>
    <x v="2044"/>
  </r>
  <r>
    <x v="0"/>
    <x v="0"/>
    <x v="1"/>
    <s v="Winnie"/>
    <s v="Cheung"/>
    <x v="1"/>
    <n v="35"/>
    <s v="C3"/>
    <x v="1"/>
    <x v="1"/>
    <n v="201504"/>
    <x v="1"/>
    <x v="4"/>
    <x v="2045"/>
  </r>
  <r>
    <x v="0"/>
    <x v="0"/>
    <x v="1"/>
    <s v="Winnie"/>
    <s v="Cheung"/>
    <x v="1"/>
    <n v="35"/>
    <s v="C3"/>
    <x v="1"/>
    <x v="2"/>
    <n v="201504"/>
    <x v="1"/>
    <x v="4"/>
    <x v="2046"/>
  </r>
  <r>
    <x v="0"/>
    <x v="0"/>
    <x v="1"/>
    <s v="Winnie"/>
    <s v="Cheung"/>
    <x v="1"/>
    <n v="35"/>
    <s v="C3"/>
    <x v="1"/>
    <x v="3"/>
    <n v="201504"/>
    <x v="1"/>
    <x v="4"/>
    <x v="2047"/>
  </r>
  <r>
    <x v="0"/>
    <x v="0"/>
    <x v="2"/>
    <s v="Edson"/>
    <s v="Lau"/>
    <x v="0"/>
    <n v="28"/>
    <s v="D5"/>
    <x v="2"/>
    <x v="0"/>
    <n v="201504"/>
    <x v="1"/>
    <x v="4"/>
    <x v="2048"/>
  </r>
  <r>
    <x v="0"/>
    <x v="0"/>
    <x v="2"/>
    <s v="Edson"/>
    <s v="Lau"/>
    <x v="0"/>
    <n v="28"/>
    <s v="D5"/>
    <x v="2"/>
    <x v="1"/>
    <n v="201504"/>
    <x v="1"/>
    <x v="4"/>
    <x v="2049"/>
  </r>
  <r>
    <x v="0"/>
    <x v="0"/>
    <x v="2"/>
    <s v="Edson"/>
    <s v="Lau"/>
    <x v="0"/>
    <n v="28"/>
    <s v="D5"/>
    <x v="2"/>
    <x v="2"/>
    <n v="201504"/>
    <x v="1"/>
    <x v="4"/>
    <x v="2050"/>
  </r>
  <r>
    <x v="0"/>
    <x v="0"/>
    <x v="2"/>
    <s v="Edson"/>
    <s v="Lau"/>
    <x v="0"/>
    <n v="28"/>
    <s v="D5"/>
    <x v="2"/>
    <x v="3"/>
    <n v="201504"/>
    <x v="1"/>
    <x v="4"/>
    <x v="2051"/>
  </r>
  <r>
    <x v="0"/>
    <x v="1"/>
    <x v="3"/>
    <s v="Toshiro"/>
    <s v="Takuji"/>
    <x v="0"/>
    <n v="36"/>
    <s v="B2"/>
    <x v="3"/>
    <x v="0"/>
    <n v="201504"/>
    <x v="1"/>
    <x v="4"/>
    <x v="2052"/>
  </r>
  <r>
    <x v="0"/>
    <x v="1"/>
    <x v="3"/>
    <s v="Toshiro"/>
    <s v="Takuji"/>
    <x v="0"/>
    <n v="36"/>
    <s v="B2"/>
    <x v="3"/>
    <x v="1"/>
    <n v="201504"/>
    <x v="1"/>
    <x v="4"/>
    <x v="2053"/>
  </r>
  <r>
    <x v="0"/>
    <x v="1"/>
    <x v="3"/>
    <s v="Toshiro"/>
    <s v="Takuji"/>
    <x v="0"/>
    <n v="36"/>
    <s v="B2"/>
    <x v="3"/>
    <x v="2"/>
    <n v="201504"/>
    <x v="1"/>
    <x v="4"/>
    <x v="2054"/>
  </r>
  <r>
    <x v="0"/>
    <x v="1"/>
    <x v="3"/>
    <s v="Toshiro"/>
    <s v="Takuji"/>
    <x v="0"/>
    <n v="36"/>
    <s v="B2"/>
    <x v="3"/>
    <x v="3"/>
    <n v="201504"/>
    <x v="1"/>
    <x v="4"/>
    <x v="2055"/>
  </r>
  <r>
    <x v="0"/>
    <x v="1"/>
    <x v="4"/>
    <s v="Yui"/>
    <s v="Matsuko"/>
    <x v="1"/>
    <n v="32"/>
    <s v="D4"/>
    <x v="4"/>
    <x v="0"/>
    <n v="201504"/>
    <x v="1"/>
    <x v="4"/>
    <x v="2056"/>
  </r>
  <r>
    <x v="0"/>
    <x v="1"/>
    <x v="4"/>
    <s v="Yui"/>
    <s v="Matsuko"/>
    <x v="1"/>
    <n v="32"/>
    <s v="D4"/>
    <x v="4"/>
    <x v="1"/>
    <n v="201504"/>
    <x v="1"/>
    <x v="4"/>
    <x v="2057"/>
  </r>
  <r>
    <x v="0"/>
    <x v="1"/>
    <x v="4"/>
    <s v="Yui"/>
    <s v="Matsuko"/>
    <x v="1"/>
    <n v="32"/>
    <s v="D4"/>
    <x v="4"/>
    <x v="2"/>
    <n v="201504"/>
    <x v="1"/>
    <x v="4"/>
    <x v="2058"/>
  </r>
  <r>
    <x v="0"/>
    <x v="1"/>
    <x v="4"/>
    <s v="Yui"/>
    <s v="Matsuko"/>
    <x v="1"/>
    <n v="32"/>
    <s v="D4"/>
    <x v="4"/>
    <x v="3"/>
    <n v="201504"/>
    <x v="1"/>
    <x v="4"/>
    <x v="2059"/>
  </r>
  <r>
    <x v="0"/>
    <x v="2"/>
    <x v="5"/>
    <s v="Andrew"/>
    <s v="Tan"/>
    <x v="0"/>
    <n v="45"/>
    <s v="A1"/>
    <x v="0"/>
    <x v="0"/>
    <n v="201504"/>
    <x v="1"/>
    <x v="4"/>
    <x v="2060"/>
  </r>
  <r>
    <x v="0"/>
    <x v="2"/>
    <x v="5"/>
    <s v="Andrew"/>
    <s v="Tan"/>
    <x v="0"/>
    <n v="45"/>
    <s v="A1"/>
    <x v="0"/>
    <x v="1"/>
    <n v="201504"/>
    <x v="1"/>
    <x v="4"/>
    <x v="2061"/>
  </r>
  <r>
    <x v="0"/>
    <x v="2"/>
    <x v="5"/>
    <s v="Andrew"/>
    <s v="Tan"/>
    <x v="0"/>
    <n v="45"/>
    <s v="A1"/>
    <x v="0"/>
    <x v="2"/>
    <n v="201504"/>
    <x v="1"/>
    <x v="4"/>
    <x v="2062"/>
  </r>
  <r>
    <x v="0"/>
    <x v="2"/>
    <x v="5"/>
    <s v="Andrew"/>
    <s v="Tan"/>
    <x v="0"/>
    <n v="45"/>
    <s v="A1"/>
    <x v="0"/>
    <x v="3"/>
    <n v="201504"/>
    <x v="1"/>
    <x v="4"/>
    <x v="2063"/>
  </r>
  <r>
    <x v="0"/>
    <x v="2"/>
    <x v="6"/>
    <s v="Jason"/>
    <s v="Wong"/>
    <x v="0"/>
    <n v="38"/>
    <s v="B2"/>
    <x v="3"/>
    <x v="0"/>
    <n v="201504"/>
    <x v="1"/>
    <x v="4"/>
    <x v="2064"/>
  </r>
  <r>
    <x v="0"/>
    <x v="2"/>
    <x v="6"/>
    <s v="Jason"/>
    <s v="Wong"/>
    <x v="0"/>
    <n v="38"/>
    <s v="B2"/>
    <x v="3"/>
    <x v="1"/>
    <n v="201504"/>
    <x v="1"/>
    <x v="4"/>
    <x v="2065"/>
  </r>
  <r>
    <x v="0"/>
    <x v="2"/>
    <x v="6"/>
    <s v="Jason"/>
    <s v="Wong"/>
    <x v="0"/>
    <n v="38"/>
    <s v="B2"/>
    <x v="3"/>
    <x v="2"/>
    <n v="201504"/>
    <x v="1"/>
    <x v="4"/>
    <x v="2066"/>
  </r>
  <r>
    <x v="0"/>
    <x v="2"/>
    <x v="6"/>
    <s v="Jason"/>
    <s v="Wong"/>
    <x v="0"/>
    <n v="38"/>
    <s v="B2"/>
    <x v="3"/>
    <x v="3"/>
    <n v="201504"/>
    <x v="1"/>
    <x v="4"/>
    <x v="2067"/>
  </r>
  <r>
    <x v="0"/>
    <x v="2"/>
    <x v="7"/>
    <s v="Michelle"/>
    <s v="Lim"/>
    <x v="1"/>
    <n v="29"/>
    <s v="D5"/>
    <x v="2"/>
    <x v="0"/>
    <n v="201504"/>
    <x v="1"/>
    <x v="4"/>
    <x v="2068"/>
  </r>
  <r>
    <x v="0"/>
    <x v="2"/>
    <x v="7"/>
    <s v="Michelle"/>
    <s v="Lim"/>
    <x v="1"/>
    <n v="29"/>
    <s v="D5"/>
    <x v="2"/>
    <x v="1"/>
    <n v="201504"/>
    <x v="1"/>
    <x v="4"/>
    <x v="2069"/>
  </r>
  <r>
    <x v="0"/>
    <x v="2"/>
    <x v="7"/>
    <s v="Michelle"/>
    <s v="Lim"/>
    <x v="1"/>
    <n v="29"/>
    <s v="D5"/>
    <x v="2"/>
    <x v="2"/>
    <n v="201504"/>
    <x v="1"/>
    <x v="4"/>
    <x v="2070"/>
  </r>
  <r>
    <x v="0"/>
    <x v="2"/>
    <x v="7"/>
    <s v="Michelle"/>
    <s v="Lim"/>
    <x v="1"/>
    <n v="29"/>
    <s v="D5"/>
    <x v="2"/>
    <x v="3"/>
    <n v="201504"/>
    <x v="1"/>
    <x v="4"/>
    <x v="2071"/>
  </r>
  <r>
    <x v="0"/>
    <x v="3"/>
    <x v="8"/>
    <s v="Dennis"/>
    <s v="Cheng"/>
    <x v="0"/>
    <n v="35"/>
    <s v="B2"/>
    <x v="3"/>
    <x v="0"/>
    <n v="201504"/>
    <x v="1"/>
    <x v="4"/>
    <x v="2072"/>
  </r>
  <r>
    <x v="0"/>
    <x v="3"/>
    <x v="8"/>
    <s v="Dennis"/>
    <s v="Cheng"/>
    <x v="0"/>
    <n v="35"/>
    <s v="B2"/>
    <x v="3"/>
    <x v="1"/>
    <n v="201504"/>
    <x v="1"/>
    <x v="4"/>
    <x v="2073"/>
  </r>
  <r>
    <x v="0"/>
    <x v="3"/>
    <x v="8"/>
    <s v="Dennis"/>
    <s v="Cheng"/>
    <x v="0"/>
    <n v="35"/>
    <s v="B2"/>
    <x v="3"/>
    <x v="2"/>
    <n v="201504"/>
    <x v="1"/>
    <x v="4"/>
    <x v="2074"/>
  </r>
  <r>
    <x v="0"/>
    <x v="3"/>
    <x v="8"/>
    <s v="Dennis"/>
    <s v="Cheng"/>
    <x v="0"/>
    <n v="35"/>
    <s v="B2"/>
    <x v="3"/>
    <x v="3"/>
    <n v="201504"/>
    <x v="1"/>
    <x v="4"/>
    <x v="2075"/>
  </r>
  <r>
    <x v="0"/>
    <x v="3"/>
    <x v="9"/>
    <s v="Aaron"/>
    <s v="Cheng"/>
    <x v="0"/>
    <n v="32"/>
    <s v="D4"/>
    <x v="4"/>
    <x v="0"/>
    <n v="201504"/>
    <x v="1"/>
    <x v="4"/>
    <x v="2076"/>
  </r>
  <r>
    <x v="0"/>
    <x v="3"/>
    <x v="9"/>
    <s v="Aaron"/>
    <s v="Cheng"/>
    <x v="0"/>
    <n v="32"/>
    <s v="D4"/>
    <x v="4"/>
    <x v="1"/>
    <n v="201504"/>
    <x v="1"/>
    <x v="4"/>
    <x v="2077"/>
  </r>
  <r>
    <x v="0"/>
    <x v="3"/>
    <x v="9"/>
    <s v="Aaron"/>
    <s v="Cheng"/>
    <x v="0"/>
    <n v="32"/>
    <s v="D4"/>
    <x v="4"/>
    <x v="2"/>
    <n v="201504"/>
    <x v="1"/>
    <x v="4"/>
    <x v="2078"/>
  </r>
  <r>
    <x v="0"/>
    <x v="3"/>
    <x v="9"/>
    <s v="Aaron"/>
    <s v="Cheng"/>
    <x v="0"/>
    <n v="32"/>
    <s v="D4"/>
    <x v="4"/>
    <x v="3"/>
    <n v="201504"/>
    <x v="1"/>
    <x v="4"/>
    <x v="2079"/>
  </r>
  <r>
    <x v="1"/>
    <x v="4"/>
    <x v="10"/>
    <s v="Jansen"/>
    <s v="Brown"/>
    <x v="0"/>
    <n v="46"/>
    <s v="A1"/>
    <x v="0"/>
    <x v="0"/>
    <n v="201504"/>
    <x v="1"/>
    <x v="4"/>
    <x v="2080"/>
  </r>
  <r>
    <x v="1"/>
    <x v="4"/>
    <x v="10"/>
    <s v="Jansen"/>
    <s v="Brown"/>
    <x v="0"/>
    <n v="46"/>
    <s v="A1"/>
    <x v="0"/>
    <x v="1"/>
    <n v="201504"/>
    <x v="1"/>
    <x v="4"/>
    <x v="2081"/>
  </r>
  <r>
    <x v="1"/>
    <x v="4"/>
    <x v="10"/>
    <s v="Jansen"/>
    <s v="Brown"/>
    <x v="0"/>
    <n v="46"/>
    <s v="A1"/>
    <x v="0"/>
    <x v="2"/>
    <n v="201504"/>
    <x v="1"/>
    <x v="4"/>
    <x v="2082"/>
  </r>
  <r>
    <x v="1"/>
    <x v="4"/>
    <x v="10"/>
    <s v="Jansen"/>
    <s v="Brown"/>
    <x v="0"/>
    <n v="46"/>
    <s v="A1"/>
    <x v="0"/>
    <x v="3"/>
    <n v="201504"/>
    <x v="1"/>
    <x v="4"/>
    <x v="2083"/>
  </r>
  <r>
    <x v="1"/>
    <x v="4"/>
    <x v="11"/>
    <s v="Claire"/>
    <s v="Pullman"/>
    <x v="1"/>
    <n v="38"/>
    <s v="B2"/>
    <x v="3"/>
    <x v="0"/>
    <n v="201504"/>
    <x v="1"/>
    <x v="4"/>
    <x v="2084"/>
  </r>
  <r>
    <x v="1"/>
    <x v="4"/>
    <x v="11"/>
    <s v="Claire"/>
    <s v="Pullman"/>
    <x v="1"/>
    <n v="38"/>
    <s v="B2"/>
    <x v="3"/>
    <x v="1"/>
    <n v="201504"/>
    <x v="1"/>
    <x v="4"/>
    <x v="2085"/>
  </r>
  <r>
    <x v="1"/>
    <x v="4"/>
    <x v="11"/>
    <s v="Claire"/>
    <s v="Pullman"/>
    <x v="1"/>
    <n v="38"/>
    <s v="B2"/>
    <x v="3"/>
    <x v="2"/>
    <n v="201504"/>
    <x v="1"/>
    <x v="4"/>
    <x v="2086"/>
  </r>
  <r>
    <x v="1"/>
    <x v="4"/>
    <x v="11"/>
    <s v="Claire"/>
    <s v="Pullman"/>
    <x v="1"/>
    <n v="38"/>
    <s v="B2"/>
    <x v="3"/>
    <x v="3"/>
    <n v="201504"/>
    <x v="1"/>
    <x v="4"/>
    <x v="2087"/>
  </r>
  <r>
    <x v="1"/>
    <x v="4"/>
    <x v="12"/>
    <s v="Simon"/>
    <s v="Walsh"/>
    <x v="0"/>
    <n v="25"/>
    <s v="D5"/>
    <x v="2"/>
    <x v="0"/>
    <n v="201504"/>
    <x v="1"/>
    <x v="4"/>
    <x v="2088"/>
  </r>
  <r>
    <x v="1"/>
    <x v="4"/>
    <x v="12"/>
    <s v="Simon"/>
    <s v="Walsh"/>
    <x v="0"/>
    <n v="25"/>
    <s v="D5"/>
    <x v="2"/>
    <x v="1"/>
    <n v="201504"/>
    <x v="1"/>
    <x v="4"/>
    <x v="2089"/>
  </r>
  <r>
    <x v="1"/>
    <x v="4"/>
    <x v="12"/>
    <s v="Simon"/>
    <s v="Walsh"/>
    <x v="0"/>
    <n v="25"/>
    <s v="D5"/>
    <x v="2"/>
    <x v="2"/>
    <n v="201504"/>
    <x v="1"/>
    <x v="4"/>
    <x v="2090"/>
  </r>
  <r>
    <x v="1"/>
    <x v="4"/>
    <x v="12"/>
    <s v="Simon"/>
    <s v="Walsh"/>
    <x v="0"/>
    <n v="25"/>
    <s v="D5"/>
    <x v="2"/>
    <x v="3"/>
    <n v="201504"/>
    <x v="1"/>
    <x v="4"/>
    <x v="2091"/>
  </r>
  <r>
    <x v="1"/>
    <x v="5"/>
    <x v="13"/>
    <s v="Trevor"/>
    <s v="Parr"/>
    <x v="0"/>
    <n v="32"/>
    <s v="D4"/>
    <x v="4"/>
    <x v="0"/>
    <n v="201504"/>
    <x v="1"/>
    <x v="4"/>
    <x v="2092"/>
  </r>
  <r>
    <x v="1"/>
    <x v="5"/>
    <x v="13"/>
    <s v="Trevor"/>
    <s v="Parr"/>
    <x v="0"/>
    <n v="32"/>
    <s v="D4"/>
    <x v="4"/>
    <x v="1"/>
    <n v="201504"/>
    <x v="1"/>
    <x v="4"/>
    <x v="2093"/>
  </r>
  <r>
    <x v="1"/>
    <x v="5"/>
    <x v="13"/>
    <s v="Trevor"/>
    <s v="Parr"/>
    <x v="0"/>
    <n v="32"/>
    <s v="D4"/>
    <x v="4"/>
    <x v="2"/>
    <n v="201504"/>
    <x v="1"/>
    <x v="4"/>
    <x v="2094"/>
  </r>
  <r>
    <x v="1"/>
    <x v="5"/>
    <x v="13"/>
    <s v="Trevor"/>
    <s v="Parr"/>
    <x v="0"/>
    <n v="32"/>
    <s v="D4"/>
    <x v="4"/>
    <x v="3"/>
    <n v="201504"/>
    <x v="1"/>
    <x v="4"/>
    <x v="2095"/>
  </r>
  <r>
    <x v="2"/>
    <x v="6"/>
    <x v="14"/>
    <s v="George"/>
    <s v="Campbell"/>
    <x v="0"/>
    <n v="32"/>
    <s v="D4"/>
    <x v="4"/>
    <x v="0"/>
    <n v="201504"/>
    <x v="1"/>
    <x v="4"/>
    <x v="2096"/>
  </r>
  <r>
    <x v="2"/>
    <x v="6"/>
    <x v="14"/>
    <s v="George"/>
    <s v="Campbell"/>
    <x v="0"/>
    <n v="32"/>
    <s v="D4"/>
    <x v="4"/>
    <x v="1"/>
    <n v="201504"/>
    <x v="1"/>
    <x v="4"/>
    <x v="2097"/>
  </r>
  <r>
    <x v="2"/>
    <x v="6"/>
    <x v="14"/>
    <s v="George"/>
    <s v="Campbell"/>
    <x v="0"/>
    <n v="32"/>
    <s v="D4"/>
    <x v="4"/>
    <x v="2"/>
    <n v="201504"/>
    <x v="1"/>
    <x v="4"/>
    <x v="2098"/>
  </r>
  <r>
    <x v="2"/>
    <x v="6"/>
    <x v="14"/>
    <s v="George"/>
    <s v="Campbell"/>
    <x v="0"/>
    <n v="32"/>
    <s v="D4"/>
    <x v="4"/>
    <x v="3"/>
    <n v="201504"/>
    <x v="1"/>
    <x v="4"/>
    <x v="2099"/>
  </r>
  <r>
    <x v="2"/>
    <x v="7"/>
    <x v="15"/>
    <s v="Emma"/>
    <s v="Jones"/>
    <x v="1"/>
    <n v="28"/>
    <s v="D5"/>
    <x v="2"/>
    <x v="0"/>
    <n v="201504"/>
    <x v="1"/>
    <x v="4"/>
    <x v="2100"/>
  </r>
  <r>
    <x v="2"/>
    <x v="7"/>
    <x v="15"/>
    <s v="Emma"/>
    <s v="Jones"/>
    <x v="1"/>
    <n v="28"/>
    <s v="D5"/>
    <x v="2"/>
    <x v="1"/>
    <n v="201504"/>
    <x v="1"/>
    <x v="4"/>
    <x v="2101"/>
  </r>
  <r>
    <x v="2"/>
    <x v="7"/>
    <x v="15"/>
    <s v="Emma"/>
    <s v="Jones"/>
    <x v="1"/>
    <n v="28"/>
    <s v="D5"/>
    <x v="2"/>
    <x v="2"/>
    <n v="201504"/>
    <x v="1"/>
    <x v="4"/>
    <x v="2102"/>
  </r>
  <r>
    <x v="2"/>
    <x v="7"/>
    <x v="15"/>
    <s v="Emma"/>
    <s v="Jones"/>
    <x v="1"/>
    <n v="28"/>
    <s v="D5"/>
    <x v="2"/>
    <x v="3"/>
    <n v="201504"/>
    <x v="1"/>
    <x v="4"/>
    <x v="2103"/>
  </r>
  <r>
    <x v="2"/>
    <x v="8"/>
    <x v="16"/>
    <s v="Bryan"/>
    <s v="Kingston"/>
    <x v="0"/>
    <n v="27"/>
    <s v="A1"/>
    <x v="0"/>
    <x v="0"/>
    <n v="201504"/>
    <x v="1"/>
    <x v="4"/>
    <x v="2104"/>
  </r>
  <r>
    <x v="2"/>
    <x v="8"/>
    <x v="16"/>
    <s v="Bryan"/>
    <s v="Kingston"/>
    <x v="0"/>
    <n v="27"/>
    <s v="A1"/>
    <x v="0"/>
    <x v="1"/>
    <n v="201504"/>
    <x v="1"/>
    <x v="4"/>
    <x v="2105"/>
  </r>
  <r>
    <x v="2"/>
    <x v="8"/>
    <x v="16"/>
    <s v="Bryan"/>
    <s v="Kingston"/>
    <x v="0"/>
    <n v="27"/>
    <s v="A1"/>
    <x v="0"/>
    <x v="2"/>
    <n v="201504"/>
    <x v="1"/>
    <x v="4"/>
    <x v="2106"/>
  </r>
  <r>
    <x v="2"/>
    <x v="8"/>
    <x v="16"/>
    <s v="Bryan"/>
    <s v="Kingston"/>
    <x v="0"/>
    <n v="27"/>
    <s v="A1"/>
    <x v="0"/>
    <x v="3"/>
    <n v="201504"/>
    <x v="1"/>
    <x v="4"/>
    <x v="2107"/>
  </r>
  <r>
    <x v="0"/>
    <x v="0"/>
    <x v="0"/>
    <s v="Louis"/>
    <s v="Ng"/>
    <x v="0"/>
    <n v="44"/>
    <s v="A1"/>
    <x v="0"/>
    <x v="0"/>
    <n v="201504"/>
    <x v="1"/>
    <x v="4"/>
    <x v="2108"/>
  </r>
  <r>
    <x v="0"/>
    <x v="0"/>
    <x v="0"/>
    <s v="Louis"/>
    <s v="Ng"/>
    <x v="0"/>
    <n v="44"/>
    <s v="A1"/>
    <x v="0"/>
    <x v="1"/>
    <n v="201504"/>
    <x v="1"/>
    <x v="4"/>
    <x v="2109"/>
  </r>
  <r>
    <x v="0"/>
    <x v="0"/>
    <x v="0"/>
    <s v="Louis"/>
    <s v="Ng"/>
    <x v="0"/>
    <n v="44"/>
    <s v="A1"/>
    <x v="0"/>
    <x v="2"/>
    <n v="201504"/>
    <x v="1"/>
    <x v="4"/>
    <x v="2110"/>
  </r>
  <r>
    <x v="0"/>
    <x v="0"/>
    <x v="0"/>
    <s v="Louis"/>
    <s v="Ng"/>
    <x v="0"/>
    <n v="44"/>
    <s v="A1"/>
    <x v="0"/>
    <x v="3"/>
    <n v="201504"/>
    <x v="1"/>
    <x v="4"/>
    <x v="2111"/>
  </r>
  <r>
    <x v="0"/>
    <x v="0"/>
    <x v="1"/>
    <s v="Winnie"/>
    <s v="Cheung"/>
    <x v="1"/>
    <n v="35"/>
    <s v="C3"/>
    <x v="1"/>
    <x v="0"/>
    <n v="201504"/>
    <x v="1"/>
    <x v="4"/>
    <x v="2112"/>
  </r>
  <r>
    <x v="0"/>
    <x v="0"/>
    <x v="1"/>
    <s v="Winnie"/>
    <s v="Cheung"/>
    <x v="1"/>
    <n v="35"/>
    <s v="C3"/>
    <x v="1"/>
    <x v="1"/>
    <n v="201504"/>
    <x v="1"/>
    <x v="4"/>
    <x v="2113"/>
  </r>
  <r>
    <x v="0"/>
    <x v="0"/>
    <x v="1"/>
    <s v="Winnie"/>
    <s v="Cheung"/>
    <x v="1"/>
    <n v="35"/>
    <s v="C3"/>
    <x v="1"/>
    <x v="2"/>
    <n v="201504"/>
    <x v="1"/>
    <x v="4"/>
    <x v="2114"/>
  </r>
  <r>
    <x v="0"/>
    <x v="0"/>
    <x v="1"/>
    <s v="Winnie"/>
    <s v="Cheung"/>
    <x v="1"/>
    <n v="35"/>
    <s v="C3"/>
    <x v="1"/>
    <x v="3"/>
    <n v="201504"/>
    <x v="1"/>
    <x v="4"/>
    <x v="2115"/>
  </r>
  <r>
    <x v="0"/>
    <x v="0"/>
    <x v="2"/>
    <s v="Edson"/>
    <s v="Lau"/>
    <x v="0"/>
    <n v="28"/>
    <s v="D5"/>
    <x v="2"/>
    <x v="0"/>
    <n v="201504"/>
    <x v="1"/>
    <x v="4"/>
    <x v="2116"/>
  </r>
  <r>
    <x v="0"/>
    <x v="0"/>
    <x v="2"/>
    <s v="Edson"/>
    <s v="Lau"/>
    <x v="0"/>
    <n v="28"/>
    <s v="D5"/>
    <x v="2"/>
    <x v="1"/>
    <n v="201504"/>
    <x v="1"/>
    <x v="4"/>
    <x v="2117"/>
  </r>
  <r>
    <x v="0"/>
    <x v="0"/>
    <x v="2"/>
    <s v="Edson"/>
    <s v="Lau"/>
    <x v="0"/>
    <n v="28"/>
    <s v="D5"/>
    <x v="2"/>
    <x v="2"/>
    <n v="201504"/>
    <x v="1"/>
    <x v="4"/>
    <x v="2118"/>
  </r>
  <r>
    <x v="0"/>
    <x v="0"/>
    <x v="2"/>
    <s v="Edson"/>
    <s v="Lau"/>
    <x v="0"/>
    <n v="28"/>
    <s v="D5"/>
    <x v="2"/>
    <x v="3"/>
    <n v="201504"/>
    <x v="1"/>
    <x v="4"/>
    <x v="2119"/>
  </r>
  <r>
    <x v="0"/>
    <x v="1"/>
    <x v="3"/>
    <s v="Toshiro"/>
    <s v="Takuji"/>
    <x v="0"/>
    <n v="36"/>
    <s v="B2"/>
    <x v="3"/>
    <x v="0"/>
    <n v="201504"/>
    <x v="1"/>
    <x v="4"/>
    <x v="2120"/>
  </r>
  <r>
    <x v="0"/>
    <x v="1"/>
    <x v="3"/>
    <s v="Toshiro"/>
    <s v="Takuji"/>
    <x v="0"/>
    <n v="36"/>
    <s v="B2"/>
    <x v="3"/>
    <x v="1"/>
    <n v="201504"/>
    <x v="1"/>
    <x v="4"/>
    <x v="2121"/>
  </r>
  <r>
    <x v="0"/>
    <x v="1"/>
    <x v="3"/>
    <s v="Toshiro"/>
    <s v="Takuji"/>
    <x v="0"/>
    <n v="36"/>
    <s v="B2"/>
    <x v="3"/>
    <x v="2"/>
    <n v="201504"/>
    <x v="1"/>
    <x v="4"/>
    <x v="2122"/>
  </r>
  <r>
    <x v="0"/>
    <x v="1"/>
    <x v="3"/>
    <s v="Toshiro"/>
    <s v="Takuji"/>
    <x v="0"/>
    <n v="36"/>
    <s v="B2"/>
    <x v="3"/>
    <x v="3"/>
    <n v="201504"/>
    <x v="1"/>
    <x v="4"/>
    <x v="2123"/>
  </r>
  <r>
    <x v="0"/>
    <x v="1"/>
    <x v="4"/>
    <s v="Yui"/>
    <s v="Matsuko"/>
    <x v="1"/>
    <n v="32"/>
    <s v="D4"/>
    <x v="4"/>
    <x v="0"/>
    <n v="201504"/>
    <x v="1"/>
    <x v="4"/>
    <x v="2124"/>
  </r>
  <r>
    <x v="0"/>
    <x v="1"/>
    <x v="4"/>
    <s v="Yui"/>
    <s v="Matsuko"/>
    <x v="1"/>
    <n v="32"/>
    <s v="D4"/>
    <x v="4"/>
    <x v="1"/>
    <n v="201504"/>
    <x v="1"/>
    <x v="4"/>
    <x v="2125"/>
  </r>
  <r>
    <x v="0"/>
    <x v="1"/>
    <x v="4"/>
    <s v="Yui"/>
    <s v="Matsuko"/>
    <x v="1"/>
    <n v="32"/>
    <s v="D4"/>
    <x v="4"/>
    <x v="2"/>
    <n v="201504"/>
    <x v="1"/>
    <x v="4"/>
    <x v="2126"/>
  </r>
  <r>
    <x v="0"/>
    <x v="1"/>
    <x v="4"/>
    <s v="Yui"/>
    <s v="Matsuko"/>
    <x v="1"/>
    <n v="32"/>
    <s v="D4"/>
    <x v="4"/>
    <x v="3"/>
    <n v="201504"/>
    <x v="1"/>
    <x v="4"/>
    <x v="2127"/>
  </r>
  <r>
    <x v="0"/>
    <x v="2"/>
    <x v="5"/>
    <s v="Andrew"/>
    <s v="Tan"/>
    <x v="0"/>
    <n v="45"/>
    <s v="A1"/>
    <x v="0"/>
    <x v="0"/>
    <n v="201504"/>
    <x v="1"/>
    <x v="4"/>
    <x v="2128"/>
  </r>
  <r>
    <x v="0"/>
    <x v="2"/>
    <x v="5"/>
    <s v="Andrew"/>
    <s v="Tan"/>
    <x v="0"/>
    <n v="45"/>
    <s v="A1"/>
    <x v="0"/>
    <x v="1"/>
    <n v="201504"/>
    <x v="1"/>
    <x v="4"/>
    <x v="2129"/>
  </r>
  <r>
    <x v="0"/>
    <x v="2"/>
    <x v="5"/>
    <s v="Andrew"/>
    <s v="Tan"/>
    <x v="0"/>
    <n v="45"/>
    <s v="A1"/>
    <x v="0"/>
    <x v="2"/>
    <n v="201504"/>
    <x v="1"/>
    <x v="4"/>
    <x v="2130"/>
  </r>
  <r>
    <x v="0"/>
    <x v="2"/>
    <x v="5"/>
    <s v="Andrew"/>
    <s v="Tan"/>
    <x v="0"/>
    <n v="45"/>
    <s v="A1"/>
    <x v="0"/>
    <x v="3"/>
    <n v="201504"/>
    <x v="1"/>
    <x v="4"/>
    <x v="2131"/>
  </r>
  <r>
    <x v="0"/>
    <x v="2"/>
    <x v="6"/>
    <s v="Jason"/>
    <s v="Wong"/>
    <x v="0"/>
    <n v="38"/>
    <s v="B2"/>
    <x v="3"/>
    <x v="0"/>
    <n v="201504"/>
    <x v="1"/>
    <x v="4"/>
    <x v="2132"/>
  </r>
  <r>
    <x v="0"/>
    <x v="2"/>
    <x v="6"/>
    <s v="Jason"/>
    <s v="Wong"/>
    <x v="0"/>
    <n v="38"/>
    <s v="B2"/>
    <x v="3"/>
    <x v="1"/>
    <n v="201504"/>
    <x v="1"/>
    <x v="4"/>
    <x v="2133"/>
  </r>
  <r>
    <x v="0"/>
    <x v="2"/>
    <x v="6"/>
    <s v="Jason"/>
    <s v="Wong"/>
    <x v="0"/>
    <n v="38"/>
    <s v="B2"/>
    <x v="3"/>
    <x v="2"/>
    <n v="201504"/>
    <x v="1"/>
    <x v="4"/>
    <x v="2134"/>
  </r>
  <r>
    <x v="0"/>
    <x v="2"/>
    <x v="6"/>
    <s v="Jason"/>
    <s v="Wong"/>
    <x v="0"/>
    <n v="38"/>
    <s v="B2"/>
    <x v="3"/>
    <x v="3"/>
    <n v="201504"/>
    <x v="1"/>
    <x v="4"/>
    <x v="2135"/>
  </r>
  <r>
    <x v="0"/>
    <x v="2"/>
    <x v="7"/>
    <s v="Michelle"/>
    <s v="Lim"/>
    <x v="1"/>
    <n v="29"/>
    <s v="D5"/>
    <x v="2"/>
    <x v="0"/>
    <n v="201504"/>
    <x v="1"/>
    <x v="4"/>
    <x v="2136"/>
  </r>
  <r>
    <x v="0"/>
    <x v="2"/>
    <x v="7"/>
    <s v="Michelle"/>
    <s v="Lim"/>
    <x v="1"/>
    <n v="29"/>
    <s v="D5"/>
    <x v="2"/>
    <x v="1"/>
    <n v="201504"/>
    <x v="1"/>
    <x v="4"/>
    <x v="2137"/>
  </r>
  <r>
    <x v="0"/>
    <x v="2"/>
    <x v="7"/>
    <s v="Michelle"/>
    <s v="Lim"/>
    <x v="1"/>
    <n v="29"/>
    <s v="D5"/>
    <x v="2"/>
    <x v="2"/>
    <n v="201504"/>
    <x v="1"/>
    <x v="4"/>
    <x v="2138"/>
  </r>
  <r>
    <x v="0"/>
    <x v="2"/>
    <x v="7"/>
    <s v="Michelle"/>
    <s v="Lim"/>
    <x v="1"/>
    <n v="29"/>
    <s v="D5"/>
    <x v="2"/>
    <x v="3"/>
    <n v="201504"/>
    <x v="1"/>
    <x v="4"/>
    <x v="2139"/>
  </r>
  <r>
    <x v="0"/>
    <x v="3"/>
    <x v="8"/>
    <s v="Dennis"/>
    <s v="Cheng"/>
    <x v="0"/>
    <n v="35"/>
    <s v="B2"/>
    <x v="3"/>
    <x v="0"/>
    <n v="201504"/>
    <x v="1"/>
    <x v="4"/>
    <x v="2140"/>
  </r>
  <r>
    <x v="0"/>
    <x v="3"/>
    <x v="8"/>
    <s v="Dennis"/>
    <s v="Cheng"/>
    <x v="0"/>
    <n v="35"/>
    <s v="B2"/>
    <x v="3"/>
    <x v="1"/>
    <n v="201504"/>
    <x v="1"/>
    <x v="4"/>
    <x v="2141"/>
  </r>
  <r>
    <x v="0"/>
    <x v="3"/>
    <x v="8"/>
    <s v="Dennis"/>
    <s v="Cheng"/>
    <x v="0"/>
    <n v="35"/>
    <s v="B2"/>
    <x v="3"/>
    <x v="2"/>
    <n v="201504"/>
    <x v="1"/>
    <x v="4"/>
    <x v="2142"/>
  </r>
  <r>
    <x v="0"/>
    <x v="3"/>
    <x v="8"/>
    <s v="Dennis"/>
    <s v="Cheng"/>
    <x v="0"/>
    <n v="35"/>
    <s v="B2"/>
    <x v="3"/>
    <x v="3"/>
    <n v="201504"/>
    <x v="1"/>
    <x v="4"/>
    <x v="2143"/>
  </r>
  <r>
    <x v="0"/>
    <x v="3"/>
    <x v="9"/>
    <s v="Aaron"/>
    <s v="Cheng"/>
    <x v="0"/>
    <n v="32"/>
    <s v="D4"/>
    <x v="4"/>
    <x v="0"/>
    <n v="201504"/>
    <x v="1"/>
    <x v="4"/>
    <x v="2144"/>
  </r>
  <r>
    <x v="0"/>
    <x v="3"/>
    <x v="9"/>
    <s v="Aaron"/>
    <s v="Cheng"/>
    <x v="0"/>
    <n v="32"/>
    <s v="D4"/>
    <x v="4"/>
    <x v="1"/>
    <n v="201504"/>
    <x v="1"/>
    <x v="4"/>
    <x v="2145"/>
  </r>
  <r>
    <x v="0"/>
    <x v="3"/>
    <x v="9"/>
    <s v="Aaron"/>
    <s v="Cheng"/>
    <x v="0"/>
    <n v="32"/>
    <s v="D4"/>
    <x v="4"/>
    <x v="2"/>
    <n v="201504"/>
    <x v="1"/>
    <x v="4"/>
    <x v="2146"/>
  </r>
  <r>
    <x v="0"/>
    <x v="3"/>
    <x v="9"/>
    <s v="Aaron"/>
    <s v="Cheng"/>
    <x v="0"/>
    <n v="32"/>
    <s v="D4"/>
    <x v="4"/>
    <x v="3"/>
    <n v="201504"/>
    <x v="1"/>
    <x v="4"/>
    <x v="2147"/>
  </r>
  <r>
    <x v="1"/>
    <x v="4"/>
    <x v="10"/>
    <s v="Jansen"/>
    <s v="Brown"/>
    <x v="0"/>
    <n v="46"/>
    <s v="A1"/>
    <x v="0"/>
    <x v="0"/>
    <n v="201504"/>
    <x v="1"/>
    <x v="4"/>
    <x v="2148"/>
  </r>
  <r>
    <x v="1"/>
    <x v="4"/>
    <x v="10"/>
    <s v="Jansen"/>
    <s v="Brown"/>
    <x v="0"/>
    <n v="46"/>
    <s v="A1"/>
    <x v="0"/>
    <x v="1"/>
    <n v="201504"/>
    <x v="1"/>
    <x v="4"/>
    <x v="2149"/>
  </r>
  <r>
    <x v="1"/>
    <x v="4"/>
    <x v="10"/>
    <s v="Jansen"/>
    <s v="Brown"/>
    <x v="0"/>
    <n v="46"/>
    <s v="A1"/>
    <x v="0"/>
    <x v="2"/>
    <n v="201504"/>
    <x v="1"/>
    <x v="4"/>
    <x v="2150"/>
  </r>
  <r>
    <x v="1"/>
    <x v="4"/>
    <x v="10"/>
    <s v="Jansen"/>
    <s v="Brown"/>
    <x v="0"/>
    <n v="46"/>
    <s v="A1"/>
    <x v="0"/>
    <x v="3"/>
    <n v="201504"/>
    <x v="1"/>
    <x v="4"/>
    <x v="2151"/>
  </r>
  <r>
    <x v="1"/>
    <x v="4"/>
    <x v="11"/>
    <s v="Claire"/>
    <s v="Pullman"/>
    <x v="1"/>
    <n v="38"/>
    <s v="B2"/>
    <x v="3"/>
    <x v="0"/>
    <n v="201504"/>
    <x v="1"/>
    <x v="4"/>
    <x v="2152"/>
  </r>
  <r>
    <x v="1"/>
    <x v="4"/>
    <x v="11"/>
    <s v="Claire"/>
    <s v="Pullman"/>
    <x v="1"/>
    <n v="38"/>
    <s v="B2"/>
    <x v="3"/>
    <x v="1"/>
    <n v="201504"/>
    <x v="1"/>
    <x v="4"/>
    <x v="2153"/>
  </r>
  <r>
    <x v="1"/>
    <x v="4"/>
    <x v="11"/>
    <s v="Claire"/>
    <s v="Pullman"/>
    <x v="1"/>
    <n v="38"/>
    <s v="B2"/>
    <x v="3"/>
    <x v="2"/>
    <n v="201504"/>
    <x v="1"/>
    <x v="4"/>
    <x v="2154"/>
  </r>
  <r>
    <x v="1"/>
    <x v="4"/>
    <x v="11"/>
    <s v="Claire"/>
    <s v="Pullman"/>
    <x v="1"/>
    <n v="38"/>
    <s v="B2"/>
    <x v="3"/>
    <x v="3"/>
    <n v="201504"/>
    <x v="1"/>
    <x v="4"/>
    <x v="2155"/>
  </r>
  <r>
    <x v="1"/>
    <x v="4"/>
    <x v="12"/>
    <s v="Simon"/>
    <s v="Walsh"/>
    <x v="0"/>
    <n v="25"/>
    <s v="D5"/>
    <x v="2"/>
    <x v="0"/>
    <n v="201504"/>
    <x v="1"/>
    <x v="4"/>
    <x v="2156"/>
  </r>
  <r>
    <x v="1"/>
    <x v="4"/>
    <x v="12"/>
    <s v="Simon"/>
    <s v="Walsh"/>
    <x v="0"/>
    <n v="25"/>
    <s v="D5"/>
    <x v="2"/>
    <x v="1"/>
    <n v="201504"/>
    <x v="1"/>
    <x v="4"/>
    <x v="2157"/>
  </r>
  <r>
    <x v="1"/>
    <x v="4"/>
    <x v="12"/>
    <s v="Simon"/>
    <s v="Walsh"/>
    <x v="0"/>
    <n v="25"/>
    <s v="D5"/>
    <x v="2"/>
    <x v="2"/>
    <n v="201504"/>
    <x v="1"/>
    <x v="4"/>
    <x v="2158"/>
  </r>
  <r>
    <x v="1"/>
    <x v="4"/>
    <x v="12"/>
    <s v="Simon"/>
    <s v="Walsh"/>
    <x v="0"/>
    <n v="25"/>
    <s v="D5"/>
    <x v="2"/>
    <x v="3"/>
    <n v="201504"/>
    <x v="1"/>
    <x v="4"/>
    <x v="2159"/>
  </r>
  <r>
    <x v="1"/>
    <x v="5"/>
    <x v="13"/>
    <s v="Trevor"/>
    <s v="Parr"/>
    <x v="0"/>
    <n v="32"/>
    <s v="D4"/>
    <x v="4"/>
    <x v="0"/>
    <n v="201504"/>
    <x v="1"/>
    <x v="4"/>
    <x v="2160"/>
  </r>
  <r>
    <x v="1"/>
    <x v="5"/>
    <x v="13"/>
    <s v="Trevor"/>
    <s v="Parr"/>
    <x v="0"/>
    <n v="32"/>
    <s v="D4"/>
    <x v="4"/>
    <x v="1"/>
    <n v="201504"/>
    <x v="1"/>
    <x v="4"/>
    <x v="2161"/>
  </r>
  <r>
    <x v="1"/>
    <x v="5"/>
    <x v="13"/>
    <s v="Trevor"/>
    <s v="Parr"/>
    <x v="0"/>
    <n v="32"/>
    <s v="D4"/>
    <x v="4"/>
    <x v="2"/>
    <n v="201504"/>
    <x v="1"/>
    <x v="4"/>
    <x v="2162"/>
  </r>
  <r>
    <x v="1"/>
    <x v="5"/>
    <x v="13"/>
    <s v="Trevor"/>
    <s v="Parr"/>
    <x v="0"/>
    <n v="32"/>
    <s v="D4"/>
    <x v="4"/>
    <x v="3"/>
    <n v="201504"/>
    <x v="1"/>
    <x v="4"/>
    <x v="2163"/>
  </r>
  <r>
    <x v="2"/>
    <x v="6"/>
    <x v="14"/>
    <s v="George"/>
    <s v="Campbell"/>
    <x v="0"/>
    <n v="32"/>
    <s v="D4"/>
    <x v="4"/>
    <x v="0"/>
    <n v="201504"/>
    <x v="1"/>
    <x v="4"/>
    <x v="2164"/>
  </r>
  <r>
    <x v="2"/>
    <x v="6"/>
    <x v="14"/>
    <s v="George"/>
    <s v="Campbell"/>
    <x v="0"/>
    <n v="32"/>
    <s v="D4"/>
    <x v="4"/>
    <x v="1"/>
    <n v="201504"/>
    <x v="1"/>
    <x v="4"/>
    <x v="2165"/>
  </r>
  <r>
    <x v="2"/>
    <x v="6"/>
    <x v="14"/>
    <s v="George"/>
    <s v="Campbell"/>
    <x v="0"/>
    <n v="32"/>
    <s v="D4"/>
    <x v="4"/>
    <x v="2"/>
    <n v="201504"/>
    <x v="1"/>
    <x v="4"/>
    <x v="2166"/>
  </r>
  <r>
    <x v="2"/>
    <x v="6"/>
    <x v="14"/>
    <s v="George"/>
    <s v="Campbell"/>
    <x v="0"/>
    <n v="32"/>
    <s v="D4"/>
    <x v="4"/>
    <x v="3"/>
    <n v="201504"/>
    <x v="1"/>
    <x v="4"/>
    <x v="2167"/>
  </r>
  <r>
    <x v="2"/>
    <x v="7"/>
    <x v="15"/>
    <s v="Emma"/>
    <s v="Jones"/>
    <x v="1"/>
    <n v="28"/>
    <s v="D5"/>
    <x v="2"/>
    <x v="0"/>
    <n v="201504"/>
    <x v="1"/>
    <x v="4"/>
    <x v="2168"/>
  </r>
  <r>
    <x v="2"/>
    <x v="7"/>
    <x v="15"/>
    <s v="Emma"/>
    <s v="Jones"/>
    <x v="1"/>
    <n v="28"/>
    <s v="D5"/>
    <x v="2"/>
    <x v="1"/>
    <n v="201504"/>
    <x v="1"/>
    <x v="4"/>
    <x v="2169"/>
  </r>
  <r>
    <x v="2"/>
    <x v="7"/>
    <x v="15"/>
    <s v="Emma"/>
    <s v="Jones"/>
    <x v="1"/>
    <n v="28"/>
    <s v="D5"/>
    <x v="2"/>
    <x v="2"/>
    <n v="201504"/>
    <x v="1"/>
    <x v="4"/>
    <x v="2170"/>
  </r>
  <r>
    <x v="2"/>
    <x v="7"/>
    <x v="15"/>
    <s v="Emma"/>
    <s v="Jones"/>
    <x v="1"/>
    <n v="28"/>
    <s v="D5"/>
    <x v="2"/>
    <x v="3"/>
    <n v="201504"/>
    <x v="1"/>
    <x v="4"/>
    <x v="2171"/>
  </r>
  <r>
    <x v="2"/>
    <x v="8"/>
    <x v="16"/>
    <s v="Bryan"/>
    <s v="Kingston"/>
    <x v="0"/>
    <n v="27"/>
    <s v="A1"/>
    <x v="0"/>
    <x v="0"/>
    <n v="201504"/>
    <x v="1"/>
    <x v="4"/>
    <x v="2172"/>
  </r>
  <r>
    <x v="2"/>
    <x v="8"/>
    <x v="16"/>
    <s v="Bryan"/>
    <s v="Kingston"/>
    <x v="0"/>
    <n v="27"/>
    <s v="A1"/>
    <x v="0"/>
    <x v="1"/>
    <n v="201504"/>
    <x v="1"/>
    <x v="4"/>
    <x v="2173"/>
  </r>
  <r>
    <x v="2"/>
    <x v="8"/>
    <x v="16"/>
    <s v="Bryan"/>
    <s v="Kingston"/>
    <x v="0"/>
    <n v="27"/>
    <s v="A1"/>
    <x v="0"/>
    <x v="2"/>
    <n v="201504"/>
    <x v="1"/>
    <x v="4"/>
    <x v="2174"/>
  </r>
  <r>
    <x v="2"/>
    <x v="8"/>
    <x v="16"/>
    <s v="Bryan"/>
    <s v="Kingston"/>
    <x v="0"/>
    <n v="27"/>
    <s v="A1"/>
    <x v="0"/>
    <x v="3"/>
    <n v="201504"/>
    <x v="1"/>
    <x v="4"/>
    <x v="2175"/>
  </r>
  <r>
    <x v="0"/>
    <x v="0"/>
    <x v="0"/>
    <s v="Louis"/>
    <s v="Ng"/>
    <x v="0"/>
    <n v="44"/>
    <s v="A1"/>
    <x v="0"/>
    <x v="0"/>
    <n v="201505"/>
    <x v="1"/>
    <x v="5"/>
    <x v="2176"/>
  </r>
  <r>
    <x v="0"/>
    <x v="0"/>
    <x v="0"/>
    <s v="Louis"/>
    <s v="Ng"/>
    <x v="0"/>
    <n v="44"/>
    <s v="A1"/>
    <x v="0"/>
    <x v="1"/>
    <n v="201505"/>
    <x v="1"/>
    <x v="5"/>
    <x v="2177"/>
  </r>
  <r>
    <x v="0"/>
    <x v="0"/>
    <x v="0"/>
    <s v="Louis"/>
    <s v="Ng"/>
    <x v="0"/>
    <n v="44"/>
    <s v="A1"/>
    <x v="0"/>
    <x v="2"/>
    <n v="201505"/>
    <x v="1"/>
    <x v="5"/>
    <x v="2178"/>
  </r>
  <r>
    <x v="0"/>
    <x v="0"/>
    <x v="0"/>
    <s v="Louis"/>
    <s v="Ng"/>
    <x v="0"/>
    <n v="44"/>
    <s v="A1"/>
    <x v="0"/>
    <x v="3"/>
    <n v="201505"/>
    <x v="1"/>
    <x v="5"/>
    <x v="2179"/>
  </r>
  <r>
    <x v="0"/>
    <x v="0"/>
    <x v="1"/>
    <s v="Winnie"/>
    <s v="Cheung"/>
    <x v="1"/>
    <n v="35"/>
    <s v="C3"/>
    <x v="1"/>
    <x v="0"/>
    <n v="201505"/>
    <x v="1"/>
    <x v="5"/>
    <x v="2180"/>
  </r>
  <r>
    <x v="0"/>
    <x v="0"/>
    <x v="1"/>
    <s v="Winnie"/>
    <s v="Cheung"/>
    <x v="1"/>
    <n v="35"/>
    <s v="C3"/>
    <x v="1"/>
    <x v="1"/>
    <n v="201505"/>
    <x v="1"/>
    <x v="5"/>
    <x v="2181"/>
  </r>
  <r>
    <x v="0"/>
    <x v="0"/>
    <x v="1"/>
    <s v="Winnie"/>
    <s v="Cheung"/>
    <x v="1"/>
    <n v="35"/>
    <s v="C3"/>
    <x v="1"/>
    <x v="2"/>
    <n v="201505"/>
    <x v="1"/>
    <x v="5"/>
    <x v="2182"/>
  </r>
  <r>
    <x v="0"/>
    <x v="0"/>
    <x v="1"/>
    <s v="Winnie"/>
    <s v="Cheung"/>
    <x v="1"/>
    <n v="35"/>
    <s v="C3"/>
    <x v="1"/>
    <x v="3"/>
    <n v="201505"/>
    <x v="1"/>
    <x v="5"/>
    <x v="2183"/>
  </r>
  <r>
    <x v="0"/>
    <x v="0"/>
    <x v="2"/>
    <s v="Edson"/>
    <s v="Lau"/>
    <x v="0"/>
    <n v="28"/>
    <s v="D5"/>
    <x v="2"/>
    <x v="0"/>
    <n v="201505"/>
    <x v="1"/>
    <x v="5"/>
    <x v="2184"/>
  </r>
  <r>
    <x v="0"/>
    <x v="0"/>
    <x v="2"/>
    <s v="Edson"/>
    <s v="Lau"/>
    <x v="0"/>
    <n v="28"/>
    <s v="D5"/>
    <x v="2"/>
    <x v="1"/>
    <n v="201505"/>
    <x v="1"/>
    <x v="5"/>
    <x v="2185"/>
  </r>
  <r>
    <x v="0"/>
    <x v="0"/>
    <x v="2"/>
    <s v="Edson"/>
    <s v="Lau"/>
    <x v="0"/>
    <n v="28"/>
    <s v="D5"/>
    <x v="2"/>
    <x v="2"/>
    <n v="201505"/>
    <x v="1"/>
    <x v="5"/>
    <x v="2186"/>
  </r>
  <r>
    <x v="0"/>
    <x v="0"/>
    <x v="2"/>
    <s v="Edson"/>
    <s v="Lau"/>
    <x v="0"/>
    <n v="28"/>
    <s v="D5"/>
    <x v="2"/>
    <x v="3"/>
    <n v="201505"/>
    <x v="1"/>
    <x v="5"/>
    <x v="2187"/>
  </r>
  <r>
    <x v="0"/>
    <x v="1"/>
    <x v="3"/>
    <s v="Toshiro"/>
    <s v="Takuji"/>
    <x v="0"/>
    <n v="36"/>
    <s v="B2"/>
    <x v="3"/>
    <x v="0"/>
    <n v="201505"/>
    <x v="1"/>
    <x v="5"/>
    <x v="2188"/>
  </r>
  <r>
    <x v="0"/>
    <x v="1"/>
    <x v="3"/>
    <s v="Toshiro"/>
    <s v="Takuji"/>
    <x v="0"/>
    <n v="36"/>
    <s v="B2"/>
    <x v="3"/>
    <x v="1"/>
    <n v="201505"/>
    <x v="1"/>
    <x v="5"/>
    <x v="2189"/>
  </r>
  <r>
    <x v="0"/>
    <x v="1"/>
    <x v="3"/>
    <s v="Toshiro"/>
    <s v="Takuji"/>
    <x v="0"/>
    <n v="36"/>
    <s v="B2"/>
    <x v="3"/>
    <x v="2"/>
    <n v="201505"/>
    <x v="1"/>
    <x v="5"/>
    <x v="2190"/>
  </r>
  <r>
    <x v="0"/>
    <x v="1"/>
    <x v="3"/>
    <s v="Toshiro"/>
    <s v="Takuji"/>
    <x v="0"/>
    <n v="36"/>
    <s v="B2"/>
    <x v="3"/>
    <x v="3"/>
    <n v="201505"/>
    <x v="1"/>
    <x v="5"/>
    <x v="2191"/>
  </r>
  <r>
    <x v="0"/>
    <x v="1"/>
    <x v="4"/>
    <s v="Yui"/>
    <s v="Matsuko"/>
    <x v="1"/>
    <n v="32"/>
    <s v="D4"/>
    <x v="4"/>
    <x v="0"/>
    <n v="201505"/>
    <x v="1"/>
    <x v="5"/>
    <x v="2192"/>
  </r>
  <r>
    <x v="0"/>
    <x v="1"/>
    <x v="4"/>
    <s v="Yui"/>
    <s v="Matsuko"/>
    <x v="1"/>
    <n v="32"/>
    <s v="D4"/>
    <x v="4"/>
    <x v="1"/>
    <n v="201505"/>
    <x v="1"/>
    <x v="5"/>
    <x v="2193"/>
  </r>
  <r>
    <x v="0"/>
    <x v="1"/>
    <x v="4"/>
    <s v="Yui"/>
    <s v="Matsuko"/>
    <x v="1"/>
    <n v="32"/>
    <s v="D4"/>
    <x v="4"/>
    <x v="2"/>
    <n v="201505"/>
    <x v="1"/>
    <x v="5"/>
    <x v="2194"/>
  </r>
  <r>
    <x v="0"/>
    <x v="1"/>
    <x v="4"/>
    <s v="Yui"/>
    <s v="Matsuko"/>
    <x v="1"/>
    <n v="32"/>
    <s v="D4"/>
    <x v="4"/>
    <x v="3"/>
    <n v="201505"/>
    <x v="1"/>
    <x v="5"/>
    <x v="2195"/>
  </r>
  <r>
    <x v="0"/>
    <x v="2"/>
    <x v="5"/>
    <s v="Andrew"/>
    <s v="Tan"/>
    <x v="0"/>
    <n v="45"/>
    <s v="A1"/>
    <x v="0"/>
    <x v="0"/>
    <n v="201505"/>
    <x v="1"/>
    <x v="5"/>
    <x v="2196"/>
  </r>
  <r>
    <x v="0"/>
    <x v="2"/>
    <x v="5"/>
    <s v="Andrew"/>
    <s v="Tan"/>
    <x v="0"/>
    <n v="45"/>
    <s v="A1"/>
    <x v="0"/>
    <x v="1"/>
    <n v="201505"/>
    <x v="1"/>
    <x v="5"/>
    <x v="2197"/>
  </r>
  <r>
    <x v="0"/>
    <x v="2"/>
    <x v="5"/>
    <s v="Andrew"/>
    <s v="Tan"/>
    <x v="0"/>
    <n v="45"/>
    <s v="A1"/>
    <x v="0"/>
    <x v="2"/>
    <n v="201505"/>
    <x v="1"/>
    <x v="5"/>
    <x v="2198"/>
  </r>
  <r>
    <x v="0"/>
    <x v="2"/>
    <x v="5"/>
    <s v="Andrew"/>
    <s v="Tan"/>
    <x v="0"/>
    <n v="45"/>
    <s v="A1"/>
    <x v="0"/>
    <x v="3"/>
    <n v="201505"/>
    <x v="1"/>
    <x v="5"/>
    <x v="2199"/>
  </r>
  <r>
    <x v="0"/>
    <x v="2"/>
    <x v="6"/>
    <s v="Jason"/>
    <s v="Wong"/>
    <x v="0"/>
    <n v="38"/>
    <s v="B2"/>
    <x v="3"/>
    <x v="0"/>
    <n v="201505"/>
    <x v="1"/>
    <x v="5"/>
    <x v="2200"/>
  </r>
  <r>
    <x v="0"/>
    <x v="2"/>
    <x v="6"/>
    <s v="Jason"/>
    <s v="Wong"/>
    <x v="0"/>
    <n v="38"/>
    <s v="B2"/>
    <x v="3"/>
    <x v="1"/>
    <n v="201505"/>
    <x v="1"/>
    <x v="5"/>
    <x v="2201"/>
  </r>
  <r>
    <x v="0"/>
    <x v="2"/>
    <x v="6"/>
    <s v="Jason"/>
    <s v="Wong"/>
    <x v="0"/>
    <n v="38"/>
    <s v="B2"/>
    <x v="3"/>
    <x v="2"/>
    <n v="201505"/>
    <x v="1"/>
    <x v="5"/>
    <x v="2202"/>
  </r>
  <r>
    <x v="0"/>
    <x v="2"/>
    <x v="6"/>
    <s v="Jason"/>
    <s v="Wong"/>
    <x v="0"/>
    <n v="38"/>
    <s v="B2"/>
    <x v="3"/>
    <x v="3"/>
    <n v="201505"/>
    <x v="1"/>
    <x v="5"/>
    <x v="2203"/>
  </r>
  <r>
    <x v="0"/>
    <x v="2"/>
    <x v="7"/>
    <s v="Michelle"/>
    <s v="Lim"/>
    <x v="1"/>
    <n v="29"/>
    <s v="D5"/>
    <x v="2"/>
    <x v="0"/>
    <n v="201505"/>
    <x v="1"/>
    <x v="5"/>
    <x v="2204"/>
  </r>
  <r>
    <x v="0"/>
    <x v="2"/>
    <x v="7"/>
    <s v="Michelle"/>
    <s v="Lim"/>
    <x v="1"/>
    <n v="29"/>
    <s v="D5"/>
    <x v="2"/>
    <x v="1"/>
    <n v="201505"/>
    <x v="1"/>
    <x v="5"/>
    <x v="2205"/>
  </r>
  <r>
    <x v="0"/>
    <x v="2"/>
    <x v="7"/>
    <s v="Michelle"/>
    <s v="Lim"/>
    <x v="1"/>
    <n v="29"/>
    <s v="D5"/>
    <x v="2"/>
    <x v="2"/>
    <n v="201505"/>
    <x v="1"/>
    <x v="5"/>
    <x v="2206"/>
  </r>
  <r>
    <x v="0"/>
    <x v="2"/>
    <x v="7"/>
    <s v="Michelle"/>
    <s v="Lim"/>
    <x v="1"/>
    <n v="29"/>
    <s v="D5"/>
    <x v="2"/>
    <x v="3"/>
    <n v="201505"/>
    <x v="1"/>
    <x v="5"/>
    <x v="2207"/>
  </r>
  <r>
    <x v="0"/>
    <x v="3"/>
    <x v="8"/>
    <s v="Dennis"/>
    <s v="Cheng"/>
    <x v="0"/>
    <n v="35"/>
    <s v="B2"/>
    <x v="3"/>
    <x v="0"/>
    <n v="201505"/>
    <x v="1"/>
    <x v="5"/>
    <x v="2208"/>
  </r>
  <r>
    <x v="0"/>
    <x v="3"/>
    <x v="8"/>
    <s v="Dennis"/>
    <s v="Cheng"/>
    <x v="0"/>
    <n v="35"/>
    <s v="B2"/>
    <x v="3"/>
    <x v="1"/>
    <n v="201505"/>
    <x v="1"/>
    <x v="5"/>
    <x v="2209"/>
  </r>
  <r>
    <x v="0"/>
    <x v="3"/>
    <x v="8"/>
    <s v="Dennis"/>
    <s v="Cheng"/>
    <x v="0"/>
    <n v="35"/>
    <s v="B2"/>
    <x v="3"/>
    <x v="2"/>
    <n v="201505"/>
    <x v="1"/>
    <x v="5"/>
    <x v="2210"/>
  </r>
  <r>
    <x v="0"/>
    <x v="3"/>
    <x v="8"/>
    <s v="Dennis"/>
    <s v="Cheng"/>
    <x v="0"/>
    <n v="35"/>
    <s v="B2"/>
    <x v="3"/>
    <x v="3"/>
    <n v="201505"/>
    <x v="1"/>
    <x v="5"/>
    <x v="2211"/>
  </r>
  <r>
    <x v="0"/>
    <x v="3"/>
    <x v="9"/>
    <s v="Aaron"/>
    <s v="Cheng"/>
    <x v="0"/>
    <n v="32"/>
    <s v="D4"/>
    <x v="4"/>
    <x v="0"/>
    <n v="201505"/>
    <x v="1"/>
    <x v="5"/>
    <x v="2212"/>
  </r>
  <r>
    <x v="0"/>
    <x v="3"/>
    <x v="9"/>
    <s v="Aaron"/>
    <s v="Cheng"/>
    <x v="0"/>
    <n v="32"/>
    <s v="D4"/>
    <x v="4"/>
    <x v="1"/>
    <n v="201505"/>
    <x v="1"/>
    <x v="5"/>
    <x v="2213"/>
  </r>
  <r>
    <x v="0"/>
    <x v="3"/>
    <x v="9"/>
    <s v="Aaron"/>
    <s v="Cheng"/>
    <x v="0"/>
    <n v="32"/>
    <s v="D4"/>
    <x v="4"/>
    <x v="2"/>
    <n v="201505"/>
    <x v="1"/>
    <x v="5"/>
    <x v="2214"/>
  </r>
  <r>
    <x v="0"/>
    <x v="3"/>
    <x v="9"/>
    <s v="Aaron"/>
    <s v="Cheng"/>
    <x v="0"/>
    <n v="32"/>
    <s v="D4"/>
    <x v="4"/>
    <x v="3"/>
    <n v="201505"/>
    <x v="1"/>
    <x v="5"/>
    <x v="2215"/>
  </r>
  <r>
    <x v="1"/>
    <x v="4"/>
    <x v="10"/>
    <s v="Jansen"/>
    <s v="Brown"/>
    <x v="0"/>
    <n v="46"/>
    <s v="A1"/>
    <x v="0"/>
    <x v="0"/>
    <n v="201505"/>
    <x v="1"/>
    <x v="5"/>
    <x v="2216"/>
  </r>
  <r>
    <x v="1"/>
    <x v="4"/>
    <x v="10"/>
    <s v="Jansen"/>
    <s v="Brown"/>
    <x v="0"/>
    <n v="46"/>
    <s v="A1"/>
    <x v="0"/>
    <x v="1"/>
    <n v="201505"/>
    <x v="1"/>
    <x v="5"/>
    <x v="2217"/>
  </r>
  <r>
    <x v="1"/>
    <x v="4"/>
    <x v="10"/>
    <s v="Jansen"/>
    <s v="Brown"/>
    <x v="0"/>
    <n v="46"/>
    <s v="A1"/>
    <x v="0"/>
    <x v="2"/>
    <n v="201505"/>
    <x v="1"/>
    <x v="5"/>
    <x v="2218"/>
  </r>
  <r>
    <x v="1"/>
    <x v="4"/>
    <x v="10"/>
    <s v="Jansen"/>
    <s v="Brown"/>
    <x v="0"/>
    <n v="46"/>
    <s v="A1"/>
    <x v="0"/>
    <x v="3"/>
    <n v="201505"/>
    <x v="1"/>
    <x v="5"/>
    <x v="2219"/>
  </r>
  <r>
    <x v="1"/>
    <x v="4"/>
    <x v="11"/>
    <s v="Claire"/>
    <s v="Pullman"/>
    <x v="1"/>
    <n v="38"/>
    <s v="B2"/>
    <x v="3"/>
    <x v="0"/>
    <n v="201505"/>
    <x v="1"/>
    <x v="5"/>
    <x v="2220"/>
  </r>
  <r>
    <x v="1"/>
    <x v="4"/>
    <x v="11"/>
    <s v="Claire"/>
    <s v="Pullman"/>
    <x v="1"/>
    <n v="38"/>
    <s v="B2"/>
    <x v="3"/>
    <x v="1"/>
    <n v="201505"/>
    <x v="1"/>
    <x v="5"/>
    <x v="2221"/>
  </r>
  <r>
    <x v="1"/>
    <x v="4"/>
    <x v="11"/>
    <s v="Claire"/>
    <s v="Pullman"/>
    <x v="1"/>
    <n v="38"/>
    <s v="B2"/>
    <x v="3"/>
    <x v="2"/>
    <n v="201505"/>
    <x v="1"/>
    <x v="5"/>
    <x v="2222"/>
  </r>
  <r>
    <x v="1"/>
    <x v="4"/>
    <x v="11"/>
    <s v="Claire"/>
    <s v="Pullman"/>
    <x v="1"/>
    <n v="38"/>
    <s v="B2"/>
    <x v="3"/>
    <x v="3"/>
    <n v="201505"/>
    <x v="1"/>
    <x v="5"/>
    <x v="2223"/>
  </r>
  <r>
    <x v="1"/>
    <x v="4"/>
    <x v="12"/>
    <s v="Simon"/>
    <s v="Walsh"/>
    <x v="0"/>
    <n v="25"/>
    <s v="D5"/>
    <x v="2"/>
    <x v="0"/>
    <n v="201505"/>
    <x v="1"/>
    <x v="5"/>
    <x v="2224"/>
  </r>
  <r>
    <x v="1"/>
    <x v="4"/>
    <x v="12"/>
    <s v="Simon"/>
    <s v="Walsh"/>
    <x v="0"/>
    <n v="25"/>
    <s v="D5"/>
    <x v="2"/>
    <x v="1"/>
    <n v="201505"/>
    <x v="1"/>
    <x v="5"/>
    <x v="2225"/>
  </r>
  <r>
    <x v="1"/>
    <x v="4"/>
    <x v="12"/>
    <s v="Simon"/>
    <s v="Walsh"/>
    <x v="0"/>
    <n v="25"/>
    <s v="D5"/>
    <x v="2"/>
    <x v="2"/>
    <n v="201505"/>
    <x v="1"/>
    <x v="5"/>
    <x v="2226"/>
  </r>
  <r>
    <x v="1"/>
    <x v="4"/>
    <x v="12"/>
    <s v="Simon"/>
    <s v="Walsh"/>
    <x v="0"/>
    <n v="25"/>
    <s v="D5"/>
    <x v="2"/>
    <x v="3"/>
    <n v="201505"/>
    <x v="1"/>
    <x v="5"/>
    <x v="2227"/>
  </r>
  <r>
    <x v="1"/>
    <x v="5"/>
    <x v="13"/>
    <s v="Trevor"/>
    <s v="Parr"/>
    <x v="0"/>
    <n v="32"/>
    <s v="D4"/>
    <x v="4"/>
    <x v="0"/>
    <n v="201505"/>
    <x v="1"/>
    <x v="5"/>
    <x v="2228"/>
  </r>
  <r>
    <x v="1"/>
    <x v="5"/>
    <x v="13"/>
    <s v="Trevor"/>
    <s v="Parr"/>
    <x v="0"/>
    <n v="32"/>
    <s v="D4"/>
    <x v="4"/>
    <x v="1"/>
    <n v="201505"/>
    <x v="1"/>
    <x v="5"/>
    <x v="2229"/>
  </r>
  <r>
    <x v="1"/>
    <x v="5"/>
    <x v="13"/>
    <s v="Trevor"/>
    <s v="Parr"/>
    <x v="0"/>
    <n v="32"/>
    <s v="D4"/>
    <x v="4"/>
    <x v="2"/>
    <n v="201505"/>
    <x v="1"/>
    <x v="5"/>
    <x v="2230"/>
  </r>
  <r>
    <x v="1"/>
    <x v="5"/>
    <x v="13"/>
    <s v="Trevor"/>
    <s v="Parr"/>
    <x v="0"/>
    <n v="32"/>
    <s v="D4"/>
    <x v="4"/>
    <x v="3"/>
    <n v="201505"/>
    <x v="1"/>
    <x v="5"/>
    <x v="2231"/>
  </r>
  <r>
    <x v="2"/>
    <x v="6"/>
    <x v="14"/>
    <s v="George"/>
    <s v="Campbell"/>
    <x v="0"/>
    <n v="32"/>
    <s v="D4"/>
    <x v="4"/>
    <x v="0"/>
    <n v="201505"/>
    <x v="1"/>
    <x v="5"/>
    <x v="2232"/>
  </r>
  <r>
    <x v="2"/>
    <x v="6"/>
    <x v="14"/>
    <s v="George"/>
    <s v="Campbell"/>
    <x v="0"/>
    <n v="32"/>
    <s v="D4"/>
    <x v="4"/>
    <x v="1"/>
    <n v="201505"/>
    <x v="1"/>
    <x v="5"/>
    <x v="2233"/>
  </r>
  <r>
    <x v="2"/>
    <x v="6"/>
    <x v="14"/>
    <s v="George"/>
    <s v="Campbell"/>
    <x v="0"/>
    <n v="32"/>
    <s v="D4"/>
    <x v="4"/>
    <x v="2"/>
    <n v="201505"/>
    <x v="1"/>
    <x v="5"/>
    <x v="2234"/>
  </r>
  <r>
    <x v="2"/>
    <x v="6"/>
    <x v="14"/>
    <s v="George"/>
    <s v="Campbell"/>
    <x v="0"/>
    <n v="32"/>
    <s v="D4"/>
    <x v="4"/>
    <x v="3"/>
    <n v="201505"/>
    <x v="1"/>
    <x v="5"/>
    <x v="2235"/>
  </r>
  <r>
    <x v="2"/>
    <x v="7"/>
    <x v="15"/>
    <s v="Emma"/>
    <s v="Jones"/>
    <x v="1"/>
    <n v="28"/>
    <s v="D5"/>
    <x v="2"/>
    <x v="0"/>
    <n v="201505"/>
    <x v="1"/>
    <x v="5"/>
    <x v="2236"/>
  </r>
  <r>
    <x v="2"/>
    <x v="7"/>
    <x v="15"/>
    <s v="Emma"/>
    <s v="Jones"/>
    <x v="1"/>
    <n v="28"/>
    <s v="D5"/>
    <x v="2"/>
    <x v="1"/>
    <n v="201505"/>
    <x v="1"/>
    <x v="5"/>
    <x v="2237"/>
  </r>
  <r>
    <x v="2"/>
    <x v="7"/>
    <x v="15"/>
    <s v="Emma"/>
    <s v="Jones"/>
    <x v="1"/>
    <n v="28"/>
    <s v="D5"/>
    <x v="2"/>
    <x v="2"/>
    <n v="201505"/>
    <x v="1"/>
    <x v="5"/>
    <x v="2238"/>
  </r>
  <r>
    <x v="2"/>
    <x v="7"/>
    <x v="15"/>
    <s v="Emma"/>
    <s v="Jones"/>
    <x v="1"/>
    <n v="28"/>
    <s v="D5"/>
    <x v="2"/>
    <x v="3"/>
    <n v="201505"/>
    <x v="1"/>
    <x v="5"/>
    <x v="2239"/>
  </r>
  <r>
    <x v="2"/>
    <x v="8"/>
    <x v="16"/>
    <s v="Bryan"/>
    <s v="Kingston"/>
    <x v="0"/>
    <n v="27"/>
    <s v="A1"/>
    <x v="0"/>
    <x v="0"/>
    <n v="201505"/>
    <x v="1"/>
    <x v="5"/>
    <x v="2240"/>
  </r>
  <r>
    <x v="2"/>
    <x v="8"/>
    <x v="16"/>
    <s v="Bryan"/>
    <s v="Kingston"/>
    <x v="0"/>
    <n v="27"/>
    <s v="A1"/>
    <x v="0"/>
    <x v="1"/>
    <n v="201505"/>
    <x v="1"/>
    <x v="5"/>
    <x v="2241"/>
  </r>
  <r>
    <x v="2"/>
    <x v="8"/>
    <x v="16"/>
    <s v="Bryan"/>
    <s v="Kingston"/>
    <x v="0"/>
    <n v="27"/>
    <s v="A1"/>
    <x v="0"/>
    <x v="2"/>
    <n v="201505"/>
    <x v="1"/>
    <x v="5"/>
    <x v="2242"/>
  </r>
  <r>
    <x v="2"/>
    <x v="8"/>
    <x v="16"/>
    <s v="Bryan"/>
    <s v="Kingston"/>
    <x v="0"/>
    <n v="27"/>
    <s v="A1"/>
    <x v="0"/>
    <x v="3"/>
    <n v="201505"/>
    <x v="1"/>
    <x v="5"/>
    <x v="2243"/>
  </r>
  <r>
    <x v="0"/>
    <x v="0"/>
    <x v="0"/>
    <s v="Louis"/>
    <s v="Ng"/>
    <x v="0"/>
    <n v="44"/>
    <s v="A1"/>
    <x v="0"/>
    <x v="0"/>
    <n v="201505"/>
    <x v="1"/>
    <x v="5"/>
    <x v="2244"/>
  </r>
  <r>
    <x v="0"/>
    <x v="0"/>
    <x v="0"/>
    <s v="Louis"/>
    <s v="Ng"/>
    <x v="0"/>
    <n v="44"/>
    <s v="A1"/>
    <x v="0"/>
    <x v="1"/>
    <n v="201505"/>
    <x v="1"/>
    <x v="5"/>
    <x v="2245"/>
  </r>
  <r>
    <x v="0"/>
    <x v="0"/>
    <x v="0"/>
    <s v="Louis"/>
    <s v="Ng"/>
    <x v="0"/>
    <n v="44"/>
    <s v="A1"/>
    <x v="0"/>
    <x v="2"/>
    <n v="201505"/>
    <x v="1"/>
    <x v="5"/>
    <x v="2246"/>
  </r>
  <r>
    <x v="0"/>
    <x v="0"/>
    <x v="0"/>
    <s v="Louis"/>
    <s v="Ng"/>
    <x v="0"/>
    <n v="44"/>
    <s v="A1"/>
    <x v="0"/>
    <x v="3"/>
    <n v="201505"/>
    <x v="1"/>
    <x v="5"/>
    <x v="2247"/>
  </r>
  <r>
    <x v="0"/>
    <x v="0"/>
    <x v="1"/>
    <s v="Winnie"/>
    <s v="Cheung"/>
    <x v="1"/>
    <n v="35"/>
    <s v="C3"/>
    <x v="1"/>
    <x v="0"/>
    <n v="201505"/>
    <x v="1"/>
    <x v="5"/>
    <x v="2248"/>
  </r>
  <r>
    <x v="0"/>
    <x v="0"/>
    <x v="1"/>
    <s v="Winnie"/>
    <s v="Cheung"/>
    <x v="1"/>
    <n v="35"/>
    <s v="C3"/>
    <x v="1"/>
    <x v="1"/>
    <n v="201505"/>
    <x v="1"/>
    <x v="5"/>
    <x v="2249"/>
  </r>
  <r>
    <x v="0"/>
    <x v="0"/>
    <x v="1"/>
    <s v="Winnie"/>
    <s v="Cheung"/>
    <x v="1"/>
    <n v="35"/>
    <s v="C3"/>
    <x v="1"/>
    <x v="2"/>
    <n v="201505"/>
    <x v="1"/>
    <x v="5"/>
    <x v="2250"/>
  </r>
  <r>
    <x v="0"/>
    <x v="0"/>
    <x v="1"/>
    <s v="Winnie"/>
    <s v="Cheung"/>
    <x v="1"/>
    <n v="35"/>
    <s v="C3"/>
    <x v="1"/>
    <x v="3"/>
    <n v="201505"/>
    <x v="1"/>
    <x v="5"/>
    <x v="2251"/>
  </r>
  <r>
    <x v="0"/>
    <x v="0"/>
    <x v="2"/>
    <s v="Edson"/>
    <s v="Lau"/>
    <x v="0"/>
    <n v="28"/>
    <s v="D5"/>
    <x v="2"/>
    <x v="0"/>
    <n v="201505"/>
    <x v="1"/>
    <x v="5"/>
    <x v="2252"/>
  </r>
  <r>
    <x v="0"/>
    <x v="0"/>
    <x v="2"/>
    <s v="Edson"/>
    <s v="Lau"/>
    <x v="0"/>
    <n v="28"/>
    <s v="D5"/>
    <x v="2"/>
    <x v="1"/>
    <n v="201505"/>
    <x v="1"/>
    <x v="5"/>
    <x v="2253"/>
  </r>
  <r>
    <x v="0"/>
    <x v="0"/>
    <x v="2"/>
    <s v="Edson"/>
    <s v="Lau"/>
    <x v="0"/>
    <n v="28"/>
    <s v="D5"/>
    <x v="2"/>
    <x v="2"/>
    <n v="201505"/>
    <x v="1"/>
    <x v="5"/>
    <x v="2254"/>
  </r>
  <r>
    <x v="0"/>
    <x v="0"/>
    <x v="2"/>
    <s v="Edson"/>
    <s v="Lau"/>
    <x v="0"/>
    <n v="28"/>
    <s v="D5"/>
    <x v="2"/>
    <x v="3"/>
    <n v="201505"/>
    <x v="1"/>
    <x v="5"/>
    <x v="2255"/>
  </r>
  <r>
    <x v="0"/>
    <x v="1"/>
    <x v="3"/>
    <s v="Toshiro"/>
    <s v="Takuji"/>
    <x v="0"/>
    <n v="36"/>
    <s v="B2"/>
    <x v="3"/>
    <x v="0"/>
    <n v="201505"/>
    <x v="1"/>
    <x v="5"/>
    <x v="2256"/>
  </r>
  <r>
    <x v="0"/>
    <x v="1"/>
    <x v="3"/>
    <s v="Toshiro"/>
    <s v="Takuji"/>
    <x v="0"/>
    <n v="36"/>
    <s v="B2"/>
    <x v="3"/>
    <x v="1"/>
    <n v="201505"/>
    <x v="1"/>
    <x v="5"/>
    <x v="2257"/>
  </r>
  <r>
    <x v="0"/>
    <x v="1"/>
    <x v="3"/>
    <s v="Toshiro"/>
    <s v="Takuji"/>
    <x v="0"/>
    <n v="36"/>
    <s v="B2"/>
    <x v="3"/>
    <x v="2"/>
    <n v="201505"/>
    <x v="1"/>
    <x v="5"/>
    <x v="2258"/>
  </r>
  <r>
    <x v="0"/>
    <x v="1"/>
    <x v="3"/>
    <s v="Toshiro"/>
    <s v="Takuji"/>
    <x v="0"/>
    <n v="36"/>
    <s v="B2"/>
    <x v="3"/>
    <x v="3"/>
    <n v="201505"/>
    <x v="1"/>
    <x v="5"/>
    <x v="2259"/>
  </r>
  <r>
    <x v="0"/>
    <x v="1"/>
    <x v="4"/>
    <s v="Yui"/>
    <s v="Matsuko"/>
    <x v="1"/>
    <n v="32"/>
    <s v="D4"/>
    <x v="4"/>
    <x v="0"/>
    <n v="201505"/>
    <x v="1"/>
    <x v="5"/>
    <x v="2260"/>
  </r>
  <r>
    <x v="0"/>
    <x v="1"/>
    <x v="4"/>
    <s v="Yui"/>
    <s v="Matsuko"/>
    <x v="1"/>
    <n v="32"/>
    <s v="D4"/>
    <x v="4"/>
    <x v="1"/>
    <n v="201505"/>
    <x v="1"/>
    <x v="5"/>
    <x v="2261"/>
  </r>
  <r>
    <x v="0"/>
    <x v="1"/>
    <x v="4"/>
    <s v="Yui"/>
    <s v="Matsuko"/>
    <x v="1"/>
    <n v="32"/>
    <s v="D4"/>
    <x v="4"/>
    <x v="2"/>
    <n v="201505"/>
    <x v="1"/>
    <x v="5"/>
    <x v="2262"/>
  </r>
  <r>
    <x v="0"/>
    <x v="1"/>
    <x v="4"/>
    <s v="Yui"/>
    <s v="Matsuko"/>
    <x v="1"/>
    <n v="32"/>
    <s v="D4"/>
    <x v="4"/>
    <x v="3"/>
    <n v="201505"/>
    <x v="1"/>
    <x v="5"/>
    <x v="2263"/>
  </r>
  <r>
    <x v="0"/>
    <x v="2"/>
    <x v="5"/>
    <s v="Andrew"/>
    <s v="Tan"/>
    <x v="0"/>
    <n v="45"/>
    <s v="A1"/>
    <x v="0"/>
    <x v="0"/>
    <n v="201505"/>
    <x v="1"/>
    <x v="5"/>
    <x v="2264"/>
  </r>
  <r>
    <x v="0"/>
    <x v="2"/>
    <x v="5"/>
    <s v="Andrew"/>
    <s v="Tan"/>
    <x v="0"/>
    <n v="45"/>
    <s v="A1"/>
    <x v="0"/>
    <x v="1"/>
    <n v="201505"/>
    <x v="1"/>
    <x v="5"/>
    <x v="2265"/>
  </r>
  <r>
    <x v="0"/>
    <x v="2"/>
    <x v="5"/>
    <s v="Andrew"/>
    <s v="Tan"/>
    <x v="0"/>
    <n v="45"/>
    <s v="A1"/>
    <x v="0"/>
    <x v="2"/>
    <n v="201505"/>
    <x v="1"/>
    <x v="5"/>
    <x v="2266"/>
  </r>
  <r>
    <x v="0"/>
    <x v="2"/>
    <x v="5"/>
    <s v="Andrew"/>
    <s v="Tan"/>
    <x v="0"/>
    <n v="45"/>
    <s v="A1"/>
    <x v="0"/>
    <x v="3"/>
    <n v="201505"/>
    <x v="1"/>
    <x v="5"/>
    <x v="2267"/>
  </r>
  <r>
    <x v="0"/>
    <x v="2"/>
    <x v="6"/>
    <s v="Jason"/>
    <s v="Wong"/>
    <x v="0"/>
    <n v="38"/>
    <s v="B2"/>
    <x v="3"/>
    <x v="0"/>
    <n v="201505"/>
    <x v="1"/>
    <x v="5"/>
    <x v="2268"/>
  </r>
  <r>
    <x v="0"/>
    <x v="2"/>
    <x v="6"/>
    <s v="Jason"/>
    <s v="Wong"/>
    <x v="0"/>
    <n v="38"/>
    <s v="B2"/>
    <x v="3"/>
    <x v="1"/>
    <n v="201505"/>
    <x v="1"/>
    <x v="5"/>
    <x v="2269"/>
  </r>
  <r>
    <x v="0"/>
    <x v="2"/>
    <x v="6"/>
    <s v="Jason"/>
    <s v="Wong"/>
    <x v="0"/>
    <n v="38"/>
    <s v="B2"/>
    <x v="3"/>
    <x v="2"/>
    <n v="201505"/>
    <x v="1"/>
    <x v="5"/>
    <x v="2270"/>
  </r>
  <r>
    <x v="0"/>
    <x v="2"/>
    <x v="6"/>
    <s v="Jason"/>
    <s v="Wong"/>
    <x v="0"/>
    <n v="38"/>
    <s v="B2"/>
    <x v="3"/>
    <x v="3"/>
    <n v="201505"/>
    <x v="1"/>
    <x v="5"/>
    <x v="2271"/>
  </r>
  <r>
    <x v="0"/>
    <x v="2"/>
    <x v="7"/>
    <s v="Michelle"/>
    <s v="Lim"/>
    <x v="1"/>
    <n v="29"/>
    <s v="D5"/>
    <x v="2"/>
    <x v="0"/>
    <n v="201505"/>
    <x v="1"/>
    <x v="5"/>
    <x v="2272"/>
  </r>
  <r>
    <x v="0"/>
    <x v="2"/>
    <x v="7"/>
    <s v="Michelle"/>
    <s v="Lim"/>
    <x v="1"/>
    <n v="29"/>
    <s v="D5"/>
    <x v="2"/>
    <x v="1"/>
    <n v="201505"/>
    <x v="1"/>
    <x v="5"/>
    <x v="2273"/>
  </r>
  <r>
    <x v="0"/>
    <x v="2"/>
    <x v="7"/>
    <s v="Michelle"/>
    <s v="Lim"/>
    <x v="1"/>
    <n v="29"/>
    <s v="D5"/>
    <x v="2"/>
    <x v="2"/>
    <n v="201505"/>
    <x v="1"/>
    <x v="5"/>
    <x v="2274"/>
  </r>
  <r>
    <x v="0"/>
    <x v="2"/>
    <x v="7"/>
    <s v="Michelle"/>
    <s v="Lim"/>
    <x v="1"/>
    <n v="29"/>
    <s v="D5"/>
    <x v="2"/>
    <x v="3"/>
    <n v="201505"/>
    <x v="1"/>
    <x v="5"/>
    <x v="2275"/>
  </r>
  <r>
    <x v="0"/>
    <x v="3"/>
    <x v="8"/>
    <s v="Dennis"/>
    <s v="Cheng"/>
    <x v="0"/>
    <n v="35"/>
    <s v="B2"/>
    <x v="3"/>
    <x v="0"/>
    <n v="201505"/>
    <x v="1"/>
    <x v="5"/>
    <x v="2276"/>
  </r>
  <r>
    <x v="0"/>
    <x v="3"/>
    <x v="8"/>
    <s v="Dennis"/>
    <s v="Cheng"/>
    <x v="0"/>
    <n v="35"/>
    <s v="B2"/>
    <x v="3"/>
    <x v="1"/>
    <n v="201505"/>
    <x v="1"/>
    <x v="5"/>
    <x v="2277"/>
  </r>
  <r>
    <x v="0"/>
    <x v="3"/>
    <x v="8"/>
    <s v="Dennis"/>
    <s v="Cheng"/>
    <x v="0"/>
    <n v="35"/>
    <s v="B2"/>
    <x v="3"/>
    <x v="2"/>
    <n v="201505"/>
    <x v="1"/>
    <x v="5"/>
    <x v="2278"/>
  </r>
  <r>
    <x v="0"/>
    <x v="3"/>
    <x v="8"/>
    <s v="Dennis"/>
    <s v="Cheng"/>
    <x v="0"/>
    <n v="35"/>
    <s v="B2"/>
    <x v="3"/>
    <x v="3"/>
    <n v="201505"/>
    <x v="1"/>
    <x v="5"/>
    <x v="2279"/>
  </r>
  <r>
    <x v="0"/>
    <x v="3"/>
    <x v="9"/>
    <s v="Aaron"/>
    <s v="Cheng"/>
    <x v="0"/>
    <n v="32"/>
    <s v="D4"/>
    <x v="4"/>
    <x v="0"/>
    <n v="201505"/>
    <x v="1"/>
    <x v="5"/>
    <x v="2280"/>
  </r>
  <r>
    <x v="0"/>
    <x v="3"/>
    <x v="9"/>
    <s v="Aaron"/>
    <s v="Cheng"/>
    <x v="0"/>
    <n v="32"/>
    <s v="D4"/>
    <x v="4"/>
    <x v="1"/>
    <n v="201505"/>
    <x v="1"/>
    <x v="5"/>
    <x v="2281"/>
  </r>
  <r>
    <x v="0"/>
    <x v="3"/>
    <x v="9"/>
    <s v="Aaron"/>
    <s v="Cheng"/>
    <x v="0"/>
    <n v="32"/>
    <s v="D4"/>
    <x v="4"/>
    <x v="2"/>
    <n v="201505"/>
    <x v="1"/>
    <x v="5"/>
    <x v="2282"/>
  </r>
  <r>
    <x v="0"/>
    <x v="3"/>
    <x v="9"/>
    <s v="Aaron"/>
    <s v="Cheng"/>
    <x v="0"/>
    <n v="32"/>
    <s v="D4"/>
    <x v="4"/>
    <x v="3"/>
    <n v="201505"/>
    <x v="1"/>
    <x v="5"/>
    <x v="2283"/>
  </r>
  <r>
    <x v="1"/>
    <x v="4"/>
    <x v="10"/>
    <s v="Jansen"/>
    <s v="Brown"/>
    <x v="0"/>
    <n v="46"/>
    <s v="A1"/>
    <x v="0"/>
    <x v="0"/>
    <n v="201505"/>
    <x v="1"/>
    <x v="5"/>
    <x v="2284"/>
  </r>
  <r>
    <x v="1"/>
    <x v="4"/>
    <x v="10"/>
    <s v="Jansen"/>
    <s v="Brown"/>
    <x v="0"/>
    <n v="46"/>
    <s v="A1"/>
    <x v="0"/>
    <x v="1"/>
    <n v="201505"/>
    <x v="1"/>
    <x v="5"/>
    <x v="2285"/>
  </r>
  <r>
    <x v="1"/>
    <x v="4"/>
    <x v="10"/>
    <s v="Jansen"/>
    <s v="Brown"/>
    <x v="0"/>
    <n v="46"/>
    <s v="A1"/>
    <x v="0"/>
    <x v="2"/>
    <n v="201505"/>
    <x v="1"/>
    <x v="5"/>
    <x v="2286"/>
  </r>
  <r>
    <x v="1"/>
    <x v="4"/>
    <x v="10"/>
    <s v="Jansen"/>
    <s v="Brown"/>
    <x v="0"/>
    <n v="46"/>
    <s v="A1"/>
    <x v="0"/>
    <x v="3"/>
    <n v="201505"/>
    <x v="1"/>
    <x v="5"/>
    <x v="2287"/>
  </r>
  <r>
    <x v="1"/>
    <x v="4"/>
    <x v="11"/>
    <s v="Claire"/>
    <s v="Pullman"/>
    <x v="1"/>
    <n v="38"/>
    <s v="B2"/>
    <x v="3"/>
    <x v="0"/>
    <n v="201505"/>
    <x v="1"/>
    <x v="5"/>
    <x v="2288"/>
  </r>
  <r>
    <x v="1"/>
    <x v="4"/>
    <x v="11"/>
    <s v="Claire"/>
    <s v="Pullman"/>
    <x v="1"/>
    <n v="38"/>
    <s v="B2"/>
    <x v="3"/>
    <x v="1"/>
    <n v="201505"/>
    <x v="1"/>
    <x v="5"/>
    <x v="2289"/>
  </r>
  <r>
    <x v="1"/>
    <x v="4"/>
    <x v="11"/>
    <s v="Claire"/>
    <s v="Pullman"/>
    <x v="1"/>
    <n v="38"/>
    <s v="B2"/>
    <x v="3"/>
    <x v="2"/>
    <n v="201505"/>
    <x v="1"/>
    <x v="5"/>
    <x v="2290"/>
  </r>
  <r>
    <x v="1"/>
    <x v="4"/>
    <x v="11"/>
    <s v="Claire"/>
    <s v="Pullman"/>
    <x v="1"/>
    <n v="38"/>
    <s v="B2"/>
    <x v="3"/>
    <x v="3"/>
    <n v="201505"/>
    <x v="1"/>
    <x v="5"/>
    <x v="2291"/>
  </r>
  <r>
    <x v="1"/>
    <x v="4"/>
    <x v="12"/>
    <s v="Simon"/>
    <s v="Walsh"/>
    <x v="0"/>
    <n v="25"/>
    <s v="D5"/>
    <x v="2"/>
    <x v="0"/>
    <n v="201505"/>
    <x v="1"/>
    <x v="5"/>
    <x v="2292"/>
  </r>
  <r>
    <x v="1"/>
    <x v="4"/>
    <x v="12"/>
    <s v="Simon"/>
    <s v="Walsh"/>
    <x v="0"/>
    <n v="25"/>
    <s v="D5"/>
    <x v="2"/>
    <x v="1"/>
    <n v="201505"/>
    <x v="1"/>
    <x v="5"/>
    <x v="2293"/>
  </r>
  <r>
    <x v="1"/>
    <x v="4"/>
    <x v="12"/>
    <s v="Simon"/>
    <s v="Walsh"/>
    <x v="0"/>
    <n v="25"/>
    <s v="D5"/>
    <x v="2"/>
    <x v="2"/>
    <n v="201505"/>
    <x v="1"/>
    <x v="5"/>
    <x v="2294"/>
  </r>
  <r>
    <x v="1"/>
    <x v="4"/>
    <x v="12"/>
    <s v="Simon"/>
    <s v="Walsh"/>
    <x v="0"/>
    <n v="25"/>
    <s v="D5"/>
    <x v="2"/>
    <x v="3"/>
    <n v="201505"/>
    <x v="1"/>
    <x v="5"/>
    <x v="2295"/>
  </r>
  <r>
    <x v="1"/>
    <x v="5"/>
    <x v="13"/>
    <s v="Trevor"/>
    <s v="Parr"/>
    <x v="0"/>
    <n v="32"/>
    <s v="D4"/>
    <x v="4"/>
    <x v="0"/>
    <n v="201505"/>
    <x v="1"/>
    <x v="5"/>
    <x v="2296"/>
  </r>
  <r>
    <x v="1"/>
    <x v="5"/>
    <x v="13"/>
    <s v="Trevor"/>
    <s v="Parr"/>
    <x v="0"/>
    <n v="32"/>
    <s v="D4"/>
    <x v="4"/>
    <x v="1"/>
    <n v="201505"/>
    <x v="1"/>
    <x v="5"/>
    <x v="2297"/>
  </r>
  <r>
    <x v="1"/>
    <x v="5"/>
    <x v="13"/>
    <s v="Trevor"/>
    <s v="Parr"/>
    <x v="0"/>
    <n v="32"/>
    <s v="D4"/>
    <x v="4"/>
    <x v="2"/>
    <n v="201505"/>
    <x v="1"/>
    <x v="5"/>
    <x v="2298"/>
  </r>
  <r>
    <x v="1"/>
    <x v="5"/>
    <x v="13"/>
    <s v="Trevor"/>
    <s v="Parr"/>
    <x v="0"/>
    <n v="32"/>
    <s v="D4"/>
    <x v="4"/>
    <x v="3"/>
    <n v="201505"/>
    <x v="1"/>
    <x v="5"/>
    <x v="2299"/>
  </r>
  <r>
    <x v="2"/>
    <x v="6"/>
    <x v="14"/>
    <s v="George"/>
    <s v="Campbell"/>
    <x v="0"/>
    <n v="32"/>
    <s v="D4"/>
    <x v="4"/>
    <x v="0"/>
    <n v="201505"/>
    <x v="1"/>
    <x v="5"/>
    <x v="2300"/>
  </r>
  <r>
    <x v="2"/>
    <x v="6"/>
    <x v="14"/>
    <s v="George"/>
    <s v="Campbell"/>
    <x v="0"/>
    <n v="32"/>
    <s v="D4"/>
    <x v="4"/>
    <x v="1"/>
    <n v="201505"/>
    <x v="1"/>
    <x v="5"/>
    <x v="2301"/>
  </r>
  <r>
    <x v="2"/>
    <x v="6"/>
    <x v="14"/>
    <s v="George"/>
    <s v="Campbell"/>
    <x v="0"/>
    <n v="32"/>
    <s v="D4"/>
    <x v="4"/>
    <x v="2"/>
    <n v="201505"/>
    <x v="1"/>
    <x v="5"/>
    <x v="2302"/>
  </r>
  <r>
    <x v="2"/>
    <x v="6"/>
    <x v="14"/>
    <s v="George"/>
    <s v="Campbell"/>
    <x v="0"/>
    <n v="32"/>
    <s v="D4"/>
    <x v="4"/>
    <x v="3"/>
    <n v="201505"/>
    <x v="1"/>
    <x v="5"/>
    <x v="2303"/>
  </r>
  <r>
    <x v="2"/>
    <x v="7"/>
    <x v="15"/>
    <s v="Emma"/>
    <s v="Jones"/>
    <x v="1"/>
    <n v="28"/>
    <s v="D5"/>
    <x v="2"/>
    <x v="0"/>
    <n v="201505"/>
    <x v="1"/>
    <x v="5"/>
    <x v="2304"/>
  </r>
  <r>
    <x v="2"/>
    <x v="7"/>
    <x v="15"/>
    <s v="Emma"/>
    <s v="Jones"/>
    <x v="1"/>
    <n v="28"/>
    <s v="D5"/>
    <x v="2"/>
    <x v="1"/>
    <n v="201505"/>
    <x v="1"/>
    <x v="5"/>
    <x v="2305"/>
  </r>
  <r>
    <x v="2"/>
    <x v="7"/>
    <x v="15"/>
    <s v="Emma"/>
    <s v="Jones"/>
    <x v="1"/>
    <n v="28"/>
    <s v="D5"/>
    <x v="2"/>
    <x v="2"/>
    <n v="201505"/>
    <x v="1"/>
    <x v="5"/>
    <x v="2306"/>
  </r>
  <r>
    <x v="2"/>
    <x v="7"/>
    <x v="15"/>
    <s v="Emma"/>
    <s v="Jones"/>
    <x v="1"/>
    <n v="28"/>
    <s v="D5"/>
    <x v="2"/>
    <x v="3"/>
    <n v="201505"/>
    <x v="1"/>
    <x v="5"/>
    <x v="2307"/>
  </r>
  <r>
    <x v="2"/>
    <x v="8"/>
    <x v="16"/>
    <s v="Bryan"/>
    <s v="Kingston"/>
    <x v="0"/>
    <n v="27"/>
    <s v="A1"/>
    <x v="0"/>
    <x v="0"/>
    <n v="201505"/>
    <x v="1"/>
    <x v="5"/>
    <x v="2308"/>
  </r>
  <r>
    <x v="2"/>
    <x v="8"/>
    <x v="16"/>
    <s v="Bryan"/>
    <s v="Kingston"/>
    <x v="0"/>
    <n v="27"/>
    <s v="A1"/>
    <x v="0"/>
    <x v="1"/>
    <n v="201505"/>
    <x v="1"/>
    <x v="5"/>
    <x v="2309"/>
  </r>
  <r>
    <x v="2"/>
    <x v="8"/>
    <x v="16"/>
    <s v="Bryan"/>
    <s v="Kingston"/>
    <x v="0"/>
    <n v="27"/>
    <s v="A1"/>
    <x v="0"/>
    <x v="2"/>
    <n v="201505"/>
    <x v="1"/>
    <x v="5"/>
    <x v="2310"/>
  </r>
  <r>
    <x v="2"/>
    <x v="8"/>
    <x v="16"/>
    <s v="Bryan"/>
    <s v="Kingston"/>
    <x v="0"/>
    <n v="27"/>
    <s v="A1"/>
    <x v="0"/>
    <x v="3"/>
    <n v="201505"/>
    <x v="1"/>
    <x v="5"/>
    <x v="2311"/>
  </r>
  <r>
    <x v="0"/>
    <x v="0"/>
    <x v="0"/>
    <s v="Louis"/>
    <s v="Ng"/>
    <x v="0"/>
    <n v="44"/>
    <s v="A1"/>
    <x v="0"/>
    <x v="0"/>
    <n v="201506"/>
    <x v="1"/>
    <x v="6"/>
    <x v="2312"/>
  </r>
  <r>
    <x v="0"/>
    <x v="0"/>
    <x v="0"/>
    <s v="Louis"/>
    <s v="Ng"/>
    <x v="0"/>
    <n v="44"/>
    <s v="A1"/>
    <x v="0"/>
    <x v="1"/>
    <n v="201506"/>
    <x v="1"/>
    <x v="6"/>
    <x v="2313"/>
  </r>
  <r>
    <x v="0"/>
    <x v="0"/>
    <x v="0"/>
    <s v="Louis"/>
    <s v="Ng"/>
    <x v="0"/>
    <n v="44"/>
    <s v="A1"/>
    <x v="0"/>
    <x v="2"/>
    <n v="201506"/>
    <x v="1"/>
    <x v="6"/>
    <x v="2314"/>
  </r>
  <r>
    <x v="0"/>
    <x v="0"/>
    <x v="0"/>
    <s v="Louis"/>
    <s v="Ng"/>
    <x v="0"/>
    <n v="44"/>
    <s v="A1"/>
    <x v="0"/>
    <x v="3"/>
    <n v="201506"/>
    <x v="1"/>
    <x v="6"/>
    <x v="2315"/>
  </r>
  <r>
    <x v="0"/>
    <x v="0"/>
    <x v="1"/>
    <s v="Winnie"/>
    <s v="Cheung"/>
    <x v="1"/>
    <n v="35"/>
    <s v="C3"/>
    <x v="1"/>
    <x v="0"/>
    <n v="201506"/>
    <x v="1"/>
    <x v="6"/>
    <x v="2316"/>
  </r>
  <r>
    <x v="0"/>
    <x v="0"/>
    <x v="1"/>
    <s v="Winnie"/>
    <s v="Cheung"/>
    <x v="1"/>
    <n v="35"/>
    <s v="C3"/>
    <x v="1"/>
    <x v="1"/>
    <n v="201506"/>
    <x v="1"/>
    <x v="6"/>
    <x v="2317"/>
  </r>
  <r>
    <x v="0"/>
    <x v="0"/>
    <x v="1"/>
    <s v="Winnie"/>
    <s v="Cheung"/>
    <x v="1"/>
    <n v="35"/>
    <s v="C3"/>
    <x v="1"/>
    <x v="2"/>
    <n v="201506"/>
    <x v="1"/>
    <x v="6"/>
    <x v="2318"/>
  </r>
  <r>
    <x v="0"/>
    <x v="0"/>
    <x v="1"/>
    <s v="Winnie"/>
    <s v="Cheung"/>
    <x v="1"/>
    <n v="35"/>
    <s v="C3"/>
    <x v="1"/>
    <x v="3"/>
    <n v="201506"/>
    <x v="1"/>
    <x v="6"/>
    <x v="2319"/>
  </r>
  <r>
    <x v="0"/>
    <x v="0"/>
    <x v="2"/>
    <s v="Edson"/>
    <s v="Lau"/>
    <x v="0"/>
    <n v="28"/>
    <s v="D5"/>
    <x v="2"/>
    <x v="0"/>
    <n v="201506"/>
    <x v="1"/>
    <x v="6"/>
    <x v="2320"/>
  </r>
  <r>
    <x v="0"/>
    <x v="0"/>
    <x v="2"/>
    <s v="Edson"/>
    <s v="Lau"/>
    <x v="0"/>
    <n v="28"/>
    <s v="D5"/>
    <x v="2"/>
    <x v="1"/>
    <n v="201506"/>
    <x v="1"/>
    <x v="6"/>
    <x v="2321"/>
  </r>
  <r>
    <x v="0"/>
    <x v="0"/>
    <x v="2"/>
    <s v="Edson"/>
    <s v="Lau"/>
    <x v="0"/>
    <n v="28"/>
    <s v="D5"/>
    <x v="2"/>
    <x v="2"/>
    <n v="201506"/>
    <x v="1"/>
    <x v="6"/>
    <x v="2322"/>
  </r>
  <r>
    <x v="0"/>
    <x v="0"/>
    <x v="2"/>
    <s v="Edson"/>
    <s v="Lau"/>
    <x v="0"/>
    <n v="28"/>
    <s v="D5"/>
    <x v="2"/>
    <x v="3"/>
    <n v="201506"/>
    <x v="1"/>
    <x v="6"/>
    <x v="2323"/>
  </r>
  <r>
    <x v="0"/>
    <x v="1"/>
    <x v="3"/>
    <s v="Toshiro"/>
    <s v="Takuji"/>
    <x v="0"/>
    <n v="36"/>
    <s v="B2"/>
    <x v="3"/>
    <x v="0"/>
    <n v="201506"/>
    <x v="1"/>
    <x v="6"/>
    <x v="2324"/>
  </r>
  <r>
    <x v="0"/>
    <x v="1"/>
    <x v="3"/>
    <s v="Toshiro"/>
    <s v="Takuji"/>
    <x v="0"/>
    <n v="36"/>
    <s v="B2"/>
    <x v="3"/>
    <x v="1"/>
    <n v="201506"/>
    <x v="1"/>
    <x v="6"/>
    <x v="2325"/>
  </r>
  <r>
    <x v="0"/>
    <x v="1"/>
    <x v="3"/>
    <s v="Toshiro"/>
    <s v="Takuji"/>
    <x v="0"/>
    <n v="36"/>
    <s v="B2"/>
    <x v="3"/>
    <x v="2"/>
    <n v="201506"/>
    <x v="1"/>
    <x v="6"/>
    <x v="2326"/>
  </r>
  <r>
    <x v="0"/>
    <x v="1"/>
    <x v="3"/>
    <s v="Toshiro"/>
    <s v="Takuji"/>
    <x v="0"/>
    <n v="36"/>
    <s v="B2"/>
    <x v="3"/>
    <x v="3"/>
    <n v="201506"/>
    <x v="1"/>
    <x v="6"/>
    <x v="2327"/>
  </r>
  <r>
    <x v="0"/>
    <x v="1"/>
    <x v="4"/>
    <s v="Yui"/>
    <s v="Matsuko"/>
    <x v="1"/>
    <n v="32"/>
    <s v="D4"/>
    <x v="4"/>
    <x v="0"/>
    <n v="201506"/>
    <x v="1"/>
    <x v="6"/>
    <x v="2328"/>
  </r>
  <r>
    <x v="0"/>
    <x v="1"/>
    <x v="4"/>
    <s v="Yui"/>
    <s v="Matsuko"/>
    <x v="1"/>
    <n v="32"/>
    <s v="D4"/>
    <x v="4"/>
    <x v="1"/>
    <n v="201506"/>
    <x v="1"/>
    <x v="6"/>
    <x v="2329"/>
  </r>
  <r>
    <x v="0"/>
    <x v="1"/>
    <x v="4"/>
    <s v="Yui"/>
    <s v="Matsuko"/>
    <x v="1"/>
    <n v="32"/>
    <s v="D4"/>
    <x v="4"/>
    <x v="2"/>
    <n v="201506"/>
    <x v="1"/>
    <x v="6"/>
    <x v="2330"/>
  </r>
  <r>
    <x v="0"/>
    <x v="1"/>
    <x v="4"/>
    <s v="Yui"/>
    <s v="Matsuko"/>
    <x v="1"/>
    <n v="32"/>
    <s v="D4"/>
    <x v="4"/>
    <x v="3"/>
    <n v="201506"/>
    <x v="1"/>
    <x v="6"/>
    <x v="2331"/>
  </r>
  <r>
    <x v="0"/>
    <x v="2"/>
    <x v="5"/>
    <s v="Andrew"/>
    <s v="Tan"/>
    <x v="0"/>
    <n v="45"/>
    <s v="A1"/>
    <x v="0"/>
    <x v="0"/>
    <n v="201506"/>
    <x v="1"/>
    <x v="6"/>
    <x v="2332"/>
  </r>
  <r>
    <x v="0"/>
    <x v="2"/>
    <x v="5"/>
    <s v="Andrew"/>
    <s v="Tan"/>
    <x v="0"/>
    <n v="45"/>
    <s v="A1"/>
    <x v="0"/>
    <x v="1"/>
    <n v="201506"/>
    <x v="1"/>
    <x v="6"/>
    <x v="2333"/>
  </r>
  <r>
    <x v="0"/>
    <x v="2"/>
    <x v="5"/>
    <s v="Andrew"/>
    <s v="Tan"/>
    <x v="0"/>
    <n v="45"/>
    <s v="A1"/>
    <x v="0"/>
    <x v="2"/>
    <n v="201506"/>
    <x v="1"/>
    <x v="6"/>
    <x v="2334"/>
  </r>
  <r>
    <x v="0"/>
    <x v="2"/>
    <x v="5"/>
    <s v="Andrew"/>
    <s v="Tan"/>
    <x v="0"/>
    <n v="45"/>
    <s v="A1"/>
    <x v="0"/>
    <x v="3"/>
    <n v="201506"/>
    <x v="1"/>
    <x v="6"/>
    <x v="2335"/>
  </r>
  <r>
    <x v="0"/>
    <x v="2"/>
    <x v="6"/>
    <s v="Jason"/>
    <s v="Wong"/>
    <x v="0"/>
    <n v="38"/>
    <s v="B2"/>
    <x v="3"/>
    <x v="0"/>
    <n v="201506"/>
    <x v="1"/>
    <x v="6"/>
    <x v="2336"/>
  </r>
  <r>
    <x v="0"/>
    <x v="2"/>
    <x v="6"/>
    <s v="Jason"/>
    <s v="Wong"/>
    <x v="0"/>
    <n v="38"/>
    <s v="B2"/>
    <x v="3"/>
    <x v="1"/>
    <n v="201506"/>
    <x v="1"/>
    <x v="6"/>
    <x v="2337"/>
  </r>
  <r>
    <x v="0"/>
    <x v="2"/>
    <x v="6"/>
    <s v="Jason"/>
    <s v="Wong"/>
    <x v="0"/>
    <n v="38"/>
    <s v="B2"/>
    <x v="3"/>
    <x v="2"/>
    <n v="201506"/>
    <x v="1"/>
    <x v="6"/>
    <x v="2338"/>
  </r>
  <r>
    <x v="0"/>
    <x v="2"/>
    <x v="6"/>
    <s v="Jason"/>
    <s v="Wong"/>
    <x v="0"/>
    <n v="38"/>
    <s v="B2"/>
    <x v="3"/>
    <x v="3"/>
    <n v="201506"/>
    <x v="1"/>
    <x v="6"/>
    <x v="2339"/>
  </r>
  <r>
    <x v="0"/>
    <x v="2"/>
    <x v="7"/>
    <s v="Michelle"/>
    <s v="Lim"/>
    <x v="1"/>
    <n v="29"/>
    <s v="D5"/>
    <x v="2"/>
    <x v="0"/>
    <n v="201506"/>
    <x v="1"/>
    <x v="6"/>
    <x v="2340"/>
  </r>
  <r>
    <x v="0"/>
    <x v="2"/>
    <x v="7"/>
    <s v="Michelle"/>
    <s v="Lim"/>
    <x v="1"/>
    <n v="29"/>
    <s v="D5"/>
    <x v="2"/>
    <x v="1"/>
    <n v="201506"/>
    <x v="1"/>
    <x v="6"/>
    <x v="2341"/>
  </r>
  <r>
    <x v="0"/>
    <x v="2"/>
    <x v="7"/>
    <s v="Michelle"/>
    <s v="Lim"/>
    <x v="1"/>
    <n v="29"/>
    <s v="D5"/>
    <x v="2"/>
    <x v="2"/>
    <n v="201506"/>
    <x v="1"/>
    <x v="6"/>
    <x v="2342"/>
  </r>
  <r>
    <x v="0"/>
    <x v="2"/>
    <x v="7"/>
    <s v="Michelle"/>
    <s v="Lim"/>
    <x v="1"/>
    <n v="29"/>
    <s v="D5"/>
    <x v="2"/>
    <x v="3"/>
    <n v="201506"/>
    <x v="1"/>
    <x v="6"/>
    <x v="2343"/>
  </r>
  <r>
    <x v="0"/>
    <x v="3"/>
    <x v="8"/>
    <s v="Dennis"/>
    <s v="Cheng"/>
    <x v="0"/>
    <n v="35"/>
    <s v="B2"/>
    <x v="3"/>
    <x v="0"/>
    <n v="201506"/>
    <x v="1"/>
    <x v="6"/>
    <x v="2344"/>
  </r>
  <r>
    <x v="0"/>
    <x v="3"/>
    <x v="8"/>
    <s v="Dennis"/>
    <s v="Cheng"/>
    <x v="0"/>
    <n v="35"/>
    <s v="B2"/>
    <x v="3"/>
    <x v="1"/>
    <n v="201506"/>
    <x v="1"/>
    <x v="6"/>
    <x v="2345"/>
  </r>
  <r>
    <x v="0"/>
    <x v="3"/>
    <x v="8"/>
    <s v="Dennis"/>
    <s v="Cheng"/>
    <x v="0"/>
    <n v="35"/>
    <s v="B2"/>
    <x v="3"/>
    <x v="2"/>
    <n v="201506"/>
    <x v="1"/>
    <x v="6"/>
    <x v="2346"/>
  </r>
  <r>
    <x v="0"/>
    <x v="3"/>
    <x v="8"/>
    <s v="Dennis"/>
    <s v="Cheng"/>
    <x v="0"/>
    <n v="35"/>
    <s v="B2"/>
    <x v="3"/>
    <x v="3"/>
    <n v="201506"/>
    <x v="1"/>
    <x v="6"/>
    <x v="2347"/>
  </r>
  <r>
    <x v="0"/>
    <x v="3"/>
    <x v="9"/>
    <s v="Aaron"/>
    <s v="Cheng"/>
    <x v="0"/>
    <n v="32"/>
    <s v="D4"/>
    <x v="4"/>
    <x v="0"/>
    <n v="201506"/>
    <x v="1"/>
    <x v="6"/>
    <x v="2348"/>
  </r>
  <r>
    <x v="0"/>
    <x v="3"/>
    <x v="9"/>
    <s v="Aaron"/>
    <s v="Cheng"/>
    <x v="0"/>
    <n v="32"/>
    <s v="D4"/>
    <x v="4"/>
    <x v="1"/>
    <n v="201506"/>
    <x v="1"/>
    <x v="6"/>
    <x v="2349"/>
  </r>
  <r>
    <x v="0"/>
    <x v="3"/>
    <x v="9"/>
    <s v="Aaron"/>
    <s v="Cheng"/>
    <x v="0"/>
    <n v="32"/>
    <s v="D4"/>
    <x v="4"/>
    <x v="2"/>
    <n v="201506"/>
    <x v="1"/>
    <x v="6"/>
    <x v="2350"/>
  </r>
  <r>
    <x v="0"/>
    <x v="3"/>
    <x v="9"/>
    <s v="Aaron"/>
    <s v="Cheng"/>
    <x v="0"/>
    <n v="32"/>
    <s v="D4"/>
    <x v="4"/>
    <x v="3"/>
    <n v="201506"/>
    <x v="1"/>
    <x v="6"/>
    <x v="2351"/>
  </r>
  <r>
    <x v="1"/>
    <x v="4"/>
    <x v="10"/>
    <s v="Jansen"/>
    <s v="Brown"/>
    <x v="0"/>
    <n v="46"/>
    <s v="A1"/>
    <x v="0"/>
    <x v="0"/>
    <n v="201506"/>
    <x v="1"/>
    <x v="6"/>
    <x v="2352"/>
  </r>
  <r>
    <x v="1"/>
    <x v="4"/>
    <x v="10"/>
    <s v="Jansen"/>
    <s v="Brown"/>
    <x v="0"/>
    <n v="46"/>
    <s v="A1"/>
    <x v="0"/>
    <x v="1"/>
    <n v="201506"/>
    <x v="1"/>
    <x v="6"/>
    <x v="2353"/>
  </r>
  <r>
    <x v="1"/>
    <x v="4"/>
    <x v="10"/>
    <s v="Jansen"/>
    <s v="Brown"/>
    <x v="0"/>
    <n v="46"/>
    <s v="A1"/>
    <x v="0"/>
    <x v="2"/>
    <n v="201506"/>
    <x v="1"/>
    <x v="6"/>
    <x v="2354"/>
  </r>
  <r>
    <x v="1"/>
    <x v="4"/>
    <x v="10"/>
    <s v="Jansen"/>
    <s v="Brown"/>
    <x v="0"/>
    <n v="46"/>
    <s v="A1"/>
    <x v="0"/>
    <x v="3"/>
    <n v="201506"/>
    <x v="1"/>
    <x v="6"/>
    <x v="2355"/>
  </r>
  <r>
    <x v="1"/>
    <x v="4"/>
    <x v="11"/>
    <s v="Claire"/>
    <s v="Pullman"/>
    <x v="1"/>
    <n v="38"/>
    <s v="B2"/>
    <x v="3"/>
    <x v="0"/>
    <n v="201506"/>
    <x v="1"/>
    <x v="6"/>
    <x v="2356"/>
  </r>
  <r>
    <x v="1"/>
    <x v="4"/>
    <x v="11"/>
    <s v="Claire"/>
    <s v="Pullman"/>
    <x v="1"/>
    <n v="38"/>
    <s v="B2"/>
    <x v="3"/>
    <x v="1"/>
    <n v="201506"/>
    <x v="1"/>
    <x v="6"/>
    <x v="2357"/>
  </r>
  <r>
    <x v="1"/>
    <x v="4"/>
    <x v="11"/>
    <s v="Claire"/>
    <s v="Pullman"/>
    <x v="1"/>
    <n v="38"/>
    <s v="B2"/>
    <x v="3"/>
    <x v="2"/>
    <n v="201506"/>
    <x v="1"/>
    <x v="6"/>
    <x v="2358"/>
  </r>
  <r>
    <x v="1"/>
    <x v="4"/>
    <x v="11"/>
    <s v="Claire"/>
    <s v="Pullman"/>
    <x v="1"/>
    <n v="38"/>
    <s v="B2"/>
    <x v="3"/>
    <x v="3"/>
    <n v="201506"/>
    <x v="1"/>
    <x v="6"/>
    <x v="2359"/>
  </r>
  <r>
    <x v="1"/>
    <x v="4"/>
    <x v="12"/>
    <s v="Simon"/>
    <s v="Walsh"/>
    <x v="0"/>
    <n v="25"/>
    <s v="D5"/>
    <x v="2"/>
    <x v="0"/>
    <n v="201506"/>
    <x v="1"/>
    <x v="6"/>
    <x v="2360"/>
  </r>
  <r>
    <x v="1"/>
    <x v="4"/>
    <x v="12"/>
    <s v="Simon"/>
    <s v="Walsh"/>
    <x v="0"/>
    <n v="25"/>
    <s v="D5"/>
    <x v="2"/>
    <x v="1"/>
    <n v="201506"/>
    <x v="1"/>
    <x v="6"/>
    <x v="2361"/>
  </r>
  <r>
    <x v="1"/>
    <x v="4"/>
    <x v="12"/>
    <s v="Simon"/>
    <s v="Walsh"/>
    <x v="0"/>
    <n v="25"/>
    <s v="D5"/>
    <x v="2"/>
    <x v="2"/>
    <n v="201506"/>
    <x v="1"/>
    <x v="6"/>
    <x v="2362"/>
  </r>
  <r>
    <x v="1"/>
    <x v="4"/>
    <x v="12"/>
    <s v="Simon"/>
    <s v="Walsh"/>
    <x v="0"/>
    <n v="25"/>
    <s v="D5"/>
    <x v="2"/>
    <x v="3"/>
    <n v="201506"/>
    <x v="1"/>
    <x v="6"/>
    <x v="2363"/>
  </r>
  <r>
    <x v="1"/>
    <x v="5"/>
    <x v="13"/>
    <s v="Trevor"/>
    <s v="Parr"/>
    <x v="0"/>
    <n v="32"/>
    <s v="D4"/>
    <x v="4"/>
    <x v="0"/>
    <n v="201506"/>
    <x v="1"/>
    <x v="6"/>
    <x v="2364"/>
  </r>
  <r>
    <x v="1"/>
    <x v="5"/>
    <x v="13"/>
    <s v="Trevor"/>
    <s v="Parr"/>
    <x v="0"/>
    <n v="32"/>
    <s v="D4"/>
    <x v="4"/>
    <x v="1"/>
    <n v="201506"/>
    <x v="1"/>
    <x v="6"/>
    <x v="2365"/>
  </r>
  <r>
    <x v="1"/>
    <x v="5"/>
    <x v="13"/>
    <s v="Trevor"/>
    <s v="Parr"/>
    <x v="0"/>
    <n v="32"/>
    <s v="D4"/>
    <x v="4"/>
    <x v="2"/>
    <n v="201506"/>
    <x v="1"/>
    <x v="6"/>
    <x v="2366"/>
  </r>
  <r>
    <x v="1"/>
    <x v="5"/>
    <x v="13"/>
    <s v="Trevor"/>
    <s v="Parr"/>
    <x v="0"/>
    <n v="32"/>
    <s v="D4"/>
    <x v="4"/>
    <x v="3"/>
    <n v="201506"/>
    <x v="1"/>
    <x v="6"/>
    <x v="2367"/>
  </r>
  <r>
    <x v="2"/>
    <x v="6"/>
    <x v="14"/>
    <s v="George"/>
    <s v="Campbell"/>
    <x v="0"/>
    <n v="32"/>
    <s v="D4"/>
    <x v="4"/>
    <x v="0"/>
    <n v="201506"/>
    <x v="1"/>
    <x v="6"/>
    <x v="2368"/>
  </r>
  <r>
    <x v="2"/>
    <x v="6"/>
    <x v="14"/>
    <s v="George"/>
    <s v="Campbell"/>
    <x v="0"/>
    <n v="32"/>
    <s v="D4"/>
    <x v="4"/>
    <x v="1"/>
    <n v="201506"/>
    <x v="1"/>
    <x v="6"/>
    <x v="2369"/>
  </r>
  <r>
    <x v="2"/>
    <x v="6"/>
    <x v="14"/>
    <s v="George"/>
    <s v="Campbell"/>
    <x v="0"/>
    <n v="32"/>
    <s v="D4"/>
    <x v="4"/>
    <x v="2"/>
    <n v="201506"/>
    <x v="1"/>
    <x v="6"/>
    <x v="2370"/>
  </r>
  <r>
    <x v="2"/>
    <x v="6"/>
    <x v="14"/>
    <s v="George"/>
    <s v="Campbell"/>
    <x v="0"/>
    <n v="32"/>
    <s v="D4"/>
    <x v="4"/>
    <x v="3"/>
    <n v="201506"/>
    <x v="1"/>
    <x v="6"/>
    <x v="2371"/>
  </r>
  <r>
    <x v="2"/>
    <x v="7"/>
    <x v="15"/>
    <s v="Emma"/>
    <s v="Jones"/>
    <x v="1"/>
    <n v="28"/>
    <s v="D5"/>
    <x v="2"/>
    <x v="0"/>
    <n v="201506"/>
    <x v="1"/>
    <x v="6"/>
    <x v="2372"/>
  </r>
  <r>
    <x v="2"/>
    <x v="7"/>
    <x v="15"/>
    <s v="Emma"/>
    <s v="Jones"/>
    <x v="1"/>
    <n v="28"/>
    <s v="D5"/>
    <x v="2"/>
    <x v="1"/>
    <n v="201506"/>
    <x v="1"/>
    <x v="6"/>
    <x v="2373"/>
  </r>
  <r>
    <x v="2"/>
    <x v="7"/>
    <x v="15"/>
    <s v="Emma"/>
    <s v="Jones"/>
    <x v="1"/>
    <n v="28"/>
    <s v="D5"/>
    <x v="2"/>
    <x v="2"/>
    <n v="201506"/>
    <x v="1"/>
    <x v="6"/>
    <x v="2374"/>
  </r>
  <r>
    <x v="2"/>
    <x v="7"/>
    <x v="15"/>
    <s v="Emma"/>
    <s v="Jones"/>
    <x v="1"/>
    <n v="28"/>
    <s v="D5"/>
    <x v="2"/>
    <x v="3"/>
    <n v="201506"/>
    <x v="1"/>
    <x v="6"/>
    <x v="2375"/>
  </r>
  <r>
    <x v="2"/>
    <x v="8"/>
    <x v="16"/>
    <s v="Bryan"/>
    <s v="Kingston"/>
    <x v="0"/>
    <n v="27"/>
    <s v="A1"/>
    <x v="0"/>
    <x v="0"/>
    <n v="201506"/>
    <x v="1"/>
    <x v="6"/>
    <x v="2376"/>
  </r>
  <r>
    <x v="2"/>
    <x v="8"/>
    <x v="16"/>
    <s v="Bryan"/>
    <s v="Kingston"/>
    <x v="0"/>
    <n v="27"/>
    <s v="A1"/>
    <x v="0"/>
    <x v="1"/>
    <n v="201506"/>
    <x v="1"/>
    <x v="6"/>
    <x v="2377"/>
  </r>
  <r>
    <x v="2"/>
    <x v="8"/>
    <x v="16"/>
    <s v="Bryan"/>
    <s v="Kingston"/>
    <x v="0"/>
    <n v="27"/>
    <s v="A1"/>
    <x v="0"/>
    <x v="2"/>
    <n v="201506"/>
    <x v="1"/>
    <x v="6"/>
    <x v="2378"/>
  </r>
  <r>
    <x v="2"/>
    <x v="8"/>
    <x v="16"/>
    <s v="Bryan"/>
    <s v="Kingston"/>
    <x v="0"/>
    <n v="27"/>
    <s v="A1"/>
    <x v="0"/>
    <x v="3"/>
    <n v="201506"/>
    <x v="1"/>
    <x v="6"/>
    <x v="2379"/>
  </r>
  <r>
    <x v="0"/>
    <x v="0"/>
    <x v="0"/>
    <s v="Louis"/>
    <s v="Ng"/>
    <x v="0"/>
    <n v="44"/>
    <s v="A1"/>
    <x v="0"/>
    <x v="0"/>
    <n v="201506"/>
    <x v="1"/>
    <x v="6"/>
    <x v="2380"/>
  </r>
  <r>
    <x v="0"/>
    <x v="0"/>
    <x v="0"/>
    <s v="Louis"/>
    <s v="Ng"/>
    <x v="0"/>
    <n v="44"/>
    <s v="A1"/>
    <x v="0"/>
    <x v="1"/>
    <n v="201506"/>
    <x v="1"/>
    <x v="6"/>
    <x v="2381"/>
  </r>
  <r>
    <x v="0"/>
    <x v="0"/>
    <x v="0"/>
    <s v="Louis"/>
    <s v="Ng"/>
    <x v="0"/>
    <n v="44"/>
    <s v="A1"/>
    <x v="0"/>
    <x v="2"/>
    <n v="201506"/>
    <x v="1"/>
    <x v="6"/>
    <x v="2382"/>
  </r>
  <r>
    <x v="0"/>
    <x v="0"/>
    <x v="0"/>
    <s v="Louis"/>
    <s v="Ng"/>
    <x v="0"/>
    <n v="44"/>
    <s v="A1"/>
    <x v="0"/>
    <x v="3"/>
    <n v="201506"/>
    <x v="1"/>
    <x v="6"/>
    <x v="2383"/>
  </r>
  <r>
    <x v="0"/>
    <x v="0"/>
    <x v="1"/>
    <s v="Winnie"/>
    <s v="Cheung"/>
    <x v="1"/>
    <n v="35"/>
    <s v="C3"/>
    <x v="1"/>
    <x v="0"/>
    <n v="201506"/>
    <x v="1"/>
    <x v="6"/>
    <x v="2384"/>
  </r>
  <r>
    <x v="0"/>
    <x v="0"/>
    <x v="1"/>
    <s v="Winnie"/>
    <s v="Cheung"/>
    <x v="1"/>
    <n v="35"/>
    <s v="C3"/>
    <x v="1"/>
    <x v="1"/>
    <n v="201506"/>
    <x v="1"/>
    <x v="6"/>
    <x v="2385"/>
  </r>
  <r>
    <x v="0"/>
    <x v="0"/>
    <x v="1"/>
    <s v="Winnie"/>
    <s v="Cheung"/>
    <x v="1"/>
    <n v="35"/>
    <s v="C3"/>
    <x v="1"/>
    <x v="2"/>
    <n v="201506"/>
    <x v="1"/>
    <x v="6"/>
    <x v="2386"/>
  </r>
  <r>
    <x v="0"/>
    <x v="0"/>
    <x v="1"/>
    <s v="Winnie"/>
    <s v="Cheung"/>
    <x v="1"/>
    <n v="35"/>
    <s v="C3"/>
    <x v="1"/>
    <x v="3"/>
    <n v="201506"/>
    <x v="1"/>
    <x v="6"/>
    <x v="2387"/>
  </r>
  <r>
    <x v="0"/>
    <x v="0"/>
    <x v="2"/>
    <s v="Edson"/>
    <s v="Lau"/>
    <x v="0"/>
    <n v="28"/>
    <s v="D5"/>
    <x v="2"/>
    <x v="0"/>
    <n v="201506"/>
    <x v="1"/>
    <x v="6"/>
    <x v="2388"/>
  </r>
  <r>
    <x v="0"/>
    <x v="0"/>
    <x v="2"/>
    <s v="Edson"/>
    <s v="Lau"/>
    <x v="0"/>
    <n v="28"/>
    <s v="D5"/>
    <x v="2"/>
    <x v="1"/>
    <n v="201506"/>
    <x v="1"/>
    <x v="6"/>
    <x v="2389"/>
  </r>
  <r>
    <x v="0"/>
    <x v="0"/>
    <x v="2"/>
    <s v="Edson"/>
    <s v="Lau"/>
    <x v="0"/>
    <n v="28"/>
    <s v="D5"/>
    <x v="2"/>
    <x v="2"/>
    <n v="201506"/>
    <x v="1"/>
    <x v="6"/>
    <x v="2390"/>
  </r>
  <r>
    <x v="0"/>
    <x v="0"/>
    <x v="2"/>
    <s v="Edson"/>
    <s v="Lau"/>
    <x v="0"/>
    <n v="28"/>
    <s v="D5"/>
    <x v="2"/>
    <x v="3"/>
    <n v="201506"/>
    <x v="1"/>
    <x v="6"/>
    <x v="2391"/>
  </r>
  <r>
    <x v="0"/>
    <x v="1"/>
    <x v="3"/>
    <s v="Toshiro"/>
    <s v="Takuji"/>
    <x v="0"/>
    <n v="36"/>
    <s v="B2"/>
    <x v="3"/>
    <x v="0"/>
    <n v="201506"/>
    <x v="1"/>
    <x v="6"/>
    <x v="2392"/>
  </r>
  <r>
    <x v="0"/>
    <x v="1"/>
    <x v="3"/>
    <s v="Toshiro"/>
    <s v="Takuji"/>
    <x v="0"/>
    <n v="36"/>
    <s v="B2"/>
    <x v="3"/>
    <x v="1"/>
    <n v="201506"/>
    <x v="1"/>
    <x v="6"/>
    <x v="2393"/>
  </r>
  <r>
    <x v="0"/>
    <x v="1"/>
    <x v="3"/>
    <s v="Toshiro"/>
    <s v="Takuji"/>
    <x v="0"/>
    <n v="36"/>
    <s v="B2"/>
    <x v="3"/>
    <x v="2"/>
    <n v="201506"/>
    <x v="1"/>
    <x v="6"/>
    <x v="2394"/>
  </r>
  <r>
    <x v="0"/>
    <x v="1"/>
    <x v="3"/>
    <s v="Toshiro"/>
    <s v="Takuji"/>
    <x v="0"/>
    <n v="36"/>
    <s v="B2"/>
    <x v="3"/>
    <x v="3"/>
    <n v="201506"/>
    <x v="1"/>
    <x v="6"/>
    <x v="2395"/>
  </r>
  <r>
    <x v="0"/>
    <x v="1"/>
    <x v="4"/>
    <s v="Yui"/>
    <s v="Matsuko"/>
    <x v="1"/>
    <n v="32"/>
    <s v="D4"/>
    <x v="4"/>
    <x v="0"/>
    <n v="201506"/>
    <x v="1"/>
    <x v="6"/>
    <x v="2396"/>
  </r>
  <r>
    <x v="0"/>
    <x v="1"/>
    <x v="4"/>
    <s v="Yui"/>
    <s v="Matsuko"/>
    <x v="1"/>
    <n v="32"/>
    <s v="D4"/>
    <x v="4"/>
    <x v="1"/>
    <n v="201506"/>
    <x v="1"/>
    <x v="6"/>
    <x v="2397"/>
  </r>
  <r>
    <x v="0"/>
    <x v="1"/>
    <x v="4"/>
    <s v="Yui"/>
    <s v="Matsuko"/>
    <x v="1"/>
    <n v="32"/>
    <s v="D4"/>
    <x v="4"/>
    <x v="2"/>
    <n v="201506"/>
    <x v="1"/>
    <x v="6"/>
    <x v="2398"/>
  </r>
  <r>
    <x v="0"/>
    <x v="1"/>
    <x v="4"/>
    <s v="Yui"/>
    <s v="Matsuko"/>
    <x v="1"/>
    <n v="32"/>
    <s v="D4"/>
    <x v="4"/>
    <x v="3"/>
    <n v="201506"/>
    <x v="1"/>
    <x v="6"/>
    <x v="2399"/>
  </r>
  <r>
    <x v="0"/>
    <x v="2"/>
    <x v="5"/>
    <s v="Andrew"/>
    <s v="Tan"/>
    <x v="0"/>
    <n v="45"/>
    <s v="A1"/>
    <x v="0"/>
    <x v="0"/>
    <n v="201506"/>
    <x v="1"/>
    <x v="6"/>
    <x v="2400"/>
  </r>
  <r>
    <x v="0"/>
    <x v="2"/>
    <x v="5"/>
    <s v="Andrew"/>
    <s v="Tan"/>
    <x v="0"/>
    <n v="45"/>
    <s v="A1"/>
    <x v="0"/>
    <x v="1"/>
    <n v="201506"/>
    <x v="1"/>
    <x v="6"/>
    <x v="2401"/>
  </r>
  <r>
    <x v="0"/>
    <x v="2"/>
    <x v="5"/>
    <s v="Andrew"/>
    <s v="Tan"/>
    <x v="0"/>
    <n v="45"/>
    <s v="A1"/>
    <x v="0"/>
    <x v="2"/>
    <n v="201506"/>
    <x v="1"/>
    <x v="6"/>
    <x v="2402"/>
  </r>
  <r>
    <x v="0"/>
    <x v="2"/>
    <x v="5"/>
    <s v="Andrew"/>
    <s v="Tan"/>
    <x v="0"/>
    <n v="45"/>
    <s v="A1"/>
    <x v="0"/>
    <x v="3"/>
    <n v="201506"/>
    <x v="1"/>
    <x v="6"/>
    <x v="2403"/>
  </r>
  <r>
    <x v="0"/>
    <x v="2"/>
    <x v="6"/>
    <s v="Jason"/>
    <s v="Wong"/>
    <x v="0"/>
    <n v="38"/>
    <s v="B2"/>
    <x v="3"/>
    <x v="0"/>
    <n v="201506"/>
    <x v="1"/>
    <x v="6"/>
    <x v="2404"/>
  </r>
  <r>
    <x v="0"/>
    <x v="2"/>
    <x v="6"/>
    <s v="Jason"/>
    <s v="Wong"/>
    <x v="0"/>
    <n v="38"/>
    <s v="B2"/>
    <x v="3"/>
    <x v="1"/>
    <n v="201506"/>
    <x v="1"/>
    <x v="6"/>
    <x v="2405"/>
  </r>
  <r>
    <x v="0"/>
    <x v="2"/>
    <x v="6"/>
    <s v="Jason"/>
    <s v="Wong"/>
    <x v="0"/>
    <n v="38"/>
    <s v="B2"/>
    <x v="3"/>
    <x v="2"/>
    <n v="201506"/>
    <x v="1"/>
    <x v="6"/>
    <x v="2406"/>
  </r>
  <r>
    <x v="0"/>
    <x v="2"/>
    <x v="6"/>
    <s v="Jason"/>
    <s v="Wong"/>
    <x v="0"/>
    <n v="38"/>
    <s v="B2"/>
    <x v="3"/>
    <x v="3"/>
    <n v="201506"/>
    <x v="1"/>
    <x v="6"/>
    <x v="2407"/>
  </r>
  <r>
    <x v="0"/>
    <x v="2"/>
    <x v="7"/>
    <s v="Michelle"/>
    <s v="Lim"/>
    <x v="1"/>
    <n v="29"/>
    <s v="D5"/>
    <x v="2"/>
    <x v="0"/>
    <n v="201506"/>
    <x v="1"/>
    <x v="6"/>
    <x v="2408"/>
  </r>
  <r>
    <x v="0"/>
    <x v="2"/>
    <x v="7"/>
    <s v="Michelle"/>
    <s v="Lim"/>
    <x v="1"/>
    <n v="29"/>
    <s v="D5"/>
    <x v="2"/>
    <x v="1"/>
    <n v="201506"/>
    <x v="1"/>
    <x v="6"/>
    <x v="2409"/>
  </r>
  <r>
    <x v="0"/>
    <x v="2"/>
    <x v="7"/>
    <s v="Michelle"/>
    <s v="Lim"/>
    <x v="1"/>
    <n v="29"/>
    <s v="D5"/>
    <x v="2"/>
    <x v="2"/>
    <n v="201506"/>
    <x v="1"/>
    <x v="6"/>
    <x v="2410"/>
  </r>
  <r>
    <x v="0"/>
    <x v="2"/>
    <x v="7"/>
    <s v="Michelle"/>
    <s v="Lim"/>
    <x v="1"/>
    <n v="29"/>
    <s v="D5"/>
    <x v="2"/>
    <x v="3"/>
    <n v="201506"/>
    <x v="1"/>
    <x v="6"/>
    <x v="2411"/>
  </r>
  <r>
    <x v="0"/>
    <x v="3"/>
    <x v="8"/>
    <s v="Dennis"/>
    <s v="Cheng"/>
    <x v="0"/>
    <n v="35"/>
    <s v="B2"/>
    <x v="3"/>
    <x v="0"/>
    <n v="201506"/>
    <x v="1"/>
    <x v="6"/>
    <x v="2412"/>
  </r>
  <r>
    <x v="0"/>
    <x v="3"/>
    <x v="8"/>
    <s v="Dennis"/>
    <s v="Cheng"/>
    <x v="0"/>
    <n v="35"/>
    <s v="B2"/>
    <x v="3"/>
    <x v="1"/>
    <n v="201506"/>
    <x v="1"/>
    <x v="6"/>
    <x v="2413"/>
  </r>
  <r>
    <x v="0"/>
    <x v="3"/>
    <x v="8"/>
    <s v="Dennis"/>
    <s v="Cheng"/>
    <x v="0"/>
    <n v="35"/>
    <s v="B2"/>
    <x v="3"/>
    <x v="2"/>
    <n v="201506"/>
    <x v="1"/>
    <x v="6"/>
    <x v="2414"/>
  </r>
  <r>
    <x v="0"/>
    <x v="3"/>
    <x v="8"/>
    <s v="Dennis"/>
    <s v="Cheng"/>
    <x v="0"/>
    <n v="35"/>
    <s v="B2"/>
    <x v="3"/>
    <x v="3"/>
    <n v="201506"/>
    <x v="1"/>
    <x v="6"/>
    <x v="2415"/>
  </r>
  <r>
    <x v="0"/>
    <x v="3"/>
    <x v="9"/>
    <s v="Aaron"/>
    <s v="Cheng"/>
    <x v="0"/>
    <n v="32"/>
    <s v="D4"/>
    <x v="4"/>
    <x v="0"/>
    <n v="201506"/>
    <x v="1"/>
    <x v="6"/>
    <x v="2416"/>
  </r>
  <r>
    <x v="0"/>
    <x v="3"/>
    <x v="9"/>
    <s v="Aaron"/>
    <s v="Cheng"/>
    <x v="0"/>
    <n v="32"/>
    <s v="D4"/>
    <x v="4"/>
    <x v="1"/>
    <n v="201506"/>
    <x v="1"/>
    <x v="6"/>
    <x v="2417"/>
  </r>
  <r>
    <x v="0"/>
    <x v="3"/>
    <x v="9"/>
    <s v="Aaron"/>
    <s v="Cheng"/>
    <x v="0"/>
    <n v="32"/>
    <s v="D4"/>
    <x v="4"/>
    <x v="2"/>
    <n v="201506"/>
    <x v="1"/>
    <x v="6"/>
    <x v="2418"/>
  </r>
  <r>
    <x v="0"/>
    <x v="3"/>
    <x v="9"/>
    <s v="Aaron"/>
    <s v="Cheng"/>
    <x v="0"/>
    <n v="32"/>
    <s v="D4"/>
    <x v="4"/>
    <x v="3"/>
    <n v="201506"/>
    <x v="1"/>
    <x v="6"/>
    <x v="2419"/>
  </r>
  <r>
    <x v="1"/>
    <x v="4"/>
    <x v="10"/>
    <s v="Jansen"/>
    <s v="Brown"/>
    <x v="0"/>
    <n v="46"/>
    <s v="A1"/>
    <x v="0"/>
    <x v="0"/>
    <n v="201506"/>
    <x v="1"/>
    <x v="6"/>
    <x v="2420"/>
  </r>
  <r>
    <x v="1"/>
    <x v="4"/>
    <x v="10"/>
    <s v="Jansen"/>
    <s v="Brown"/>
    <x v="0"/>
    <n v="46"/>
    <s v="A1"/>
    <x v="0"/>
    <x v="1"/>
    <n v="201506"/>
    <x v="1"/>
    <x v="6"/>
    <x v="2421"/>
  </r>
  <r>
    <x v="1"/>
    <x v="4"/>
    <x v="10"/>
    <s v="Jansen"/>
    <s v="Brown"/>
    <x v="0"/>
    <n v="46"/>
    <s v="A1"/>
    <x v="0"/>
    <x v="2"/>
    <n v="201506"/>
    <x v="1"/>
    <x v="6"/>
    <x v="2422"/>
  </r>
  <r>
    <x v="1"/>
    <x v="4"/>
    <x v="10"/>
    <s v="Jansen"/>
    <s v="Brown"/>
    <x v="0"/>
    <n v="46"/>
    <s v="A1"/>
    <x v="0"/>
    <x v="3"/>
    <n v="201506"/>
    <x v="1"/>
    <x v="6"/>
    <x v="2423"/>
  </r>
  <r>
    <x v="1"/>
    <x v="4"/>
    <x v="11"/>
    <s v="Claire"/>
    <s v="Pullman"/>
    <x v="1"/>
    <n v="38"/>
    <s v="B2"/>
    <x v="3"/>
    <x v="0"/>
    <n v="201506"/>
    <x v="1"/>
    <x v="6"/>
    <x v="2424"/>
  </r>
  <r>
    <x v="1"/>
    <x v="4"/>
    <x v="11"/>
    <s v="Claire"/>
    <s v="Pullman"/>
    <x v="1"/>
    <n v="38"/>
    <s v="B2"/>
    <x v="3"/>
    <x v="1"/>
    <n v="201506"/>
    <x v="1"/>
    <x v="6"/>
    <x v="2425"/>
  </r>
  <r>
    <x v="1"/>
    <x v="4"/>
    <x v="11"/>
    <s v="Claire"/>
    <s v="Pullman"/>
    <x v="1"/>
    <n v="38"/>
    <s v="B2"/>
    <x v="3"/>
    <x v="2"/>
    <n v="201506"/>
    <x v="1"/>
    <x v="6"/>
    <x v="2426"/>
  </r>
  <r>
    <x v="1"/>
    <x v="4"/>
    <x v="11"/>
    <s v="Claire"/>
    <s v="Pullman"/>
    <x v="1"/>
    <n v="38"/>
    <s v="B2"/>
    <x v="3"/>
    <x v="3"/>
    <n v="201506"/>
    <x v="1"/>
    <x v="6"/>
    <x v="2427"/>
  </r>
  <r>
    <x v="1"/>
    <x v="4"/>
    <x v="12"/>
    <s v="Simon"/>
    <s v="Walsh"/>
    <x v="0"/>
    <n v="25"/>
    <s v="D5"/>
    <x v="2"/>
    <x v="0"/>
    <n v="201506"/>
    <x v="1"/>
    <x v="6"/>
    <x v="2428"/>
  </r>
  <r>
    <x v="1"/>
    <x v="4"/>
    <x v="12"/>
    <s v="Simon"/>
    <s v="Walsh"/>
    <x v="0"/>
    <n v="25"/>
    <s v="D5"/>
    <x v="2"/>
    <x v="1"/>
    <n v="201506"/>
    <x v="1"/>
    <x v="6"/>
    <x v="2429"/>
  </r>
  <r>
    <x v="1"/>
    <x v="4"/>
    <x v="12"/>
    <s v="Simon"/>
    <s v="Walsh"/>
    <x v="0"/>
    <n v="25"/>
    <s v="D5"/>
    <x v="2"/>
    <x v="2"/>
    <n v="201506"/>
    <x v="1"/>
    <x v="6"/>
    <x v="2430"/>
  </r>
  <r>
    <x v="1"/>
    <x v="4"/>
    <x v="12"/>
    <s v="Simon"/>
    <s v="Walsh"/>
    <x v="0"/>
    <n v="25"/>
    <s v="D5"/>
    <x v="2"/>
    <x v="3"/>
    <n v="201506"/>
    <x v="1"/>
    <x v="6"/>
    <x v="2431"/>
  </r>
  <r>
    <x v="1"/>
    <x v="5"/>
    <x v="13"/>
    <s v="Trevor"/>
    <s v="Parr"/>
    <x v="0"/>
    <n v="32"/>
    <s v="D4"/>
    <x v="4"/>
    <x v="0"/>
    <n v="201506"/>
    <x v="1"/>
    <x v="6"/>
    <x v="2432"/>
  </r>
  <r>
    <x v="1"/>
    <x v="5"/>
    <x v="13"/>
    <s v="Trevor"/>
    <s v="Parr"/>
    <x v="0"/>
    <n v="32"/>
    <s v="D4"/>
    <x v="4"/>
    <x v="1"/>
    <n v="201506"/>
    <x v="1"/>
    <x v="6"/>
    <x v="2433"/>
  </r>
  <r>
    <x v="1"/>
    <x v="5"/>
    <x v="13"/>
    <s v="Trevor"/>
    <s v="Parr"/>
    <x v="0"/>
    <n v="32"/>
    <s v="D4"/>
    <x v="4"/>
    <x v="2"/>
    <n v="201506"/>
    <x v="1"/>
    <x v="6"/>
    <x v="2434"/>
  </r>
  <r>
    <x v="1"/>
    <x v="5"/>
    <x v="13"/>
    <s v="Trevor"/>
    <s v="Parr"/>
    <x v="0"/>
    <n v="32"/>
    <s v="D4"/>
    <x v="4"/>
    <x v="3"/>
    <n v="201506"/>
    <x v="1"/>
    <x v="6"/>
    <x v="2435"/>
  </r>
  <r>
    <x v="2"/>
    <x v="6"/>
    <x v="14"/>
    <s v="George"/>
    <s v="Campbell"/>
    <x v="0"/>
    <n v="32"/>
    <s v="D4"/>
    <x v="4"/>
    <x v="0"/>
    <n v="201506"/>
    <x v="1"/>
    <x v="6"/>
    <x v="2436"/>
  </r>
  <r>
    <x v="2"/>
    <x v="6"/>
    <x v="14"/>
    <s v="George"/>
    <s v="Campbell"/>
    <x v="0"/>
    <n v="32"/>
    <s v="D4"/>
    <x v="4"/>
    <x v="1"/>
    <n v="201506"/>
    <x v="1"/>
    <x v="6"/>
    <x v="2437"/>
  </r>
  <r>
    <x v="2"/>
    <x v="6"/>
    <x v="14"/>
    <s v="George"/>
    <s v="Campbell"/>
    <x v="0"/>
    <n v="32"/>
    <s v="D4"/>
    <x v="4"/>
    <x v="2"/>
    <n v="201506"/>
    <x v="1"/>
    <x v="6"/>
    <x v="2438"/>
  </r>
  <r>
    <x v="2"/>
    <x v="6"/>
    <x v="14"/>
    <s v="George"/>
    <s v="Campbell"/>
    <x v="0"/>
    <n v="32"/>
    <s v="D4"/>
    <x v="4"/>
    <x v="3"/>
    <n v="201506"/>
    <x v="1"/>
    <x v="6"/>
    <x v="2439"/>
  </r>
  <r>
    <x v="2"/>
    <x v="7"/>
    <x v="15"/>
    <s v="Emma"/>
    <s v="Jones"/>
    <x v="1"/>
    <n v="28"/>
    <s v="D5"/>
    <x v="2"/>
    <x v="0"/>
    <n v="201506"/>
    <x v="1"/>
    <x v="6"/>
    <x v="2440"/>
  </r>
  <r>
    <x v="2"/>
    <x v="7"/>
    <x v="15"/>
    <s v="Emma"/>
    <s v="Jones"/>
    <x v="1"/>
    <n v="28"/>
    <s v="D5"/>
    <x v="2"/>
    <x v="1"/>
    <n v="201506"/>
    <x v="1"/>
    <x v="6"/>
    <x v="2441"/>
  </r>
  <r>
    <x v="2"/>
    <x v="7"/>
    <x v="15"/>
    <s v="Emma"/>
    <s v="Jones"/>
    <x v="1"/>
    <n v="28"/>
    <s v="D5"/>
    <x v="2"/>
    <x v="2"/>
    <n v="201506"/>
    <x v="1"/>
    <x v="6"/>
    <x v="2442"/>
  </r>
  <r>
    <x v="2"/>
    <x v="7"/>
    <x v="15"/>
    <s v="Emma"/>
    <s v="Jones"/>
    <x v="1"/>
    <n v="28"/>
    <s v="D5"/>
    <x v="2"/>
    <x v="3"/>
    <n v="201506"/>
    <x v="1"/>
    <x v="6"/>
    <x v="2443"/>
  </r>
  <r>
    <x v="2"/>
    <x v="8"/>
    <x v="16"/>
    <s v="Bryan"/>
    <s v="Kingston"/>
    <x v="0"/>
    <n v="27"/>
    <s v="A1"/>
    <x v="0"/>
    <x v="0"/>
    <n v="201506"/>
    <x v="1"/>
    <x v="6"/>
    <x v="2444"/>
  </r>
  <r>
    <x v="2"/>
    <x v="8"/>
    <x v="16"/>
    <s v="Bryan"/>
    <s v="Kingston"/>
    <x v="0"/>
    <n v="27"/>
    <s v="A1"/>
    <x v="0"/>
    <x v="1"/>
    <n v="201506"/>
    <x v="1"/>
    <x v="6"/>
    <x v="2445"/>
  </r>
  <r>
    <x v="2"/>
    <x v="8"/>
    <x v="16"/>
    <s v="Bryan"/>
    <s v="Kingston"/>
    <x v="0"/>
    <n v="27"/>
    <s v="A1"/>
    <x v="0"/>
    <x v="2"/>
    <n v="201506"/>
    <x v="1"/>
    <x v="6"/>
    <x v="2446"/>
  </r>
  <r>
    <x v="2"/>
    <x v="8"/>
    <x v="16"/>
    <s v="Bryan"/>
    <s v="Kingston"/>
    <x v="0"/>
    <n v="27"/>
    <s v="A1"/>
    <x v="0"/>
    <x v="3"/>
    <n v="201506"/>
    <x v="1"/>
    <x v="6"/>
    <x v="2447"/>
  </r>
  <r>
    <x v="1"/>
    <x v="4"/>
    <x v="10"/>
    <s v="Jansen"/>
    <s v="Brown"/>
    <x v="0"/>
    <n v="46"/>
    <s v="A1"/>
    <x v="0"/>
    <x v="2"/>
    <n v="201507"/>
    <x v="1"/>
    <x v="7"/>
    <x v="2448"/>
  </r>
  <r>
    <x v="1"/>
    <x v="4"/>
    <x v="10"/>
    <s v="Jansen"/>
    <s v="Brown"/>
    <x v="0"/>
    <n v="46"/>
    <s v="A1"/>
    <x v="0"/>
    <x v="0"/>
    <n v="201507"/>
    <x v="1"/>
    <x v="7"/>
    <x v="2449"/>
  </r>
  <r>
    <x v="0"/>
    <x v="2"/>
    <x v="5"/>
    <s v="Andrew"/>
    <s v="Tan"/>
    <x v="0"/>
    <n v="45"/>
    <s v="A1"/>
    <x v="0"/>
    <x v="1"/>
    <n v="201507"/>
    <x v="1"/>
    <x v="7"/>
    <x v="2450"/>
  </r>
  <r>
    <x v="0"/>
    <x v="2"/>
    <x v="5"/>
    <s v="Andrew"/>
    <s v="Tan"/>
    <x v="0"/>
    <n v="45"/>
    <s v="A1"/>
    <x v="0"/>
    <x v="3"/>
    <n v="201507"/>
    <x v="1"/>
    <x v="7"/>
    <x v="2451"/>
  </r>
  <r>
    <x v="0"/>
    <x v="3"/>
    <x v="8"/>
    <s v="Dennis"/>
    <s v="Cheng"/>
    <x v="0"/>
    <n v="35"/>
    <s v="B2"/>
    <x v="3"/>
    <x v="0"/>
    <n v="201507"/>
    <x v="1"/>
    <x v="7"/>
    <x v="2452"/>
  </r>
  <r>
    <x v="0"/>
    <x v="0"/>
    <x v="0"/>
    <s v="Louis"/>
    <s v="Ng"/>
    <x v="0"/>
    <n v="44"/>
    <s v="A1"/>
    <x v="0"/>
    <x v="2"/>
    <n v="201507"/>
    <x v="1"/>
    <x v="7"/>
    <x v="2453"/>
  </r>
  <r>
    <x v="1"/>
    <x v="4"/>
    <x v="11"/>
    <s v="Claire"/>
    <s v="Pullman"/>
    <x v="1"/>
    <n v="38"/>
    <s v="B2"/>
    <x v="3"/>
    <x v="1"/>
    <n v="201507"/>
    <x v="1"/>
    <x v="7"/>
    <x v="2454"/>
  </r>
  <r>
    <x v="0"/>
    <x v="3"/>
    <x v="8"/>
    <s v="Dennis"/>
    <s v="Cheng"/>
    <x v="0"/>
    <n v="35"/>
    <s v="B2"/>
    <x v="3"/>
    <x v="0"/>
    <n v="201507"/>
    <x v="1"/>
    <x v="7"/>
    <x v="2455"/>
  </r>
  <r>
    <x v="0"/>
    <x v="2"/>
    <x v="5"/>
    <s v="Andrew"/>
    <s v="Tan"/>
    <x v="0"/>
    <n v="45"/>
    <s v="A1"/>
    <x v="0"/>
    <x v="0"/>
    <n v="201507"/>
    <x v="1"/>
    <x v="7"/>
    <x v="2456"/>
  </r>
  <r>
    <x v="1"/>
    <x v="4"/>
    <x v="10"/>
    <s v="Jansen"/>
    <s v="Brown"/>
    <x v="0"/>
    <n v="46"/>
    <s v="A1"/>
    <x v="0"/>
    <x v="0"/>
    <n v="201507"/>
    <x v="1"/>
    <x v="7"/>
    <x v="2457"/>
  </r>
  <r>
    <x v="1"/>
    <x v="4"/>
    <x v="11"/>
    <s v="Claire"/>
    <s v="Pullman"/>
    <x v="1"/>
    <n v="38"/>
    <s v="B2"/>
    <x v="3"/>
    <x v="3"/>
    <n v="201507"/>
    <x v="1"/>
    <x v="7"/>
    <x v="2458"/>
  </r>
  <r>
    <x v="0"/>
    <x v="2"/>
    <x v="5"/>
    <s v="Andrew"/>
    <s v="Tan"/>
    <x v="0"/>
    <n v="45"/>
    <s v="A1"/>
    <x v="0"/>
    <x v="0"/>
    <n v="201507"/>
    <x v="1"/>
    <x v="7"/>
    <x v="2459"/>
  </r>
  <r>
    <x v="0"/>
    <x v="2"/>
    <x v="5"/>
    <s v="Andrew"/>
    <s v="Tan"/>
    <x v="0"/>
    <n v="45"/>
    <s v="A1"/>
    <x v="0"/>
    <x v="2"/>
    <n v="201507"/>
    <x v="1"/>
    <x v="7"/>
    <x v="2460"/>
  </r>
  <r>
    <x v="1"/>
    <x v="4"/>
    <x v="11"/>
    <s v="Claire"/>
    <s v="Pullman"/>
    <x v="1"/>
    <n v="38"/>
    <s v="B2"/>
    <x v="3"/>
    <x v="1"/>
    <n v="201507"/>
    <x v="1"/>
    <x v="7"/>
    <x v="2461"/>
  </r>
  <r>
    <x v="0"/>
    <x v="2"/>
    <x v="6"/>
    <s v="Jason"/>
    <s v="Wong"/>
    <x v="0"/>
    <n v="38"/>
    <s v="B2"/>
    <x v="3"/>
    <x v="0"/>
    <n v="201507"/>
    <x v="1"/>
    <x v="7"/>
    <x v="2462"/>
  </r>
  <r>
    <x v="0"/>
    <x v="0"/>
    <x v="1"/>
    <s v="Winnie"/>
    <s v="Cheung"/>
    <x v="1"/>
    <n v="35"/>
    <s v="C3"/>
    <x v="1"/>
    <x v="1"/>
    <n v="201507"/>
    <x v="1"/>
    <x v="7"/>
    <x v="2463"/>
  </r>
  <r>
    <x v="0"/>
    <x v="0"/>
    <x v="1"/>
    <s v="Winnie"/>
    <s v="Cheung"/>
    <x v="1"/>
    <n v="35"/>
    <s v="C3"/>
    <x v="1"/>
    <x v="2"/>
    <n v="201507"/>
    <x v="1"/>
    <x v="7"/>
    <x v="2464"/>
  </r>
  <r>
    <x v="1"/>
    <x v="4"/>
    <x v="11"/>
    <s v="Claire"/>
    <s v="Pullman"/>
    <x v="1"/>
    <n v="38"/>
    <s v="B2"/>
    <x v="3"/>
    <x v="2"/>
    <n v="201507"/>
    <x v="1"/>
    <x v="7"/>
    <x v="2465"/>
  </r>
  <r>
    <x v="1"/>
    <x v="4"/>
    <x v="11"/>
    <s v="Claire"/>
    <s v="Pullman"/>
    <x v="1"/>
    <n v="38"/>
    <s v="B2"/>
    <x v="3"/>
    <x v="2"/>
    <n v="201507"/>
    <x v="1"/>
    <x v="7"/>
    <x v="2466"/>
  </r>
  <r>
    <x v="1"/>
    <x v="4"/>
    <x v="11"/>
    <s v="Claire"/>
    <s v="Pullman"/>
    <x v="1"/>
    <n v="38"/>
    <s v="B2"/>
    <x v="3"/>
    <x v="3"/>
    <n v="201507"/>
    <x v="1"/>
    <x v="7"/>
    <x v="2467"/>
  </r>
  <r>
    <x v="0"/>
    <x v="2"/>
    <x v="5"/>
    <s v="Andrew"/>
    <s v="Tan"/>
    <x v="0"/>
    <n v="45"/>
    <s v="A1"/>
    <x v="0"/>
    <x v="1"/>
    <n v="201507"/>
    <x v="1"/>
    <x v="7"/>
    <x v="2468"/>
  </r>
  <r>
    <x v="0"/>
    <x v="0"/>
    <x v="1"/>
    <s v="Winnie"/>
    <s v="Cheung"/>
    <x v="1"/>
    <n v="35"/>
    <s v="C3"/>
    <x v="1"/>
    <x v="3"/>
    <n v="201507"/>
    <x v="1"/>
    <x v="7"/>
    <x v="2469"/>
  </r>
  <r>
    <x v="0"/>
    <x v="0"/>
    <x v="1"/>
    <s v="Winnie"/>
    <s v="Cheung"/>
    <x v="1"/>
    <n v="35"/>
    <s v="C3"/>
    <x v="1"/>
    <x v="0"/>
    <n v="201507"/>
    <x v="1"/>
    <x v="7"/>
    <x v="2470"/>
  </r>
  <r>
    <x v="0"/>
    <x v="3"/>
    <x v="8"/>
    <s v="Dennis"/>
    <s v="Cheng"/>
    <x v="0"/>
    <n v="35"/>
    <s v="B2"/>
    <x v="3"/>
    <x v="1"/>
    <n v="201507"/>
    <x v="1"/>
    <x v="7"/>
    <x v="2471"/>
  </r>
  <r>
    <x v="0"/>
    <x v="0"/>
    <x v="0"/>
    <s v="Louis"/>
    <s v="Ng"/>
    <x v="0"/>
    <n v="44"/>
    <s v="A1"/>
    <x v="0"/>
    <x v="3"/>
    <n v="201507"/>
    <x v="1"/>
    <x v="7"/>
    <x v="2472"/>
  </r>
  <r>
    <x v="0"/>
    <x v="2"/>
    <x v="6"/>
    <s v="Jason"/>
    <s v="Wong"/>
    <x v="0"/>
    <n v="38"/>
    <s v="B2"/>
    <x v="3"/>
    <x v="1"/>
    <n v="201507"/>
    <x v="1"/>
    <x v="7"/>
    <x v="2473"/>
  </r>
  <r>
    <x v="0"/>
    <x v="0"/>
    <x v="0"/>
    <s v="Louis"/>
    <s v="Ng"/>
    <x v="0"/>
    <n v="44"/>
    <s v="A1"/>
    <x v="0"/>
    <x v="2"/>
    <n v="201507"/>
    <x v="1"/>
    <x v="7"/>
    <x v="2474"/>
  </r>
  <r>
    <x v="1"/>
    <x v="4"/>
    <x v="11"/>
    <s v="Claire"/>
    <s v="Pullman"/>
    <x v="1"/>
    <n v="38"/>
    <s v="B2"/>
    <x v="3"/>
    <x v="0"/>
    <n v="201507"/>
    <x v="1"/>
    <x v="7"/>
    <x v="2475"/>
  </r>
  <r>
    <x v="0"/>
    <x v="3"/>
    <x v="8"/>
    <s v="Dennis"/>
    <s v="Cheng"/>
    <x v="0"/>
    <n v="35"/>
    <s v="B2"/>
    <x v="3"/>
    <x v="2"/>
    <n v="201507"/>
    <x v="1"/>
    <x v="7"/>
    <x v="2476"/>
  </r>
  <r>
    <x v="0"/>
    <x v="0"/>
    <x v="1"/>
    <s v="Winnie"/>
    <s v="Cheung"/>
    <x v="1"/>
    <n v="35"/>
    <s v="C3"/>
    <x v="1"/>
    <x v="3"/>
    <n v="201507"/>
    <x v="1"/>
    <x v="7"/>
    <x v="2477"/>
  </r>
  <r>
    <x v="0"/>
    <x v="0"/>
    <x v="1"/>
    <s v="Winnie"/>
    <s v="Cheung"/>
    <x v="1"/>
    <n v="35"/>
    <s v="C3"/>
    <x v="1"/>
    <x v="0"/>
    <n v="201507"/>
    <x v="1"/>
    <x v="7"/>
    <x v="2478"/>
  </r>
  <r>
    <x v="1"/>
    <x v="4"/>
    <x v="10"/>
    <s v="Jansen"/>
    <s v="Brown"/>
    <x v="0"/>
    <n v="46"/>
    <s v="A1"/>
    <x v="0"/>
    <x v="3"/>
    <n v="201507"/>
    <x v="1"/>
    <x v="7"/>
    <x v="2479"/>
  </r>
  <r>
    <x v="0"/>
    <x v="2"/>
    <x v="6"/>
    <s v="Jason"/>
    <s v="Wong"/>
    <x v="0"/>
    <n v="38"/>
    <s v="B2"/>
    <x v="3"/>
    <x v="3"/>
    <n v="201507"/>
    <x v="1"/>
    <x v="7"/>
    <x v="2480"/>
  </r>
  <r>
    <x v="0"/>
    <x v="0"/>
    <x v="0"/>
    <s v="Louis"/>
    <s v="Ng"/>
    <x v="0"/>
    <n v="44"/>
    <s v="A1"/>
    <x v="0"/>
    <x v="1"/>
    <n v="201507"/>
    <x v="1"/>
    <x v="7"/>
    <x v="2481"/>
  </r>
  <r>
    <x v="0"/>
    <x v="0"/>
    <x v="1"/>
    <s v="Winnie"/>
    <s v="Cheung"/>
    <x v="1"/>
    <n v="35"/>
    <s v="C3"/>
    <x v="1"/>
    <x v="1"/>
    <n v="201507"/>
    <x v="1"/>
    <x v="7"/>
    <x v="2482"/>
  </r>
  <r>
    <x v="1"/>
    <x v="5"/>
    <x v="13"/>
    <s v="Trevor"/>
    <s v="Parr"/>
    <x v="0"/>
    <n v="32"/>
    <s v="D4"/>
    <x v="4"/>
    <x v="3"/>
    <n v="201507"/>
    <x v="1"/>
    <x v="7"/>
    <x v="2483"/>
  </r>
  <r>
    <x v="0"/>
    <x v="0"/>
    <x v="0"/>
    <s v="Louis"/>
    <s v="Ng"/>
    <x v="0"/>
    <n v="44"/>
    <s v="A1"/>
    <x v="0"/>
    <x v="0"/>
    <n v="201507"/>
    <x v="1"/>
    <x v="7"/>
    <x v="2484"/>
  </r>
  <r>
    <x v="1"/>
    <x v="4"/>
    <x v="11"/>
    <s v="Claire"/>
    <s v="Pullman"/>
    <x v="1"/>
    <n v="38"/>
    <s v="B2"/>
    <x v="3"/>
    <x v="0"/>
    <n v="201507"/>
    <x v="1"/>
    <x v="7"/>
    <x v="2485"/>
  </r>
  <r>
    <x v="0"/>
    <x v="3"/>
    <x v="8"/>
    <s v="Dennis"/>
    <s v="Cheng"/>
    <x v="0"/>
    <n v="35"/>
    <s v="B2"/>
    <x v="3"/>
    <x v="3"/>
    <n v="201507"/>
    <x v="1"/>
    <x v="7"/>
    <x v="2486"/>
  </r>
  <r>
    <x v="1"/>
    <x v="5"/>
    <x v="13"/>
    <s v="Trevor"/>
    <s v="Parr"/>
    <x v="0"/>
    <n v="32"/>
    <s v="D4"/>
    <x v="4"/>
    <x v="1"/>
    <n v="201507"/>
    <x v="1"/>
    <x v="7"/>
    <x v="2487"/>
  </r>
  <r>
    <x v="1"/>
    <x v="4"/>
    <x v="10"/>
    <s v="Jansen"/>
    <s v="Brown"/>
    <x v="0"/>
    <n v="46"/>
    <s v="A1"/>
    <x v="0"/>
    <x v="2"/>
    <n v="201507"/>
    <x v="1"/>
    <x v="7"/>
    <x v="2488"/>
  </r>
  <r>
    <x v="2"/>
    <x v="6"/>
    <x v="14"/>
    <s v="George"/>
    <s v="Campbell"/>
    <x v="0"/>
    <n v="32"/>
    <s v="D4"/>
    <x v="4"/>
    <x v="0"/>
    <n v="201507"/>
    <x v="1"/>
    <x v="7"/>
    <x v="2489"/>
  </r>
  <r>
    <x v="0"/>
    <x v="0"/>
    <x v="1"/>
    <s v="Winnie"/>
    <s v="Cheung"/>
    <x v="1"/>
    <n v="35"/>
    <s v="C3"/>
    <x v="1"/>
    <x v="2"/>
    <n v="201507"/>
    <x v="1"/>
    <x v="7"/>
    <x v="2490"/>
  </r>
  <r>
    <x v="0"/>
    <x v="0"/>
    <x v="0"/>
    <s v="Louis"/>
    <s v="Ng"/>
    <x v="0"/>
    <n v="44"/>
    <s v="A1"/>
    <x v="0"/>
    <x v="0"/>
    <n v="201507"/>
    <x v="1"/>
    <x v="7"/>
    <x v="2491"/>
  </r>
  <r>
    <x v="0"/>
    <x v="2"/>
    <x v="6"/>
    <s v="Jason"/>
    <s v="Wong"/>
    <x v="0"/>
    <n v="38"/>
    <s v="B2"/>
    <x v="3"/>
    <x v="3"/>
    <n v="201507"/>
    <x v="1"/>
    <x v="7"/>
    <x v="2492"/>
  </r>
  <r>
    <x v="0"/>
    <x v="2"/>
    <x v="6"/>
    <s v="Jason"/>
    <s v="Wong"/>
    <x v="0"/>
    <n v="38"/>
    <s v="B2"/>
    <x v="3"/>
    <x v="2"/>
    <n v="201507"/>
    <x v="1"/>
    <x v="7"/>
    <x v="2493"/>
  </r>
  <r>
    <x v="1"/>
    <x v="5"/>
    <x v="13"/>
    <s v="Trevor"/>
    <s v="Parr"/>
    <x v="0"/>
    <n v="32"/>
    <s v="D4"/>
    <x v="4"/>
    <x v="2"/>
    <n v="201507"/>
    <x v="1"/>
    <x v="7"/>
    <x v="2494"/>
  </r>
  <r>
    <x v="0"/>
    <x v="2"/>
    <x v="6"/>
    <s v="Jason"/>
    <s v="Wong"/>
    <x v="0"/>
    <n v="38"/>
    <s v="B2"/>
    <x v="3"/>
    <x v="1"/>
    <n v="201507"/>
    <x v="1"/>
    <x v="7"/>
    <x v="2495"/>
  </r>
  <r>
    <x v="2"/>
    <x v="8"/>
    <x v="16"/>
    <s v="Bryan"/>
    <s v="Kingston"/>
    <x v="0"/>
    <n v="27"/>
    <s v="A1"/>
    <x v="0"/>
    <x v="1"/>
    <n v="201507"/>
    <x v="1"/>
    <x v="7"/>
    <x v="2496"/>
  </r>
  <r>
    <x v="2"/>
    <x v="6"/>
    <x v="14"/>
    <s v="George"/>
    <s v="Campbell"/>
    <x v="0"/>
    <n v="32"/>
    <s v="D4"/>
    <x v="4"/>
    <x v="2"/>
    <n v="201507"/>
    <x v="1"/>
    <x v="7"/>
    <x v="2497"/>
  </r>
  <r>
    <x v="0"/>
    <x v="3"/>
    <x v="8"/>
    <s v="Dennis"/>
    <s v="Cheng"/>
    <x v="0"/>
    <n v="35"/>
    <s v="B2"/>
    <x v="3"/>
    <x v="2"/>
    <n v="201507"/>
    <x v="1"/>
    <x v="7"/>
    <x v="2498"/>
  </r>
  <r>
    <x v="2"/>
    <x v="8"/>
    <x v="16"/>
    <s v="Bryan"/>
    <s v="Kingston"/>
    <x v="0"/>
    <n v="27"/>
    <s v="A1"/>
    <x v="0"/>
    <x v="2"/>
    <n v="201507"/>
    <x v="1"/>
    <x v="7"/>
    <x v="2499"/>
  </r>
  <r>
    <x v="2"/>
    <x v="6"/>
    <x v="14"/>
    <s v="George"/>
    <s v="Campbell"/>
    <x v="0"/>
    <n v="32"/>
    <s v="D4"/>
    <x v="4"/>
    <x v="1"/>
    <n v="201507"/>
    <x v="1"/>
    <x v="7"/>
    <x v="2500"/>
  </r>
  <r>
    <x v="0"/>
    <x v="2"/>
    <x v="5"/>
    <s v="Andrew"/>
    <s v="Tan"/>
    <x v="0"/>
    <n v="45"/>
    <s v="A1"/>
    <x v="0"/>
    <x v="2"/>
    <n v="201507"/>
    <x v="1"/>
    <x v="7"/>
    <x v="2501"/>
  </r>
  <r>
    <x v="0"/>
    <x v="0"/>
    <x v="0"/>
    <s v="Louis"/>
    <s v="Ng"/>
    <x v="0"/>
    <n v="44"/>
    <s v="A1"/>
    <x v="0"/>
    <x v="3"/>
    <n v="201507"/>
    <x v="1"/>
    <x v="7"/>
    <x v="2502"/>
  </r>
  <r>
    <x v="1"/>
    <x v="5"/>
    <x v="13"/>
    <s v="Trevor"/>
    <s v="Parr"/>
    <x v="0"/>
    <n v="32"/>
    <s v="D4"/>
    <x v="4"/>
    <x v="0"/>
    <n v="201507"/>
    <x v="1"/>
    <x v="7"/>
    <x v="2503"/>
  </r>
  <r>
    <x v="1"/>
    <x v="4"/>
    <x v="10"/>
    <s v="Jansen"/>
    <s v="Brown"/>
    <x v="0"/>
    <n v="46"/>
    <s v="A1"/>
    <x v="0"/>
    <x v="1"/>
    <n v="201507"/>
    <x v="1"/>
    <x v="7"/>
    <x v="2504"/>
  </r>
  <r>
    <x v="2"/>
    <x v="8"/>
    <x v="16"/>
    <s v="Bryan"/>
    <s v="Kingston"/>
    <x v="0"/>
    <n v="27"/>
    <s v="A1"/>
    <x v="0"/>
    <x v="0"/>
    <n v="201507"/>
    <x v="1"/>
    <x v="7"/>
    <x v="2505"/>
  </r>
  <r>
    <x v="2"/>
    <x v="6"/>
    <x v="14"/>
    <s v="George"/>
    <s v="Campbell"/>
    <x v="0"/>
    <n v="32"/>
    <s v="D4"/>
    <x v="4"/>
    <x v="3"/>
    <n v="201507"/>
    <x v="1"/>
    <x v="7"/>
    <x v="2506"/>
  </r>
  <r>
    <x v="0"/>
    <x v="1"/>
    <x v="3"/>
    <s v="Toshiro"/>
    <s v="Takuji"/>
    <x v="0"/>
    <n v="36"/>
    <s v="B2"/>
    <x v="3"/>
    <x v="0"/>
    <n v="201507"/>
    <x v="1"/>
    <x v="7"/>
    <x v="2507"/>
  </r>
  <r>
    <x v="2"/>
    <x v="8"/>
    <x v="16"/>
    <s v="Bryan"/>
    <s v="Kingston"/>
    <x v="0"/>
    <n v="27"/>
    <s v="A1"/>
    <x v="0"/>
    <x v="2"/>
    <n v="201507"/>
    <x v="1"/>
    <x v="7"/>
    <x v="2508"/>
  </r>
  <r>
    <x v="1"/>
    <x v="4"/>
    <x v="12"/>
    <s v="Simon"/>
    <s v="Walsh"/>
    <x v="0"/>
    <n v="25"/>
    <s v="D5"/>
    <x v="2"/>
    <x v="3"/>
    <n v="201507"/>
    <x v="1"/>
    <x v="7"/>
    <x v="2509"/>
  </r>
  <r>
    <x v="1"/>
    <x v="5"/>
    <x v="13"/>
    <s v="Trevor"/>
    <s v="Parr"/>
    <x v="0"/>
    <n v="32"/>
    <s v="D4"/>
    <x v="4"/>
    <x v="0"/>
    <n v="201507"/>
    <x v="1"/>
    <x v="7"/>
    <x v="2510"/>
  </r>
  <r>
    <x v="2"/>
    <x v="8"/>
    <x v="16"/>
    <s v="Bryan"/>
    <s v="Kingston"/>
    <x v="0"/>
    <n v="27"/>
    <s v="A1"/>
    <x v="0"/>
    <x v="3"/>
    <n v="201507"/>
    <x v="1"/>
    <x v="7"/>
    <x v="2511"/>
  </r>
  <r>
    <x v="1"/>
    <x v="4"/>
    <x v="12"/>
    <s v="Simon"/>
    <s v="Walsh"/>
    <x v="0"/>
    <n v="25"/>
    <s v="D5"/>
    <x v="2"/>
    <x v="0"/>
    <n v="201507"/>
    <x v="1"/>
    <x v="7"/>
    <x v="2512"/>
  </r>
  <r>
    <x v="1"/>
    <x v="5"/>
    <x v="13"/>
    <s v="Trevor"/>
    <s v="Parr"/>
    <x v="0"/>
    <n v="32"/>
    <s v="D4"/>
    <x v="4"/>
    <x v="1"/>
    <n v="201507"/>
    <x v="1"/>
    <x v="7"/>
    <x v="2513"/>
  </r>
  <r>
    <x v="1"/>
    <x v="5"/>
    <x v="13"/>
    <s v="Trevor"/>
    <s v="Parr"/>
    <x v="0"/>
    <n v="32"/>
    <s v="D4"/>
    <x v="4"/>
    <x v="2"/>
    <n v="201507"/>
    <x v="1"/>
    <x v="7"/>
    <x v="2514"/>
  </r>
  <r>
    <x v="0"/>
    <x v="1"/>
    <x v="4"/>
    <s v="Yui"/>
    <s v="Matsuko"/>
    <x v="1"/>
    <n v="32"/>
    <s v="D4"/>
    <x v="4"/>
    <x v="2"/>
    <n v="201507"/>
    <x v="1"/>
    <x v="7"/>
    <x v="2515"/>
  </r>
  <r>
    <x v="0"/>
    <x v="2"/>
    <x v="7"/>
    <s v="Michelle"/>
    <s v="Lim"/>
    <x v="1"/>
    <n v="29"/>
    <s v="D5"/>
    <x v="2"/>
    <x v="1"/>
    <n v="201507"/>
    <x v="1"/>
    <x v="7"/>
    <x v="2516"/>
  </r>
  <r>
    <x v="0"/>
    <x v="0"/>
    <x v="2"/>
    <s v="Edson"/>
    <s v="Lau"/>
    <x v="0"/>
    <n v="28"/>
    <s v="D5"/>
    <x v="2"/>
    <x v="3"/>
    <n v="201507"/>
    <x v="1"/>
    <x v="7"/>
    <x v="2517"/>
  </r>
  <r>
    <x v="0"/>
    <x v="3"/>
    <x v="8"/>
    <s v="Dennis"/>
    <s v="Cheng"/>
    <x v="0"/>
    <n v="35"/>
    <s v="B2"/>
    <x v="3"/>
    <x v="1"/>
    <n v="201507"/>
    <x v="1"/>
    <x v="7"/>
    <x v="2518"/>
  </r>
  <r>
    <x v="2"/>
    <x v="7"/>
    <x v="15"/>
    <s v="Emma"/>
    <s v="Jones"/>
    <x v="1"/>
    <n v="28"/>
    <s v="D5"/>
    <x v="2"/>
    <x v="3"/>
    <n v="201507"/>
    <x v="1"/>
    <x v="7"/>
    <x v="2519"/>
  </r>
  <r>
    <x v="1"/>
    <x v="4"/>
    <x v="12"/>
    <s v="Simon"/>
    <s v="Walsh"/>
    <x v="0"/>
    <n v="25"/>
    <s v="D5"/>
    <x v="2"/>
    <x v="2"/>
    <n v="201507"/>
    <x v="1"/>
    <x v="7"/>
    <x v="2520"/>
  </r>
  <r>
    <x v="2"/>
    <x v="8"/>
    <x v="16"/>
    <s v="Bryan"/>
    <s v="Kingston"/>
    <x v="0"/>
    <n v="27"/>
    <s v="A1"/>
    <x v="0"/>
    <x v="1"/>
    <n v="201507"/>
    <x v="1"/>
    <x v="7"/>
    <x v="2521"/>
  </r>
  <r>
    <x v="0"/>
    <x v="1"/>
    <x v="4"/>
    <s v="Yui"/>
    <s v="Matsuko"/>
    <x v="1"/>
    <n v="32"/>
    <s v="D4"/>
    <x v="4"/>
    <x v="2"/>
    <n v="201507"/>
    <x v="1"/>
    <x v="7"/>
    <x v="2522"/>
  </r>
  <r>
    <x v="0"/>
    <x v="2"/>
    <x v="7"/>
    <s v="Michelle"/>
    <s v="Lim"/>
    <x v="1"/>
    <n v="29"/>
    <s v="D5"/>
    <x v="2"/>
    <x v="2"/>
    <n v="201507"/>
    <x v="1"/>
    <x v="7"/>
    <x v="2523"/>
  </r>
  <r>
    <x v="0"/>
    <x v="2"/>
    <x v="7"/>
    <s v="Michelle"/>
    <s v="Lim"/>
    <x v="1"/>
    <n v="29"/>
    <s v="D5"/>
    <x v="2"/>
    <x v="1"/>
    <n v="201507"/>
    <x v="1"/>
    <x v="7"/>
    <x v="2524"/>
  </r>
  <r>
    <x v="0"/>
    <x v="2"/>
    <x v="5"/>
    <s v="Andrew"/>
    <s v="Tan"/>
    <x v="0"/>
    <n v="45"/>
    <s v="A1"/>
    <x v="0"/>
    <x v="3"/>
    <n v="201507"/>
    <x v="1"/>
    <x v="7"/>
    <x v="2525"/>
  </r>
  <r>
    <x v="0"/>
    <x v="0"/>
    <x v="2"/>
    <s v="Edson"/>
    <s v="Lau"/>
    <x v="0"/>
    <n v="28"/>
    <s v="D5"/>
    <x v="2"/>
    <x v="3"/>
    <n v="201507"/>
    <x v="1"/>
    <x v="7"/>
    <x v="2526"/>
  </r>
  <r>
    <x v="0"/>
    <x v="1"/>
    <x v="3"/>
    <s v="Toshiro"/>
    <s v="Takuji"/>
    <x v="0"/>
    <n v="36"/>
    <s v="B2"/>
    <x v="3"/>
    <x v="3"/>
    <n v="201507"/>
    <x v="1"/>
    <x v="7"/>
    <x v="2527"/>
  </r>
  <r>
    <x v="2"/>
    <x v="7"/>
    <x v="15"/>
    <s v="Emma"/>
    <s v="Jones"/>
    <x v="1"/>
    <n v="28"/>
    <s v="D5"/>
    <x v="2"/>
    <x v="1"/>
    <n v="201507"/>
    <x v="1"/>
    <x v="7"/>
    <x v="2528"/>
  </r>
  <r>
    <x v="1"/>
    <x v="4"/>
    <x v="12"/>
    <s v="Simon"/>
    <s v="Walsh"/>
    <x v="0"/>
    <n v="25"/>
    <s v="D5"/>
    <x v="2"/>
    <x v="0"/>
    <n v="201507"/>
    <x v="1"/>
    <x v="7"/>
    <x v="2529"/>
  </r>
  <r>
    <x v="0"/>
    <x v="0"/>
    <x v="2"/>
    <s v="Edson"/>
    <s v="Lau"/>
    <x v="0"/>
    <n v="28"/>
    <s v="D5"/>
    <x v="2"/>
    <x v="2"/>
    <n v="201507"/>
    <x v="1"/>
    <x v="7"/>
    <x v="2530"/>
  </r>
  <r>
    <x v="0"/>
    <x v="1"/>
    <x v="3"/>
    <s v="Toshiro"/>
    <s v="Takuji"/>
    <x v="0"/>
    <n v="36"/>
    <s v="B2"/>
    <x v="3"/>
    <x v="1"/>
    <n v="201507"/>
    <x v="1"/>
    <x v="7"/>
    <x v="2531"/>
  </r>
  <r>
    <x v="2"/>
    <x v="6"/>
    <x v="14"/>
    <s v="George"/>
    <s v="Campbell"/>
    <x v="0"/>
    <n v="32"/>
    <s v="D4"/>
    <x v="4"/>
    <x v="0"/>
    <n v="201507"/>
    <x v="1"/>
    <x v="7"/>
    <x v="2532"/>
  </r>
  <r>
    <x v="0"/>
    <x v="2"/>
    <x v="7"/>
    <s v="Michelle"/>
    <s v="Lim"/>
    <x v="1"/>
    <n v="29"/>
    <s v="D5"/>
    <x v="2"/>
    <x v="3"/>
    <n v="201507"/>
    <x v="1"/>
    <x v="7"/>
    <x v="2533"/>
  </r>
  <r>
    <x v="1"/>
    <x v="4"/>
    <x v="12"/>
    <s v="Simon"/>
    <s v="Walsh"/>
    <x v="0"/>
    <n v="25"/>
    <s v="D5"/>
    <x v="2"/>
    <x v="1"/>
    <n v="201507"/>
    <x v="1"/>
    <x v="7"/>
    <x v="2534"/>
  </r>
  <r>
    <x v="0"/>
    <x v="1"/>
    <x v="4"/>
    <s v="Yui"/>
    <s v="Matsuko"/>
    <x v="1"/>
    <n v="32"/>
    <s v="D4"/>
    <x v="4"/>
    <x v="3"/>
    <n v="201507"/>
    <x v="1"/>
    <x v="7"/>
    <x v="2535"/>
  </r>
  <r>
    <x v="1"/>
    <x v="5"/>
    <x v="13"/>
    <s v="Trevor"/>
    <s v="Parr"/>
    <x v="0"/>
    <n v="32"/>
    <s v="D4"/>
    <x v="4"/>
    <x v="3"/>
    <n v="201507"/>
    <x v="1"/>
    <x v="7"/>
    <x v="2536"/>
  </r>
  <r>
    <x v="2"/>
    <x v="8"/>
    <x v="16"/>
    <s v="Bryan"/>
    <s v="Kingston"/>
    <x v="0"/>
    <n v="27"/>
    <s v="A1"/>
    <x v="0"/>
    <x v="3"/>
    <n v="201507"/>
    <x v="1"/>
    <x v="7"/>
    <x v="2537"/>
  </r>
  <r>
    <x v="0"/>
    <x v="0"/>
    <x v="2"/>
    <s v="Edson"/>
    <s v="Lau"/>
    <x v="0"/>
    <n v="28"/>
    <s v="D5"/>
    <x v="2"/>
    <x v="0"/>
    <n v="201507"/>
    <x v="1"/>
    <x v="7"/>
    <x v="2538"/>
  </r>
  <r>
    <x v="0"/>
    <x v="1"/>
    <x v="4"/>
    <s v="Yui"/>
    <s v="Matsuko"/>
    <x v="1"/>
    <n v="32"/>
    <s v="D4"/>
    <x v="4"/>
    <x v="0"/>
    <n v="201507"/>
    <x v="1"/>
    <x v="7"/>
    <x v="2539"/>
  </r>
  <r>
    <x v="0"/>
    <x v="2"/>
    <x v="7"/>
    <s v="Michelle"/>
    <s v="Lim"/>
    <x v="1"/>
    <n v="29"/>
    <s v="D5"/>
    <x v="2"/>
    <x v="3"/>
    <n v="201507"/>
    <x v="1"/>
    <x v="7"/>
    <x v="2540"/>
  </r>
  <r>
    <x v="0"/>
    <x v="0"/>
    <x v="0"/>
    <s v="Louis"/>
    <s v="Ng"/>
    <x v="0"/>
    <n v="44"/>
    <s v="A1"/>
    <x v="0"/>
    <x v="1"/>
    <n v="201507"/>
    <x v="1"/>
    <x v="7"/>
    <x v="2541"/>
  </r>
  <r>
    <x v="2"/>
    <x v="7"/>
    <x v="15"/>
    <s v="Emma"/>
    <s v="Jones"/>
    <x v="1"/>
    <n v="28"/>
    <s v="D5"/>
    <x v="2"/>
    <x v="1"/>
    <n v="201507"/>
    <x v="1"/>
    <x v="7"/>
    <x v="2542"/>
  </r>
  <r>
    <x v="0"/>
    <x v="2"/>
    <x v="6"/>
    <s v="Jason"/>
    <s v="Wong"/>
    <x v="0"/>
    <n v="38"/>
    <s v="B2"/>
    <x v="3"/>
    <x v="2"/>
    <n v="201507"/>
    <x v="1"/>
    <x v="7"/>
    <x v="2543"/>
  </r>
  <r>
    <x v="0"/>
    <x v="3"/>
    <x v="9"/>
    <s v="Aaron"/>
    <s v="Cheng"/>
    <x v="0"/>
    <n v="32"/>
    <s v="D4"/>
    <x v="4"/>
    <x v="0"/>
    <n v="201507"/>
    <x v="1"/>
    <x v="7"/>
    <x v="2544"/>
  </r>
  <r>
    <x v="2"/>
    <x v="7"/>
    <x v="15"/>
    <s v="Emma"/>
    <s v="Jones"/>
    <x v="1"/>
    <n v="28"/>
    <s v="D5"/>
    <x v="2"/>
    <x v="3"/>
    <n v="201507"/>
    <x v="1"/>
    <x v="7"/>
    <x v="2545"/>
  </r>
  <r>
    <x v="0"/>
    <x v="1"/>
    <x v="3"/>
    <s v="Toshiro"/>
    <s v="Takuji"/>
    <x v="0"/>
    <n v="36"/>
    <s v="B2"/>
    <x v="3"/>
    <x v="2"/>
    <n v="201507"/>
    <x v="1"/>
    <x v="7"/>
    <x v="2546"/>
  </r>
  <r>
    <x v="0"/>
    <x v="3"/>
    <x v="9"/>
    <s v="Aaron"/>
    <s v="Cheng"/>
    <x v="0"/>
    <n v="32"/>
    <s v="D4"/>
    <x v="4"/>
    <x v="3"/>
    <n v="201507"/>
    <x v="1"/>
    <x v="7"/>
    <x v="2547"/>
  </r>
  <r>
    <x v="0"/>
    <x v="3"/>
    <x v="9"/>
    <s v="Aaron"/>
    <s v="Cheng"/>
    <x v="0"/>
    <n v="32"/>
    <s v="D4"/>
    <x v="4"/>
    <x v="3"/>
    <n v="201507"/>
    <x v="1"/>
    <x v="7"/>
    <x v="2548"/>
  </r>
  <r>
    <x v="0"/>
    <x v="1"/>
    <x v="3"/>
    <s v="Toshiro"/>
    <s v="Takuji"/>
    <x v="0"/>
    <n v="36"/>
    <s v="B2"/>
    <x v="3"/>
    <x v="3"/>
    <n v="201507"/>
    <x v="1"/>
    <x v="7"/>
    <x v="2549"/>
  </r>
  <r>
    <x v="0"/>
    <x v="2"/>
    <x v="7"/>
    <s v="Michelle"/>
    <s v="Lim"/>
    <x v="1"/>
    <n v="29"/>
    <s v="D5"/>
    <x v="2"/>
    <x v="0"/>
    <n v="201507"/>
    <x v="1"/>
    <x v="7"/>
    <x v="2550"/>
  </r>
  <r>
    <x v="0"/>
    <x v="2"/>
    <x v="6"/>
    <s v="Jason"/>
    <s v="Wong"/>
    <x v="0"/>
    <n v="38"/>
    <s v="B2"/>
    <x v="3"/>
    <x v="0"/>
    <n v="201507"/>
    <x v="1"/>
    <x v="7"/>
    <x v="2551"/>
  </r>
  <r>
    <x v="1"/>
    <x v="4"/>
    <x v="10"/>
    <s v="Jansen"/>
    <s v="Brown"/>
    <x v="0"/>
    <n v="46"/>
    <s v="A1"/>
    <x v="0"/>
    <x v="3"/>
    <n v="201507"/>
    <x v="1"/>
    <x v="7"/>
    <x v="2552"/>
  </r>
  <r>
    <x v="1"/>
    <x v="4"/>
    <x v="12"/>
    <s v="Simon"/>
    <s v="Walsh"/>
    <x v="0"/>
    <n v="25"/>
    <s v="D5"/>
    <x v="2"/>
    <x v="3"/>
    <n v="201507"/>
    <x v="1"/>
    <x v="7"/>
    <x v="2553"/>
  </r>
  <r>
    <x v="2"/>
    <x v="6"/>
    <x v="14"/>
    <s v="George"/>
    <s v="Campbell"/>
    <x v="0"/>
    <n v="32"/>
    <s v="D4"/>
    <x v="4"/>
    <x v="3"/>
    <n v="201507"/>
    <x v="1"/>
    <x v="7"/>
    <x v="2554"/>
  </r>
  <r>
    <x v="0"/>
    <x v="3"/>
    <x v="9"/>
    <s v="Aaron"/>
    <s v="Cheng"/>
    <x v="0"/>
    <n v="32"/>
    <s v="D4"/>
    <x v="4"/>
    <x v="2"/>
    <n v="201507"/>
    <x v="1"/>
    <x v="7"/>
    <x v="2555"/>
  </r>
  <r>
    <x v="0"/>
    <x v="0"/>
    <x v="2"/>
    <s v="Edson"/>
    <s v="Lau"/>
    <x v="0"/>
    <n v="28"/>
    <s v="D5"/>
    <x v="2"/>
    <x v="0"/>
    <n v="201507"/>
    <x v="1"/>
    <x v="7"/>
    <x v="2556"/>
  </r>
  <r>
    <x v="0"/>
    <x v="1"/>
    <x v="4"/>
    <s v="Yui"/>
    <s v="Matsuko"/>
    <x v="1"/>
    <n v="32"/>
    <s v="D4"/>
    <x v="4"/>
    <x v="1"/>
    <n v="201507"/>
    <x v="1"/>
    <x v="7"/>
    <x v="2557"/>
  </r>
  <r>
    <x v="0"/>
    <x v="3"/>
    <x v="9"/>
    <s v="Aaron"/>
    <s v="Cheng"/>
    <x v="0"/>
    <n v="32"/>
    <s v="D4"/>
    <x v="4"/>
    <x v="1"/>
    <n v="201507"/>
    <x v="1"/>
    <x v="7"/>
    <x v="2558"/>
  </r>
  <r>
    <x v="2"/>
    <x v="7"/>
    <x v="15"/>
    <s v="Emma"/>
    <s v="Jones"/>
    <x v="1"/>
    <n v="28"/>
    <s v="D5"/>
    <x v="2"/>
    <x v="0"/>
    <n v="201507"/>
    <x v="1"/>
    <x v="7"/>
    <x v="2559"/>
  </r>
  <r>
    <x v="2"/>
    <x v="7"/>
    <x v="15"/>
    <s v="Emma"/>
    <s v="Jones"/>
    <x v="1"/>
    <n v="28"/>
    <s v="D5"/>
    <x v="2"/>
    <x v="2"/>
    <n v="201507"/>
    <x v="1"/>
    <x v="7"/>
    <x v="2560"/>
  </r>
  <r>
    <x v="2"/>
    <x v="6"/>
    <x v="14"/>
    <s v="George"/>
    <s v="Campbell"/>
    <x v="0"/>
    <n v="32"/>
    <s v="D4"/>
    <x v="4"/>
    <x v="1"/>
    <n v="201507"/>
    <x v="1"/>
    <x v="7"/>
    <x v="2561"/>
  </r>
  <r>
    <x v="0"/>
    <x v="0"/>
    <x v="2"/>
    <s v="Edson"/>
    <s v="Lau"/>
    <x v="0"/>
    <n v="28"/>
    <s v="D5"/>
    <x v="2"/>
    <x v="2"/>
    <n v="201507"/>
    <x v="1"/>
    <x v="7"/>
    <x v="2562"/>
  </r>
  <r>
    <x v="0"/>
    <x v="1"/>
    <x v="3"/>
    <s v="Toshiro"/>
    <s v="Takuji"/>
    <x v="0"/>
    <n v="36"/>
    <s v="B2"/>
    <x v="3"/>
    <x v="2"/>
    <n v="201507"/>
    <x v="1"/>
    <x v="7"/>
    <x v="2563"/>
  </r>
  <r>
    <x v="0"/>
    <x v="1"/>
    <x v="4"/>
    <s v="Yui"/>
    <s v="Matsuko"/>
    <x v="1"/>
    <n v="32"/>
    <s v="D4"/>
    <x v="4"/>
    <x v="1"/>
    <n v="201507"/>
    <x v="1"/>
    <x v="7"/>
    <x v="2564"/>
  </r>
  <r>
    <x v="0"/>
    <x v="3"/>
    <x v="9"/>
    <s v="Aaron"/>
    <s v="Cheng"/>
    <x v="0"/>
    <n v="32"/>
    <s v="D4"/>
    <x v="4"/>
    <x v="0"/>
    <n v="201507"/>
    <x v="1"/>
    <x v="7"/>
    <x v="2565"/>
  </r>
  <r>
    <x v="1"/>
    <x v="4"/>
    <x v="10"/>
    <s v="Jansen"/>
    <s v="Brown"/>
    <x v="0"/>
    <n v="46"/>
    <s v="A1"/>
    <x v="0"/>
    <x v="1"/>
    <n v="201507"/>
    <x v="1"/>
    <x v="7"/>
    <x v="2566"/>
  </r>
  <r>
    <x v="0"/>
    <x v="1"/>
    <x v="4"/>
    <s v="Yui"/>
    <s v="Matsuko"/>
    <x v="1"/>
    <n v="32"/>
    <s v="D4"/>
    <x v="4"/>
    <x v="3"/>
    <n v="201507"/>
    <x v="1"/>
    <x v="7"/>
    <x v="2567"/>
  </r>
  <r>
    <x v="0"/>
    <x v="1"/>
    <x v="4"/>
    <s v="Yui"/>
    <s v="Matsuko"/>
    <x v="1"/>
    <n v="32"/>
    <s v="D4"/>
    <x v="4"/>
    <x v="0"/>
    <n v="201507"/>
    <x v="1"/>
    <x v="7"/>
    <x v="2568"/>
  </r>
  <r>
    <x v="0"/>
    <x v="1"/>
    <x v="3"/>
    <s v="Toshiro"/>
    <s v="Takuji"/>
    <x v="0"/>
    <n v="36"/>
    <s v="B2"/>
    <x v="3"/>
    <x v="1"/>
    <n v="201507"/>
    <x v="1"/>
    <x v="7"/>
    <x v="2569"/>
  </r>
  <r>
    <x v="0"/>
    <x v="3"/>
    <x v="8"/>
    <s v="Dennis"/>
    <s v="Cheng"/>
    <x v="0"/>
    <n v="35"/>
    <s v="B2"/>
    <x v="3"/>
    <x v="3"/>
    <n v="201507"/>
    <x v="1"/>
    <x v="7"/>
    <x v="2570"/>
  </r>
  <r>
    <x v="1"/>
    <x v="4"/>
    <x v="12"/>
    <s v="Simon"/>
    <s v="Walsh"/>
    <x v="0"/>
    <n v="25"/>
    <s v="D5"/>
    <x v="2"/>
    <x v="2"/>
    <n v="201507"/>
    <x v="1"/>
    <x v="7"/>
    <x v="2571"/>
  </r>
  <r>
    <x v="1"/>
    <x v="4"/>
    <x v="12"/>
    <s v="Simon"/>
    <s v="Walsh"/>
    <x v="0"/>
    <n v="25"/>
    <s v="D5"/>
    <x v="2"/>
    <x v="1"/>
    <n v="201507"/>
    <x v="1"/>
    <x v="7"/>
    <x v="2572"/>
  </r>
  <r>
    <x v="2"/>
    <x v="7"/>
    <x v="15"/>
    <s v="Emma"/>
    <s v="Jones"/>
    <x v="1"/>
    <n v="28"/>
    <s v="D5"/>
    <x v="2"/>
    <x v="0"/>
    <n v="201507"/>
    <x v="1"/>
    <x v="7"/>
    <x v="2573"/>
  </r>
  <r>
    <x v="0"/>
    <x v="0"/>
    <x v="2"/>
    <s v="Edson"/>
    <s v="Lau"/>
    <x v="0"/>
    <n v="28"/>
    <s v="D5"/>
    <x v="2"/>
    <x v="1"/>
    <n v="201507"/>
    <x v="1"/>
    <x v="7"/>
    <x v="2574"/>
  </r>
  <r>
    <x v="0"/>
    <x v="0"/>
    <x v="2"/>
    <s v="Edson"/>
    <s v="Lau"/>
    <x v="0"/>
    <n v="28"/>
    <s v="D5"/>
    <x v="2"/>
    <x v="1"/>
    <n v="201507"/>
    <x v="1"/>
    <x v="7"/>
    <x v="2575"/>
  </r>
  <r>
    <x v="0"/>
    <x v="3"/>
    <x v="9"/>
    <s v="Aaron"/>
    <s v="Cheng"/>
    <x v="0"/>
    <n v="32"/>
    <s v="D4"/>
    <x v="4"/>
    <x v="2"/>
    <n v="201507"/>
    <x v="1"/>
    <x v="7"/>
    <x v="2576"/>
  </r>
  <r>
    <x v="0"/>
    <x v="2"/>
    <x v="7"/>
    <s v="Michelle"/>
    <s v="Lim"/>
    <x v="1"/>
    <n v="29"/>
    <s v="D5"/>
    <x v="2"/>
    <x v="2"/>
    <n v="201507"/>
    <x v="1"/>
    <x v="7"/>
    <x v="2577"/>
  </r>
  <r>
    <x v="0"/>
    <x v="1"/>
    <x v="3"/>
    <s v="Toshiro"/>
    <s v="Takuji"/>
    <x v="0"/>
    <n v="36"/>
    <s v="B2"/>
    <x v="3"/>
    <x v="0"/>
    <n v="201507"/>
    <x v="1"/>
    <x v="7"/>
    <x v="2578"/>
  </r>
  <r>
    <x v="0"/>
    <x v="3"/>
    <x v="9"/>
    <s v="Aaron"/>
    <s v="Cheng"/>
    <x v="0"/>
    <n v="32"/>
    <s v="D4"/>
    <x v="4"/>
    <x v="1"/>
    <n v="201507"/>
    <x v="1"/>
    <x v="7"/>
    <x v="2579"/>
  </r>
  <r>
    <x v="2"/>
    <x v="6"/>
    <x v="14"/>
    <s v="George"/>
    <s v="Campbell"/>
    <x v="0"/>
    <n v="32"/>
    <s v="D4"/>
    <x v="4"/>
    <x v="2"/>
    <n v="201507"/>
    <x v="1"/>
    <x v="7"/>
    <x v="2580"/>
  </r>
  <r>
    <x v="2"/>
    <x v="8"/>
    <x v="16"/>
    <s v="Bryan"/>
    <s v="Kingston"/>
    <x v="0"/>
    <n v="27"/>
    <s v="A1"/>
    <x v="0"/>
    <x v="0"/>
    <n v="201507"/>
    <x v="1"/>
    <x v="7"/>
    <x v="2581"/>
  </r>
  <r>
    <x v="2"/>
    <x v="7"/>
    <x v="15"/>
    <s v="Emma"/>
    <s v="Jones"/>
    <x v="1"/>
    <n v="28"/>
    <s v="D5"/>
    <x v="2"/>
    <x v="2"/>
    <n v="201507"/>
    <x v="1"/>
    <x v="7"/>
    <x v="2582"/>
  </r>
  <r>
    <x v="0"/>
    <x v="2"/>
    <x v="7"/>
    <s v="Michelle"/>
    <s v="Lim"/>
    <x v="1"/>
    <n v="29"/>
    <s v="D5"/>
    <x v="2"/>
    <x v="0"/>
    <n v="201507"/>
    <x v="1"/>
    <x v="7"/>
    <x v="2583"/>
  </r>
  <r>
    <x v="0"/>
    <x v="0"/>
    <x v="0"/>
    <s v="Louis"/>
    <s v="Ng"/>
    <x v="0"/>
    <n v="44"/>
    <s v="A1"/>
    <x v="0"/>
    <x v="0"/>
    <n v="201508"/>
    <x v="1"/>
    <x v="8"/>
    <x v="2584"/>
  </r>
  <r>
    <x v="0"/>
    <x v="0"/>
    <x v="0"/>
    <s v="Louis"/>
    <s v="Ng"/>
    <x v="0"/>
    <n v="44"/>
    <s v="A1"/>
    <x v="0"/>
    <x v="1"/>
    <n v="201508"/>
    <x v="1"/>
    <x v="8"/>
    <x v="2585"/>
  </r>
  <r>
    <x v="0"/>
    <x v="0"/>
    <x v="0"/>
    <s v="Louis"/>
    <s v="Ng"/>
    <x v="0"/>
    <n v="44"/>
    <s v="A1"/>
    <x v="0"/>
    <x v="2"/>
    <n v="201508"/>
    <x v="1"/>
    <x v="8"/>
    <x v="2586"/>
  </r>
  <r>
    <x v="0"/>
    <x v="0"/>
    <x v="0"/>
    <s v="Louis"/>
    <s v="Ng"/>
    <x v="0"/>
    <n v="44"/>
    <s v="A1"/>
    <x v="0"/>
    <x v="3"/>
    <n v="201508"/>
    <x v="1"/>
    <x v="8"/>
    <x v="2587"/>
  </r>
  <r>
    <x v="0"/>
    <x v="0"/>
    <x v="1"/>
    <s v="Winnie"/>
    <s v="Cheung"/>
    <x v="1"/>
    <n v="35"/>
    <s v="C3"/>
    <x v="1"/>
    <x v="0"/>
    <n v="201508"/>
    <x v="1"/>
    <x v="8"/>
    <x v="2588"/>
  </r>
  <r>
    <x v="0"/>
    <x v="0"/>
    <x v="1"/>
    <s v="Winnie"/>
    <s v="Cheung"/>
    <x v="1"/>
    <n v="35"/>
    <s v="C3"/>
    <x v="1"/>
    <x v="1"/>
    <n v="201508"/>
    <x v="1"/>
    <x v="8"/>
    <x v="2589"/>
  </r>
  <r>
    <x v="0"/>
    <x v="0"/>
    <x v="1"/>
    <s v="Winnie"/>
    <s v="Cheung"/>
    <x v="1"/>
    <n v="35"/>
    <s v="C3"/>
    <x v="1"/>
    <x v="2"/>
    <n v="201508"/>
    <x v="1"/>
    <x v="8"/>
    <x v="2590"/>
  </r>
  <r>
    <x v="0"/>
    <x v="0"/>
    <x v="1"/>
    <s v="Winnie"/>
    <s v="Cheung"/>
    <x v="1"/>
    <n v="35"/>
    <s v="C3"/>
    <x v="1"/>
    <x v="3"/>
    <n v="201508"/>
    <x v="1"/>
    <x v="8"/>
    <x v="2591"/>
  </r>
  <r>
    <x v="0"/>
    <x v="0"/>
    <x v="2"/>
    <s v="Edson"/>
    <s v="Lau"/>
    <x v="0"/>
    <n v="28"/>
    <s v="D5"/>
    <x v="2"/>
    <x v="0"/>
    <n v="201508"/>
    <x v="1"/>
    <x v="8"/>
    <x v="2592"/>
  </r>
  <r>
    <x v="0"/>
    <x v="0"/>
    <x v="2"/>
    <s v="Edson"/>
    <s v="Lau"/>
    <x v="0"/>
    <n v="28"/>
    <s v="D5"/>
    <x v="2"/>
    <x v="1"/>
    <n v="201508"/>
    <x v="1"/>
    <x v="8"/>
    <x v="2593"/>
  </r>
  <r>
    <x v="0"/>
    <x v="0"/>
    <x v="2"/>
    <s v="Edson"/>
    <s v="Lau"/>
    <x v="0"/>
    <n v="28"/>
    <s v="D5"/>
    <x v="2"/>
    <x v="2"/>
    <n v="201508"/>
    <x v="1"/>
    <x v="8"/>
    <x v="2594"/>
  </r>
  <r>
    <x v="0"/>
    <x v="0"/>
    <x v="2"/>
    <s v="Edson"/>
    <s v="Lau"/>
    <x v="0"/>
    <n v="28"/>
    <s v="D5"/>
    <x v="2"/>
    <x v="3"/>
    <n v="201508"/>
    <x v="1"/>
    <x v="8"/>
    <x v="2595"/>
  </r>
  <r>
    <x v="0"/>
    <x v="1"/>
    <x v="3"/>
    <s v="Toshiro"/>
    <s v="Takuji"/>
    <x v="0"/>
    <n v="36"/>
    <s v="B2"/>
    <x v="3"/>
    <x v="0"/>
    <n v="201508"/>
    <x v="1"/>
    <x v="8"/>
    <x v="2596"/>
  </r>
  <r>
    <x v="0"/>
    <x v="1"/>
    <x v="3"/>
    <s v="Toshiro"/>
    <s v="Takuji"/>
    <x v="0"/>
    <n v="36"/>
    <s v="B2"/>
    <x v="3"/>
    <x v="1"/>
    <n v="201508"/>
    <x v="1"/>
    <x v="8"/>
    <x v="2597"/>
  </r>
  <r>
    <x v="0"/>
    <x v="1"/>
    <x v="3"/>
    <s v="Toshiro"/>
    <s v="Takuji"/>
    <x v="0"/>
    <n v="36"/>
    <s v="B2"/>
    <x v="3"/>
    <x v="2"/>
    <n v="201508"/>
    <x v="1"/>
    <x v="8"/>
    <x v="2598"/>
  </r>
  <r>
    <x v="0"/>
    <x v="1"/>
    <x v="3"/>
    <s v="Toshiro"/>
    <s v="Takuji"/>
    <x v="0"/>
    <n v="36"/>
    <s v="B2"/>
    <x v="3"/>
    <x v="3"/>
    <n v="201508"/>
    <x v="1"/>
    <x v="8"/>
    <x v="2599"/>
  </r>
  <r>
    <x v="0"/>
    <x v="1"/>
    <x v="4"/>
    <s v="Yui"/>
    <s v="Matsuko"/>
    <x v="1"/>
    <n v="32"/>
    <s v="D4"/>
    <x v="4"/>
    <x v="0"/>
    <n v="201508"/>
    <x v="1"/>
    <x v="8"/>
    <x v="2600"/>
  </r>
  <r>
    <x v="0"/>
    <x v="1"/>
    <x v="4"/>
    <s v="Yui"/>
    <s v="Matsuko"/>
    <x v="1"/>
    <n v="32"/>
    <s v="D4"/>
    <x v="4"/>
    <x v="1"/>
    <n v="201508"/>
    <x v="1"/>
    <x v="8"/>
    <x v="2601"/>
  </r>
  <r>
    <x v="0"/>
    <x v="1"/>
    <x v="4"/>
    <s v="Yui"/>
    <s v="Matsuko"/>
    <x v="1"/>
    <n v="32"/>
    <s v="D4"/>
    <x v="4"/>
    <x v="2"/>
    <n v="201508"/>
    <x v="1"/>
    <x v="8"/>
    <x v="2602"/>
  </r>
  <r>
    <x v="0"/>
    <x v="1"/>
    <x v="4"/>
    <s v="Yui"/>
    <s v="Matsuko"/>
    <x v="1"/>
    <n v="32"/>
    <s v="D4"/>
    <x v="4"/>
    <x v="3"/>
    <n v="201508"/>
    <x v="1"/>
    <x v="8"/>
    <x v="2603"/>
  </r>
  <r>
    <x v="0"/>
    <x v="2"/>
    <x v="5"/>
    <s v="Andrew"/>
    <s v="Tan"/>
    <x v="0"/>
    <n v="45"/>
    <s v="A1"/>
    <x v="0"/>
    <x v="0"/>
    <n v="201508"/>
    <x v="1"/>
    <x v="8"/>
    <x v="2604"/>
  </r>
  <r>
    <x v="0"/>
    <x v="2"/>
    <x v="5"/>
    <s v="Andrew"/>
    <s v="Tan"/>
    <x v="0"/>
    <n v="45"/>
    <s v="A1"/>
    <x v="0"/>
    <x v="1"/>
    <n v="201508"/>
    <x v="1"/>
    <x v="8"/>
    <x v="2605"/>
  </r>
  <r>
    <x v="0"/>
    <x v="2"/>
    <x v="5"/>
    <s v="Andrew"/>
    <s v="Tan"/>
    <x v="0"/>
    <n v="45"/>
    <s v="A1"/>
    <x v="0"/>
    <x v="2"/>
    <n v="201508"/>
    <x v="1"/>
    <x v="8"/>
    <x v="2606"/>
  </r>
  <r>
    <x v="0"/>
    <x v="2"/>
    <x v="5"/>
    <s v="Andrew"/>
    <s v="Tan"/>
    <x v="0"/>
    <n v="45"/>
    <s v="A1"/>
    <x v="0"/>
    <x v="3"/>
    <n v="201508"/>
    <x v="1"/>
    <x v="8"/>
    <x v="2607"/>
  </r>
  <r>
    <x v="0"/>
    <x v="2"/>
    <x v="6"/>
    <s v="Jason"/>
    <s v="Wong"/>
    <x v="0"/>
    <n v="38"/>
    <s v="B2"/>
    <x v="3"/>
    <x v="0"/>
    <n v="201508"/>
    <x v="1"/>
    <x v="8"/>
    <x v="2608"/>
  </r>
  <r>
    <x v="0"/>
    <x v="2"/>
    <x v="6"/>
    <s v="Jason"/>
    <s v="Wong"/>
    <x v="0"/>
    <n v="38"/>
    <s v="B2"/>
    <x v="3"/>
    <x v="1"/>
    <n v="201508"/>
    <x v="1"/>
    <x v="8"/>
    <x v="2609"/>
  </r>
  <r>
    <x v="0"/>
    <x v="2"/>
    <x v="6"/>
    <s v="Jason"/>
    <s v="Wong"/>
    <x v="0"/>
    <n v="38"/>
    <s v="B2"/>
    <x v="3"/>
    <x v="2"/>
    <n v="201508"/>
    <x v="1"/>
    <x v="8"/>
    <x v="2610"/>
  </r>
  <r>
    <x v="0"/>
    <x v="2"/>
    <x v="6"/>
    <s v="Jason"/>
    <s v="Wong"/>
    <x v="0"/>
    <n v="38"/>
    <s v="B2"/>
    <x v="3"/>
    <x v="3"/>
    <n v="201508"/>
    <x v="1"/>
    <x v="8"/>
    <x v="2611"/>
  </r>
  <r>
    <x v="0"/>
    <x v="2"/>
    <x v="7"/>
    <s v="Michelle"/>
    <s v="Lim"/>
    <x v="1"/>
    <n v="29"/>
    <s v="D5"/>
    <x v="2"/>
    <x v="0"/>
    <n v="201508"/>
    <x v="1"/>
    <x v="8"/>
    <x v="2612"/>
  </r>
  <r>
    <x v="0"/>
    <x v="2"/>
    <x v="7"/>
    <s v="Michelle"/>
    <s v="Lim"/>
    <x v="1"/>
    <n v="29"/>
    <s v="D5"/>
    <x v="2"/>
    <x v="1"/>
    <n v="201508"/>
    <x v="1"/>
    <x v="8"/>
    <x v="2613"/>
  </r>
  <r>
    <x v="0"/>
    <x v="2"/>
    <x v="7"/>
    <s v="Michelle"/>
    <s v="Lim"/>
    <x v="1"/>
    <n v="29"/>
    <s v="D5"/>
    <x v="2"/>
    <x v="2"/>
    <n v="201508"/>
    <x v="1"/>
    <x v="8"/>
    <x v="2614"/>
  </r>
  <r>
    <x v="0"/>
    <x v="2"/>
    <x v="7"/>
    <s v="Michelle"/>
    <s v="Lim"/>
    <x v="1"/>
    <n v="29"/>
    <s v="D5"/>
    <x v="2"/>
    <x v="3"/>
    <n v="201508"/>
    <x v="1"/>
    <x v="8"/>
    <x v="2615"/>
  </r>
  <r>
    <x v="0"/>
    <x v="3"/>
    <x v="8"/>
    <s v="Dennis"/>
    <s v="Cheng"/>
    <x v="0"/>
    <n v="35"/>
    <s v="B2"/>
    <x v="3"/>
    <x v="0"/>
    <n v="201508"/>
    <x v="1"/>
    <x v="8"/>
    <x v="2616"/>
  </r>
  <r>
    <x v="0"/>
    <x v="3"/>
    <x v="8"/>
    <s v="Dennis"/>
    <s v="Cheng"/>
    <x v="0"/>
    <n v="35"/>
    <s v="B2"/>
    <x v="3"/>
    <x v="1"/>
    <n v="201508"/>
    <x v="1"/>
    <x v="8"/>
    <x v="2617"/>
  </r>
  <r>
    <x v="0"/>
    <x v="3"/>
    <x v="8"/>
    <s v="Dennis"/>
    <s v="Cheng"/>
    <x v="0"/>
    <n v="35"/>
    <s v="B2"/>
    <x v="3"/>
    <x v="2"/>
    <n v="201508"/>
    <x v="1"/>
    <x v="8"/>
    <x v="2618"/>
  </r>
  <r>
    <x v="0"/>
    <x v="3"/>
    <x v="8"/>
    <s v="Dennis"/>
    <s v="Cheng"/>
    <x v="0"/>
    <n v="35"/>
    <s v="B2"/>
    <x v="3"/>
    <x v="3"/>
    <n v="201508"/>
    <x v="1"/>
    <x v="8"/>
    <x v="2619"/>
  </r>
  <r>
    <x v="0"/>
    <x v="3"/>
    <x v="9"/>
    <s v="Aaron"/>
    <s v="Cheng"/>
    <x v="0"/>
    <n v="32"/>
    <s v="D4"/>
    <x v="4"/>
    <x v="0"/>
    <n v="201508"/>
    <x v="1"/>
    <x v="8"/>
    <x v="2620"/>
  </r>
  <r>
    <x v="0"/>
    <x v="3"/>
    <x v="9"/>
    <s v="Aaron"/>
    <s v="Cheng"/>
    <x v="0"/>
    <n v="32"/>
    <s v="D4"/>
    <x v="4"/>
    <x v="1"/>
    <n v="201508"/>
    <x v="1"/>
    <x v="8"/>
    <x v="2621"/>
  </r>
  <r>
    <x v="0"/>
    <x v="3"/>
    <x v="9"/>
    <s v="Aaron"/>
    <s v="Cheng"/>
    <x v="0"/>
    <n v="32"/>
    <s v="D4"/>
    <x v="4"/>
    <x v="2"/>
    <n v="201508"/>
    <x v="1"/>
    <x v="8"/>
    <x v="2622"/>
  </r>
  <r>
    <x v="0"/>
    <x v="3"/>
    <x v="9"/>
    <s v="Aaron"/>
    <s v="Cheng"/>
    <x v="0"/>
    <n v="32"/>
    <s v="D4"/>
    <x v="4"/>
    <x v="3"/>
    <n v="201508"/>
    <x v="1"/>
    <x v="8"/>
    <x v="2623"/>
  </r>
  <r>
    <x v="1"/>
    <x v="4"/>
    <x v="10"/>
    <s v="Jansen"/>
    <s v="Brown"/>
    <x v="0"/>
    <n v="46"/>
    <s v="A1"/>
    <x v="0"/>
    <x v="0"/>
    <n v="201508"/>
    <x v="1"/>
    <x v="8"/>
    <x v="2624"/>
  </r>
  <r>
    <x v="1"/>
    <x v="4"/>
    <x v="10"/>
    <s v="Jansen"/>
    <s v="Brown"/>
    <x v="0"/>
    <n v="46"/>
    <s v="A1"/>
    <x v="0"/>
    <x v="1"/>
    <n v="201508"/>
    <x v="1"/>
    <x v="8"/>
    <x v="2625"/>
  </r>
  <r>
    <x v="1"/>
    <x v="4"/>
    <x v="10"/>
    <s v="Jansen"/>
    <s v="Brown"/>
    <x v="0"/>
    <n v="46"/>
    <s v="A1"/>
    <x v="0"/>
    <x v="2"/>
    <n v="201508"/>
    <x v="1"/>
    <x v="8"/>
    <x v="2626"/>
  </r>
  <r>
    <x v="1"/>
    <x v="4"/>
    <x v="10"/>
    <s v="Jansen"/>
    <s v="Brown"/>
    <x v="0"/>
    <n v="46"/>
    <s v="A1"/>
    <x v="0"/>
    <x v="3"/>
    <n v="201508"/>
    <x v="1"/>
    <x v="8"/>
    <x v="2627"/>
  </r>
  <r>
    <x v="1"/>
    <x v="4"/>
    <x v="11"/>
    <s v="Claire"/>
    <s v="Pullman"/>
    <x v="1"/>
    <n v="38"/>
    <s v="B2"/>
    <x v="3"/>
    <x v="0"/>
    <n v="201508"/>
    <x v="1"/>
    <x v="8"/>
    <x v="2628"/>
  </r>
  <r>
    <x v="1"/>
    <x v="4"/>
    <x v="11"/>
    <s v="Claire"/>
    <s v="Pullman"/>
    <x v="1"/>
    <n v="38"/>
    <s v="B2"/>
    <x v="3"/>
    <x v="1"/>
    <n v="201508"/>
    <x v="1"/>
    <x v="8"/>
    <x v="2629"/>
  </r>
  <r>
    <x v="1"/>
    <x v="4"/>
    <x v="11"/>
    <s v="Claire"/>
    <s v="Pullman"/>
    <x v="1"/>
    <n v="38"/>
    <s v="B2"/>
    <x v="3"/>
    <x v="2"/>
    <n v="201508"/>
    <x v="1"/>
    <x v="8"/>
    <x v="2630"/>
  </r>
  <r>
    <x v="1"/>
    <x v="4"/>
    <x v="11"/>
    <s v="Claire"/>
    <s v="Pullman"/>
    <x v="1"/>
    <n v="38"/>
    <s v="B2"/>
    <x v="3"/>
    <x v="3"/>
    <n v="201508"/>
    <x v="1"/>
    <x v="8"/>
    <x v="2631"/>
  </r>
  <r>
    <x v="1"/>
    <x v="4"/>
    <x v="12"/>
    <s v="Simon"/>
    <s v="Walsh"/>
    <x v="0"/>
    <n v="25"/>
    <s v="D5"/>
    <x v="2"/>
    <x v="0"/>
    <n v="201508"/>
    <x v="1"/>
    <x v="8"/>
    <x v="2632"/>
  </r>
  <r>
    <x v="1"/>
    <x v="4"/>
    <x v="12"/>
    <s v="Simon"/>
    <s v="Walsh"/>
    <x v="0"/>
    <n v="25"/>
    <s v="D5"/>
    <x v="2"/>
    <x v="1"/>
    <n v="201508"/>
    <x v="1"/>
    <x v="8"/>
    <x v="2633"/>
  </r>
  <r>
    <x v="1"/>
    <x v="4"/>
    <x v="12"/>
    <s v="Simon"/>
    <s v="Walsh"/>
    <x v="0"/>
    <n v="25"/>
    <s v="D5"/>
    <x v="2"/>
    <x v="2"/>
    <n v="201508"/>
    <x v="1"/>
    <x v="8"/>
    <x v="2634"/>
  </r>
  <r>
    <x v="1"/>
    <x v="4"/>
    <x v="12"/>
    <s v="Simon"/>
    <s v="Walsh"/>
    <x v="0"/>
    <n v="25"/>
    <s v="D5"/>
    <x v="2"/>
    <x v="3"/>
    <n v="201508"/>
    <x v="1"/>
    <x v="8"/>
    <x v="2635"/>
  </r>
  <r>
    <x v="1"/>
    <x v="5"/>
    <x v="13"/>
    <s v="Trevor"/>
    <s v="Parr"/>
    <x v="0"/>
    <n v="32"/>
    <s v="D4"/>
    <x v="4"/>
    <x v="0"/>
    <n v="201508"/>
    <x v="1"/>
    <x v="8"/>
    <x v="2636"/>
  </r>
  <r>
    <x v="1"/>
    <x v="5"/>
    <x v="13"/>
    <s v="Trevor"/>
    <s v="Parr"/>
    <x v="0"/>
    <n v="32"/>
    <s v="D4"/>
    <x v="4"/>
    <x v="1"/>
    <n v="201508"/>
    <x v="1"/>
    <x v="8"/>
    <x v="2637"/>
  </r>
  <r>
    <x v="1"/>
    <x v="5"/>
    <x v="13"/>
    <s v="Trevor"/>
    <s v="Parr"/>
    <x v="0"/>
    <n v="32"/>
    <s v="D4"/>
    <x v="4"/>
    <x v="2"/>
    <n v="201508"/>
    <x v="1"/>
    <x v="8"/>
    <x v="2638"/>
  </r>
  <r>
    <x v="1"/>
    <x v="5"/>
    <x v="13"/>
    <s v="Trevor"/>
    <s v="Parr"/>
    <x v="0"/>
    <n v="32"/>
    <s v="D4"/>
    <x v="4"/>
    <x v="3"/>
    <n v="201508"/>
    <x v="1"/>
    <x v="8"/>
    <x v="2639"/>
  </r>
  <r>
    <x v="2"/>
    <x v="6"/>
    <x v="14"/>
    <s v="George"/>
    <s v="Campbell"/>
    <x v="0"/>
    <n v="32"/>
    <s v="D4"/>
    <x v="4"/>
    <x v="0"/>
    <n v="201508"/>
    <x v="1"/>
    <x v="8"/>
    <x v="2640"/>
  </r>
  <r>
    <x v="2"/>
    <x v="6"/>
    <x v="14"/>
    <s v="George"/>
    <s v="Campbell"/>
    <x v="0"/>
    <n v="32"/>
    <s v="D4"/>
    <x v="4"/>
    <x v="1"/>
    <n v="201508"/>
    <x v="1"/>
    <x v="8"/>
    <x v="2641"/>
  </r>
  <r>
    <x v="2"/>
    <x v="6"/>
    <x v="14"/>
    <s v="George"/>
    <s v="Campbell"/>
    <x v="0"/>
    <n v="32"/>
    <s v="D4"/>
    <x v="4"/>
    <x v="2"/>
    <n v="201508"/>
    <x v="1"/>
    <x v="8"/>
    <x v="2642"/>
  </r>
  <r>
    <x v="2"/>
    <x v="6"/>
    <x v="14"/>
    <s v="George"/>
    <s v="Campbell"/>
    <x v="0"/>
    <n v="32"/>
    <s v="D4"/>
    <x v="4"/>
    <x v="3"/>
    <n v="201508"/>
    <x v="1"/>
    <x v="8"/>
    <x v="2643"/>
  </r>
  <r>
    <x v="2"/>
    <x v="7"/>
    <x v="15"/>
    <s v="Emma"/>
    <s v="Jones"/>
    <x v="1"/>
    <n v="28"/>
    <s v="D5"/>
    <x v="2"/>
    <x v="0"/>
    <n v="201508"/>
    <x v="1"/>
    <x v="8"/>
    <x v="2644"/>
  </r>
  <r>
    <x v="2"/>
    <x v="7"/>
    <x v="15"/>
    <s v="Emma"/>
    <s v="Jones"/>
    <x v="1"/>
    <n v="28"/>
    <s v="D5"/>
    <x v="2"/>
    <x v="1"/>
    <n v="201508"/>
    <x v="1"/>
    <x v="8"/>
    <x v="2645"/>
  </r>
  <r>
    <x v="2"/>
    <x v="7"/>
    <x v="15"/>
    <s v="Emma"/>
    <s v="Jones"/>
    <x v="1"/>
    <n v="28"/>
    <s v="D5"/>
    <x v="2"/>
    <x v="2"/>
    <n v="201508"/>
    <x v="1"/>
    <x v="8"/>
    <x v="2646"/>
  </r>
  <r>
    <x v="2"/>
    <x v="7"/>
    <x v="15"/>
    <s v="Emma"/>
    <s v="Jones"/>
    <x v="1"/>
    <n v="28"/>
    <s v="D5"/>
    <x v="2"/>
    <x v="3"/>
    <n v="201508"/>
    <x v="1"/>
    <x v="8"/>
    <x v="2647"/>
  </r>
  <r>
    <x v="2"/>
    <x v="8"/>
    <x v="16"/>
    <s v="Bryan"/>
    <s v="Kingston"/>
    <x v="0"/>
    <n v="27"/>
    <s v="A1"/>
    <x v="0"/>
    <x v="0"/>
    <n v="201508"/>
    <x v="1"/>
    <x v="8"/>
    <x v="2648"/>
  </r>
  <r>
    <x v="2"/>
    <x v="8"/>
    <x v="16"/>
    <s v="Bryan"/>
    <s v="Kingston"/>
    <x v="0"/>
    <n v="27"/>
    <s v="A1"/>
    <x v="0"/>
    <x v="1"/>
    <n v="201508"/>
    <x v="1"/>
    <x v="8"/>
    <x v="2649"/>
  </r>
  <r>
    <x v="2"/>
    <x v="8"/>
    <x v="16"/>
    <s v="Bryan"/>
    <s v="Kingston"/>
    <x v="0"/>
    <n v="27"/>
    <s v="A1"/>
    <x v="0"/>
    <x v="2"/>
    <n v="201508"/>
    <x v="1"/>
    <x v="8"/>
    <x v="2650"/>
  </r>
  <r>
    <x v="2"/>
    <x v="8"/>
    <x v="16"/>
    <s v="Bryan"/>
    <s v="Kingston"/>
    <x v="0"/>
    <n v="27"/>
    <s v="A1"/>
    <x v="0"/>
    <x v="3"/>
    <n v="201508"/>
    <x v="1"/>
    <x v="8"/>
    <x v="2651"/>
  </r>
  <r>
    <x v="0"/>
    <x v="0"/>
    <x v="0"/>
    <s v="Louis"/>
    <s v="Ng"/>
    <x v="0"/>
    <n v="44"/>
    <s v="A1"/>
    <x v="0"/>
    <x v="0"/>
    <n v="201508"/>
    <x v="1"/>
    <x v="8"/>
    <x v="2652"/>
  </r>
  <r>
    <x v="0"/>
    <x v="0"/>
    <x v="0"/>
    <s v="Louis"/>
    <s v="Ng"/>
    <x v="0"/>
    <n v="44"/>
    <s v="A1"/>
    <x v="0"/>
    <x v="1"/>
    <n v="201508"/>
    <x v="1"/>
    <x v="8"/>
    <x v="2653"/>
  </r>
  <r>
    <x v="0"/>
    <x v="0"/>
    <x v="0"/>
    <s v="Louis"/>
    <s v="Ng"/>
    <x v="0"/>
    <n v="44"/>
    <s v="A1"/>
    <x v="0"/>
    <x v="2"/>
    <n v="201508"/>
    <x v="1"/>
    <x v="8"/>
    <x v="2654"/>
  </r>
  <r>
    <x v="0"/>
    <x v="0"/>
    <x v="0"/>
    <s v="Louis"/>
    <s v="Ng"/>
    <x v="0"/>
    <n v="44"/>
    <s v="A1"/>
    <x v="0"/>
    <x v="3"/>
    <n v="201508"/>
    <x v="1"/>
    <x v="8"/>
    <x v="2655"/>
  </r>
  <r>
    <x v="0"/>
    <x v="0"/>
    <x v="1"/>
    <s v="Winnie"/>
    <s v="Cheung"/>
    <x v="1"/>
    <n v="35"/>
    <s v="C3"/>
    <x v="1"/>
    <x v="0"/>
    <n v="201508"/>
    <x v="1"/>
    <x v="8"/>
    <x v="2656"/>
  </r>
  <r>
    <x v="0"/>
    <x v="0"/>
    <x v="1"/>
    <s v="Winnie"/>
    <s v="Cheung"/>
    <x v="1"/>
    <n v="35"/>
    <s v="C3"/>
    <x v="1"/>
    <x v="1"/>
    <n v="201508"/>
    <x v="1"/>
    <x v="8"/>
    <x v="2657"/>
  </r>
  <r>
    <x v="0"/>
    <x v="0"/>
    <x v="1"/>
    <s v="Winnie"/>
    <s v="Cheung"/>
    <x v="1"/>
    <n v="35"/>
    <s v="C3"/>
    <x v="1"/>
    <x v="2"/>
    <n v="201508"/>
    <x v="1"/>
    <x v="8"/>
    <x v="2658"/>
  </r>
  <r>
    <x v="0"/>
    <x v="0"/>
    <x v="1"/>
    <s v="Winnie"/>
    <s v="Cheung"/>
    <x v="1"/>
    <n v="35"/>
    <s v="C3"/>
    <x v="1"/>
    <x v="3"/>
    <n v="201508"/>
    <x v="1"/>
    <x v="8"/>
    <x v="2659"/>
  </r>
  <r>
    <x v="0"/>
    <x v="0"/>
    <x v="2"/>
    <s v="Edson"/>
    <s v="Lau"/>
    <x v="0"/>
    <n v="28"/>
    <s v="D5"/>
    <x v="2"/>
    <x v="0"/>
    <n v="201508"/>
    <x v="1"/>
    <x v="8"/>
    <x v="2660"/>
  </r>
  <r>
    <x v="0"/>
    <x v="0"/>
    <x v="2"/>
    <s v="Edson"/>
    <s v="Lau"/>
    <x v="0"/>
    <n v="28"/>
    <s v="D5"/>
    <x v="2"/>
    <x v="1"/>
    <n v="201508"/>
    <x v="1"/>
    <x v="8"/>
    <x v="2661"/>
  </r>
  <r>
    <x v="0"/>
    <x v="0"/>
    <x v="2"/>
    <s v="Edson"/>
    <s v="Lau"/>
    <x v="0"/>
    <n v="28"/>
    <s v="D5"/>
    <x v="2"/>
    <x v="2"/>
    <n v="201508"/>
    <x v="1"/>
    <x v="8"/>
    <x v="2662"/>
  </r>
  <r>
    <x v="0"/>
    <x v="0"/>
    <x v="2"/>
    <s v="Edson"/>
    <s v="Lau"/>
    <x v="0"/>
    <n v="28"/>
    <s v="D5"/>
    <x v="2"/>
    <x v="3"/>
    <n v="201508"/>
    <x v="1"/>
    <x v="8"/>
    <x v="2663"/>
  </r>
  <r>
    <x v="0"/>
    <x v="1"/>
    <x v="3"/>
    <s v="Toshiro"/>
    <s v="Takuji"/>
    <x v="0"/>
    <n v="36"/>
    <s v="B2"/>
    <x v="3"/>
    <x v="0"/>
    <n v="201508"/>
    <x v="1"/>
    <x v="8"/>
    <x v="2664"/>
  </r>
  <r>
    <x v="0"/>
    <x v="1"/>
    <x v="3"/>
    <s v="Toshiro"/>
    <s v="Takuji"/>
    <x v="0"/>
    <n v="36"/>
    <s v="B2"/>
    <x v="3"/>
    <x v="1"/>
    <n v="201508"/>
    <x v="1"/>
    <x v="8"/>
    <x v="2665"/>
  </r>
  <r>
    <x v="0"/>
    <x v="1"/>
    <x v="3"/>
    <s v="Toshiro"/>
    <s v="Takuji"/>
    <x v="0"/>
    <n v="36"/>
    <s v="B2"/>
    <x v="3"/>
    <x v="2"/>
    <n v="201508"/>
    <x v="1"/>
    <x v="8"/>
    <x v="2666"/>
  </r>
  <r>
    <x v="0"/>
    <x v="1"/>
    <x v="3"/>
    <s v="Toshiro"/>
    <s v="Takuji"/>
    <x v="0"/>
    <n v="36"/>
    <s v="B2"/>
    <x v="3"/>
    <x v="3"/>
    <n v="201508"/>
    <x v="1"/>
    <x v="8"/>
    <x v="2667"/>
  </r>
  <r>
    <x v="0"/>
    <x v="1"/>
    <x v="4"/>
    <s v="Yui"/>
    <s v="Matsuko"/>
    <x v="1"/>
    <n v="32"/>
    <s v="D4"/>
    <x v="4"/>
    <x v="0"/>
    <n v="201508"/>
    <x v="1"/>
    <x v="8"/>
    <x v="2668"/>
  </r>
  <r>
    <x v="0"/>
    <x v="1"/>
    <x v="4"/>
    <s v="Yui"/>
    <s v="Matsuko"/>
    <x v="1"/>
    <n v="32"/>
    <s v="D4"/>
    <x v="4"/>
    <x v="1"/>
    <n v="201508"/>
    <x v="1"/>
    <x v="8"/>
    <x v="2669"/>
  </r>
  <r>
    <x v="0"/>
    <x v="1"/>
    <x v="4"/>
    <s v="Yui"/>
    <s v="Matsuko"/>
    <x v="1"/>
    <n v="32"/>
    <s v="D4"/>
    <x v="4"/>
    <x v="2"/>
    <n v="201508"/>
    <x v="1"/>
    <x v="8"/>
    <x v="2670"/>
  </r>
  <r>
    <x v="0"/>
    <x v="1"/>
    <x v="4"/>
    <s v="Yui"/>
    <s v="Matsuko"/>
    <x v="1"/>
    <n v="32"/>
    <s v="D4"/>
    <x v="4"/>
    <x v="3"/>
    <n v="201508"/>
    <x v="1"/>
    <x v="8"/>
    <x v="2671"/>
  </r>
  <r>
    <x v="0"/>
    <x v="2"/>
    <x v="5"/>
    <s v="Andrew"/>
    <s v="Tan"/>
    <x v="0"/>
    <n v="45"/>
    <s v="A1"/>
    <x v="0"/>
    <x v="0"/>
    <n v="201508"/>
    <x v="1"/>
    <x v="8"/>
    <x v="2672"/>
  </r>
  <r>
    <x v="0"/>
    <x v="2"/>
    <x v="5"/>
    <s v="Andrew"/>
    <s v="Tan"/>
    <x v="0"/>
    <n v="45"/>
    <s v="A1"/>
    <x v="0"/>
    <x v="1"/>
    <n v="201508"/>
    <x v="1"/>
    <x v="8"/>
    <x v="2673"/>
  </r>
  <r>
    <x v="0"/>
    <x v="2"/>
    <x v="5"/>
    <s v="Andrew"/>
    <s v="Tan"/>
    <x v="0"/>
    <n v="45"/>
    <s v="A1"/>
    <x v="0"/>
    <x v="2"/>
    <n v="201508"/>
    <x v="1"/>
    <x v="8"/>
    <x v="2674"/>
  </r>
  <r>
    <x v="0"/>
    <x v="2"/>
    <x v="5"/>
    <s v="Andrew"/>
    <s v="Tan"/>
    <x v="0"/>
    <n v="45"/>
    <s v="A1"/>
    <x v="0"/>
    <x v="3"/>
    <n v="201508"/>
    <x v="1"/>
    <x v="8"/>
    <x v="2675"/>
  </r>
  <r>
    <x v="0"/>
    <x v="2"/>
    <x v="6"/>
    <s v="Jason"/>
    <s v="Wong"/>
    <x v="0"/>
    <n v="38"/>
    <s v="B2"/>
    <x v="3"/>
    <x v="0"/>
    <n v="201508"/>
    <x v="1"/>
    <x v="8"/>
    <x v="2676"/>
  </r>
  <r>
    <x v="0"/>
    <x v="2"/>
    <x v="6"/>
    <s v="Jason"/>
    <s v="Wong"/>
    <x v="0"/>
    <n v="38"/>
    <s v="B2"/>
    <x v="3"/>
    <x v="1"/>
    <n v="201508"/>
    <x v="1"/>
    <x v="8"/>
    <x v="2677"/>
  </r>
  <r>
    <x v="0"/>
    <x v="2"/>
    <x v="6"/>
    <s v="Jason"/>
    <s v="Wong"/>
    <x v="0"/>
    <n v="38"/>
    <s v="B2"/>
    <x v="3"/>
    <x v="2"/>
    <n v="201508"/>
    <x v="1"/>
    <x v="8"/>
    <x v="2678"/>
  </r>
  <r>
    <x v="0"/>
    <x v="2"/>
    <x v="6"/>
    <s v="Jason"/>
    <s v="Wong"/>
    <x v="0"/>
    <n v="38"/>
    <s v="B2"/>
    <x v="3"/>
    <x v="3"/>
    <n v="201508"/>
    <x v="1"/>
    <x v="8"/>
    <x v="2679"/>
  </r>
  <r>
    <x v="0"/>
    <x v="2"/>
    <x v="7"/>
    <s v="Michelle"/>
    <s v="Lim"/>
    <x v="1"/>
    <n v="29"/>
    <s v="D5"/>
    <x v="2"/>
    <x v="0"/>
    <n v="201508"/>
    <x v="1"/>
    <x v="8"/>
    <x v="2680"/>
  </r>
  <r>
    <x v="0"/>
    <x v="2"/>
    <x v="7"/>
    <s v="Michelle"/>
    <s v="Lim"/>
    <x v="1"/>
    <n v="29"/>
    <s v="D5"/>
    <x v="2"/>
    <x v="1"/>
    <n v="201508"/>
    <x v="1"/>
    <x v="8"/>
    <x v="2681"/>
  </r>
  <r>
    <x v="0"/>
    <x v="2"/>
    <x v="7"/>
    <s v="Michelle"/>
    <s v="Lim"/>
    <x v="1"/>
    <n v="29"/>
    <s v="D5"/>
    <x v="2"/>
    <x v="2"/>
    <n v="201508"/>
    <x v="1"/>
    <x v="8"/>
    <x v="2682"/>
  </r>
  <r>
    <x v="0"/>
    <x v="2"/>
    <x v="7"/>
    <s v="Michelle"/>
    <s v="Lim"/>
    <x v="1"/>
    <n v="29"/>
    <s v="D5"/>
    <x v="2"/>
    <x v="3"/>
    <n v="201508"/>
    <x v="1"/>
    <x v="8"/>
    <x v="2683"/>
  </r>
  <r>
    <x v="0"/>
    <x v="3"/>
    <x v="8"/>
    <s v="Dennis"/>
    <s v="Cheng"/>
    <x v="0"/>
    <n v="35"/>
    <s v="B2"/>
    <x v="3"/>
    <x v="0"/>
    <n v="201508"/>
    <x v="1"/>
    <x v="8"/>
    <x v="2684"/>
  </r>
  <r>
    <x v="0"/>
    <x v="3"/>
    <x v="8"/>
    <s v="Dennis"/>
    <s v="Cheng"/>
    <x v="0"/>
    <n v="35"/>
    <s v="B2"/>
    <x v="3"/>
    <x v="1"/>
    <n v="201508"/>
    <x v="1"/>
    <x v="8"/>
    <x v="2685"/>
  </r>
  <r>
    <x v="0"/>
    <x v="3"/>
    <x v="8"/>
    <s v="Dennis"/>
    <s v="Cheng"/>
    <x v="0"/>
    <n v="35"/>
    <s v="B2"/>
    <x v="3"/>
    <x v="2"/>
    <n v="201508"/>
    <x v="1"/>
    <x v="8"/>
    <x v="2686"/>
  </r>
  <r>
    <x v="0"/>
    <x v="3"/>
    <x v="8"/>
    <s v="Dennis"/>
    <s v="Cheng"/>
    <x v="0"/>
    <n v="35"/>
    <s v="B2"/>
    <x v="3"/>
    <x v="3"/>
    <n v="201508"/>
    <x v="1"/>
    <x v="8"/>
    <x v="2687"/>
  </r>
  <r>
    <x v="0"/>
    <x v="3"/>
    <x v="9"/>
    <s v="Aaron"/>
    <s v="Cheng"/>
    <x v="0"/>
    <n v="32"/>
    <s v="D4"/>
    <x v="4"/>
    <x v="0"/>
    <n v="201508"/>
    <x v="1"/>
    <x v="8"/>
    <x v="2688"/>
  </r>
  <r>
    <x v="0"/>
    <x v="3"/>
    <x v="9"/>
    <s v="Aaron"/>
    <s v="Cheng"/>
    <x v="0"/>
    <n v="32"/>
    <s v="D4"/>
    <x v="4"/>
    <x v="1"/>
    <n v="201508"/>
    <x v="1"/>
    <x v="8"/>
    <x v="2689"/>
  </r>
  <r>
    <x v="0"/>
    <x v="3"/>
    <x v="9"/>
    <s v="Aaron"/>
    <s v="Cheng"/>
    <x v="0"/>
    <n v="32"/>
    <s v="D4"/>
    <x v="4"/>
    <x v="2"/>
    <n v="201508"/>
    <x v="1"/>
    <x v="8"/>
    <x v="2690"/>
  </r>
  <r>
    <x v="0"/>
    <x v="3"/>
    <x v="9"/>
    <s v="Aaron"/>
    <s v="Cheng"/>
    <x v="0"/>
    <n v="32"/>
    <s v="D4"/>
    <x v="4"/>
    <x v="3"/>
    <n v="201508"/>
    <x v="1"/>
    <x v="8"/>
    <x v="2691"/>
  </r>
  <r>
    <x v="1"/>
    <x v="4"/>
    <x v="10"/>
    <s v="Jansen"/>
    <s v="Brown"/>
    <x v="0"/>
    <n v="46"/>
    <s v="A1"/>
    <x v="0"/>
    <x v="0"/>
    <n v="201508"/>
    <x v="1"/>
    <x v="8"/>
    <x v="2692"/>
  </r>
  <r>
    <x v="1"/>
    <x v="4"/>
    <x v="10"/>
    <s v="Jansen"/>
    <s v="Brown"/>
    <x v="0"/>
    <n v="46"/>
    <s v="A1"/>
    <x v="0"/>
    <x v="1"/>
    <n v="201508"/>
    <x v="1"/>
    <x v="8"/>
    <x v="2693"/>
  </r>
  <r>
    <x v="1"/>
    <x v="4"/>
    <x v="10"/>
    <s v="Jansen"/>
    <s v="Brown"/>
    <x v="0"/>
    <n v="46"/>
    <s v="A1"/>
    <x v="0"/>
    <x v="2"/>
    <n v="201508"/>
    <x v="1"/>
    <x v="8"/>
    <x v="2694"/>
  </r>
  <r>
    <x v="1"/>
    <x v="4"/>
    <x v="10"/>
    <s v="Jansen"/>
    <s v="Brown"/>
    <x v="0"/>
    <n v="46"/>
    <s v="A1"/>
    <x v="0"/>
    <x v="3"/>
    <n v="201508"/>
    <x v="1"/>
    <x v="8"/>
    <x v="2695"/>
  </r>
  <r>
    <x v="1"/>
    <x v="4"/>
    <x v="11"/>
    <s v="Claire"/>
    <s v="Pullman"/>
    <x v="1"/>
    <n v="38"/>
    <s v="B2"/>
    <x v="3"/>
    <x v="0"/>
    <n v="201508"/>
    <x v="1"/>
    <x v="8"/>
    <x v="2696"/>
  </r>
  <r>
    <x v="1"/>
    <x v="4"/>
    <x v="11"/>
    <s v="Claire"/>
    <s v="Pullman"/>
    <x v="1"/>
    <n v="38"/>
    <s v="B2"/>
    <x v="3"/>
    <x v="1"/>
    <n v="201508"/>
    <x v="1"/>
    <x v="8"/>
    <x v="2697"/>
  </r>
  <r>
    <x v="1"/>
    <x v="4"/>
    <x v="11"/>
    <s v="Claire"/>
    <s v="Pullman"/>
    <x v="1"/>
    <n v="38"/>
    <s v="B2"/>
    <x v="3"/>
    <x v="2"/>
    <n v="201508"/>
    <x v="1"/>
    <x v="8"/>
    <x v="2698"/>
  </r>
  <r>
    <x v="1"/>
    <x v="4"/>
    <x v="11"/>
    <s v="Claire"/>
    <s v="Pullman"/>
    <x v="1"/>
    <n v="38"/>
    <s v="B2"/>
    <x v="3"/>
    <x v="3"/>
    <n v="201508"/>
    <x v="1"/>
    <x v="8"/>
    <x v="2699"/>
  </r>
  <r>
    <x v="1"/>
    <x v="4"/>
    <x v="12"/>
    <s v="Simon"/>
    <s v="Walsh"/>
    <x v="0"/>
    <n v="25"/>
    <s v="D5"/>
    <x v="2"/>
    <x v="0"/>
    <n v="201508"/>
    <x v="1"/>
    <x v="8"/>
    <x v="2700"/>
  </r>
  <r>
    <x v="1"/>
    <x v="4"/>
    <x v="12"/>
    <s v="Simon"/>
    <s v="Walsh"/>
    <x v="0"/>
    <n v="25"/>
    <s v="D5"/>
    <x v="2"/>
    <x v="1"/>
    <n v="201508"/>
    <x v="1"/>
    <x v="8"/>
    <x v="2701"/>
  </r>
  <r>
    <x v="1"/>
    <x v="4"/>
    <x v="12"/>
    <s v="Simon"/>
    <s v="Walsh"/>
    <x v="0"/>
    <n v="25"/>
    <s v="D5"/>
    <x v="2"/>
    <x v="2"/>
    <n v="201508"/>
    <x v="1"/>
    <x v="8"/>
    <x v="2702"/>
  </r>
  <r>
    <x v="1"/>
    <x v="4"/>
    <x v="12"/>
    <s v="Simon"/>
    <s v="Walsh"/>
    <x v="0"/>
    <n v="25"/>
    <s v="D5"/>
    <x v="2"/>
    <x v="3"/>
    <n v="201508"/>
    <x v="1"/>
    <x v="8"/>
    <x v="2703"/>
  </r>
  <r>
    <x v="1"/>
    <x v="5"/>
    <x v="13"/>
    <s v="Trevor"/>
    <s v="Parr"/>
    <x v="0"/>
    <n v="32"/>
    <s v="D4"/>
    <x v="4"/>
    <x v="0"/>
    <n v="201508"/>
    <x v="1"/>
    <x v="8"/>
    <x v="2704"/>
  </r>
  <r>
    <x v="1"/>
    <x v="5"/>
    <x v="13"/>
    <s v="Trevor"/>
    <s v="Parr"/>
    <x v="0"/>
    <n v="32"/>
    <s v="D4"/>
    <x v="4"/>
    <x v="1"/>
    <n v="201508"/>
    <x v="1"/>
    <x v="8"/>
    <x v="2705"/>
  </r>
  <r>
    <x v="1"/>
    <x v="5"/>
    <x v="13"/>
    <s v="Trevor"/>
    <s v="Parr"/>
    <x v="0"/>
    <n v="32"/>
    <s v="D4"/>
    <x v="4"/>
    <x v="2"/>
    <n v="201508"/>
    <x v="1"/>
    <x v="8"/>
    <x v="2706"/>
  </r>
  <r>
    <x v="1"/>
    <x v="5"/>
    <x v="13"/>
    <s v="Trevor"/>
    <s v="Parr"/>
    <x v="0"/>
    <n v="32"/>
    <s v="D4"/>
    <x v="4"/>
    <x v="3"/>
    <n v="201508"/>
    <x v="1"/>
    <x v="8"/>
    <x v="2707"/>
  </r>
  <r>
    <x v="2"/>
    <x v="6"/>
    <x v="14"/>
    <s v="George"/>
    <s v="Campbell"/>
    <x v="0"/>
    <n v="32"/>
    <s v="D4"/>
    <x v="4"/>
    <x v="0"/>
    <n v="201508"/>
    <x v="1"/>
    <x v="8"/>
    <x v="2708"/>
  </r>
  <r>
    <x v="2"/>
    <x v="6"/>
    <x v="14"/>
    <s v="George"/>
    <s v="Campbell"/>
    <x v="0"/>
    <n v="32"/>
    <s v="D4"/>
    <x v="4"/>
    <x v="1"/>
    <n v="201508"/>
    <x v="1"/>
    <x v="8"/>
    <x v="2709"/>
  </r>
  <r>
    <x v="2"/>
    <x v="6"/>
    <x v="14"/>
    <s v="George"/>
    <s v="Campbell"/>
    <x v="0"/>
    <n v="32"/>
    <s v="D4"/>
    <x v="4"/>
    <x v="2"/>
    <n v="201508"/>
    <x v="1"/>
    <x v="8"/>
    <x v="2710"/>
  </r>
  <r>
    <x v="2"/>
    <x v="6"/>
    <x v="14"/>
    <s v="George"/>
    <s v="Campbell"/>
    <x v="0"/>
    <n v="32"/>
    <s v="D4"/>
    <x v="4"/>
    <x v="3"/>
    <n v="201508"/>
    <x v="1"/>
    <x v="8"/>
    <x v="2711"/>
  </r>
  <r>
    <x v="2"/>
    <x v="7"/>
    <x v="15"/>
    <s v="Emma"/>
    <s v="Jones"/>
    <x v="1"/>
    <n v="28"/>
    <s v="D5"/>
    <x v="2"/>
    <x v="0"/>
    <n v="201508"/>
    <x v="1"/>
    <x v="8"/>
    <x v="2712"/>
  </r>
  <r>
    <x v="2"/>
    <x v="7"/>
    <x v="15"/>
    <s v="Emma"/>
    <s v="Jones"/>
    <x v="1"/>
    <n v="28"/>
    <s v="D5"/>
    <x v="2"/>
    <x v="1"/>
    <n v="201508"/>
    <x v="1"/>
    <x v="8"/>
    <x v="2713"/>
  </r>
  <r>
    <x v="2"/>
    <x v="7"/>
    <x v="15"/>
    <s v="Emma"/>
    <s v="Jones"/>
    <x v="1"/>
    <n v="28"/>
    <s v="D5"/>
    <x v="2"/>
    <x v="2"/>
    <n v="201508"/>
    <x v="1"/>
    <x v="8"/>
    <x v="2714"/>
  </r>
  <r>
    <x v="2"/>
    <x v="7"/>
    <x v="15"/>
    <s v="Emma"/>
    <s v="Jones"/>
    <x v="1"/>
    <n v="28"/>
    <s v="D5"/>
    <x v="2"/>
    <x v="3"/>
    <n v="201508"/>
    <x v="1"/>
    <x v="8"/>
    <x v="2715"/>
  </r>
  <r>
    <x v="2"/>
    <x v="8"/>
    <x v="16"/>
    <s v="Bryan"/>
    <s v="Kingston"/>
    <x v="0"/>
    <n v="27"/>
    <s v="A1"/>
    <x v="0"/>
    <x v="0"/>
    <n v="201508"/>
    <x v="1"/>
    <x v="8"/>
    <x v="2716"/>
  </r>
  <r>
    <x v="2"/>
    <x v="8"/>
    <x v="16"/>
    <s v="Bryan"/>
    <s v="Kingston"/>
    <x v="0"/>
    <n v="27"/>
    <s v="A1"/>
    <x v="0"/>
    <x v="1"/>
    <n v="201508"/>
    <x v="1"/>
    <x v="8"/>
    <x v="2717"/>
  </r>
  <r>
    <x v="2"/>
    <x v="8"/>
    <x v="16"/>
    <s v="Bryan"/>
    <s v="Kingston"/>
    <x v="0"/>
    <n v="27"/>
    <s v="A1"/>
    <x v="0"/>
    <x v="2"/>
    <n v="201508"/>
    <x v="1"/>
    <x v="8"/>
    <x v="2718"/>
  </r>
  <r>
    <x v="2"/>
    <x v="8"/>
    <x v="16"/>
    <s v="Bryan"/>
    <s v="Kingston"/>
    <x v="0"/>
    <n v="27"/>
    <s v="A1"/>
    <x v="0"/>
    <x v="3"/>
    <n v="201508"/>
    <x v="1"/>
    <x v="8"/>
    <x v="2719"/>
  </r>
  <r>
    <x v="0"/>
    <x v="0"/>
    <x v="0"/>
    <s v="Louis"/>
    <s v="Ng"/>
    <x v="0"/>
    <n v="44"/>
    <s v="A1"/>
    <x v="0"/>
    <x v="0"/>
    <n v="201509"/>
    <x v="1"/>
    <x v="9"/>
    <x v="2720"/>
  </r>
  <r>
    <x v="0"/>
    <x v="0"/>
    <x v="0"/>
    <s v="Louis"/>
    <s v="Ng"/>
    <x v="0"/>
    <n v="44"/>
    <s v="A1"/>
    <x v="0"/>
    <x v="1"/>
    <n v="201509"/>
    <x v="1"/>
    <x v="9"/>
    <x v="2721"/>
  </r>
  <r>
    <x v="0"/>
    <x v="0"/>
    <x v="0"/>
    <s v="Louis"/>
    <s v="Ng"/>
    <x v="0"/>
    <n v="44"/>
    <s v="A1"/>
    <x v="0"/>
    <x v="2"/>
    <n v="201509"/>
    <x v="1"/>
    <x v="9"/>
    <x v="2722"/>
  </r>
  <r>
    <x v="0"/>
    <x v="0"/>
    <x v="0"/>
    <s v="Louis"/>
    <s v="Ng"/>
    <x v="0"/>
    <n v="44"/>
    <s v="A1"/>
    <x v="0"/>
    <x v="3"/>
    <n v="201509"/>
    <x v="1"/>
    <x v="9"/>
    <x v="2723"/>
  </r>
  <r>
    <x v="0"/>
    <x v="0"/>
    <x v="1"/>
    <s v="Winnie"/>
    <s v="Cheung"/>
    <x v="1"/>
    <n v="35"/>
    <s v="C3"/>
    <x v="1"/>
    <x v="0"/>
    <n v="201509"/>
    <x v="1"/>
    <x v="9"/>
    <x v="2724"/>
  </r>
  <r>
    <x v="0"/>
    <x v="0"/>
    <x v="1"/>
    <s v="Winnie"/>
    <s v="Cheung"/>
    <x v="1"/>
    <n v="35"/>
    <s v="C3"/>
    <x v="1"/>
    <x v="1"/>
    <n v="201509"/>
    <x v="1"/>
    <x v="9"/>
    <x v="2725"/>
  </r>
  <r>
    <x v="0"/>
    <x v="0"/>
    <x v="1"/>
    <s v="Winnie"/>
    <s v="Cheung"/>
    <x v="1"/>
    <n v="35"/>
    <s v="C3"/>
    <x v="1"/>
    <x v="2"/>
    <n v="201509"/>
    <x v="1"/>
    <x v="9"/>
    <x v="2726"/>
  </r>
  <r>
    <x v="0"/>
    <x v="0"/>
    <x v="1"/>
    <s v="Winnie"/>
    <s v="Cheung"/>
    <x v="1"/>
    <n v="35"/>
    <s v="C3"/>
    <x v="1"/>
    <x v="3"/>
    <n v="201509"/>
    <x v="1"/>
    <x v="9"/>
    <x v="2727"/>
  </r>
  <r>
    <x v="0"/>
    <x v="0"/>
    <x v="2"/>
    <s v="Edson"/>
    <s v="Lau"/>
    <x v="0"/>
    <n v="28"/>
    <s v="D5"/>
    <x v="2"/>
    <x v="0"/>
    <n v="201509"/>
    <x v="1"/>
    <x v="9"/>
    <x v="2728"/>
  </r>
  <r>
    <x v="0"/>
    <x v="0"/>
    <x v="2"/>
    <s v="Edson"/>
    <s v="Lau"/>
    <x v="0"/>
    <n v="28"/>
    <s v="D5"/>
    <x v="2"/>
    <x v="1"/>
    <n v="201509"/>
    <x v="1"/>
    <x v="9"/>
    <x v="2729"/>
  </r>
  <r>
    <x v="0"/>
    <x v="0"/>
    <x v="2"/>
    <s v="Edson"/>
    <s v="Lau"/>
    <x v="0"/>
    <n v="28"/>
    <s v="D5"/>
    <x v="2"/>
    <x v="2"/>
    <n v="201509"/>
    <x v="1"/>
    <x v="9"/>
    <x v="2730"/>
  </r>
  <r>
    <x v="0"/>
    <x v="0"/>
    <x v="2"/>
    <s v="Edson"/>
    <s v="Lau"/>
    <x v="0"/>
    <n v="28"/>
    <s v="D5"/>
    <x v="2"/>
    <x v="3"/>
    <n v="201509"/>
    <x v="1"/>
    <x v="9"/>
    <x v="2731"/>
  </r>
  <r>
    <x v="0"/>
    <x v="1"/>
    <x v="3"/>
    <s v="Toshiro"/>
    <s v="Takuji"/>
    <x v="0"/>
    <n v="36"/>
    <s v="B2"/>
    <x v="3"/>
    <x v="0"/>
    <n v="201509"/>
    <x v="1"/>
    <x v="9"/>
    <x v="2732"/>
  </r>
  <r>
    <x v="0"/>
    <x v="1"/>
    <x v="3"/>
    <s v="Toshiro"/>
    <s v="Takuji"/>
    <x v="0"/>
    <n v="36"/>
    <s v="B2"/>
    <x v="3"/>
    <x v="1"/>
    <n v="201509"/>
    <x v="1"/>
    <x v="9"/>
    <x v="2733"/>
  </r>
  <r>
    <x v="0"/>
    <x v="1"/>
    <x v="3"/>
    <s v="Toshiro"/>
    <s v="Takuji"/>
    <x v="0"/>
    <n v="36"/>
    <s v="B2"/>
    <x v="3"/>
    <x v="2"/>
    <n v="201509"/>
    <x v="1"/>
    <x v="9"/>
    <x v="2734"/>
  </r>
  <r>
    <x v="0"/>
    <x v="1"/>
    <x v="3"/>
    <s v="Toshiro"/>
    <s v="Takuji"/>
    <x v="0"/>
    <n v="36"/>
    <s v="B2"/>
    <x v="3"/>
    <x v="3"/>
    <n v="201509"/>
    <x v="1"/>
    <x v="9"/>
    <x v="2735"/>
  </r>
  <r>
    <x v="0"/>
    <x v="1"/>
    <x v="4"/>
    <s v="Yui"/>
    <s v="Matsuko"/>
    <x v="1"/>
    <n v="32"/>
    <s v="D4"/>
    <x v="4"/>
    <x v="0"/>
    <n v="201509"/>
    <x v="1"/>
    <x v="9"/>
    <x v="2736"/>
  </r>
  <r>
    <x v="0"/>
    <x v="1"/>
    <x v="4"/>
    <s v="Yui"/>
    <s v="Matsuko"/>
    <x v="1"/>
    <n v="32"/>
    <s v="D4"/>
    <x v="4"/>
    <x v="1"/>
    <n v="201509"/>
    <x v="1"/>
    <x v="9"/>
    <x v="2737"/>
  </r>
  <r>
    <x v="0"/>
    <x v="1"/>
    <x v="4"/>
    <s v="Yui"/>
    <s v="Matsuko"/>
    <x v="1"/>
    <n v="32"/>
    <s v="D4"/>
    <x v="4"/>
    <x v="2"/>
    <n v="201509"/>
    <x v="1"/>
    <x v="9"/>
    <x v="2738"/>
  </r>
  <r>
    <x v="0"/>
    <x v="1"/>
    <x v="4"/>
    <s v="Yui"/>
    <s v="Matsuko"/>
    <x v="1"/>
    <n v="32"/>
    <s v="D4"/>
    <x v="4"/>
    <x v="3"/>
    <n v="201509"/>
    <x v="1"/>
    <x v="9"/>
    <x v="2739"/>
  </r>
  <r>
    <x v="0"/>
    <x v="2"/>
    <x v="5"/>
    <s v="Andrew"/>
    <s v="Tan"/>
    <x v="0"/>
    <n v="45"/>
    <s v="A1"/>
    <x v="0"/>
    <x v="0"/>
    <n v="201509"/>
    <x v="1"/>
    <x v="9"/>
    <x v="2740"/>
  </r>
  <r>
    <x v="0"/>
    <x v="2"/>
    <x v="5"/>
    <s v="Andrew"/>
    <s v="Tan"/>
    <x v="0"/>
    <n v="45"/>
    <s v="A1"/>
    <x v="0"/>
    <x v="1"/>
    <n v="201509"/>
    <x v="1"/>
    <x v="9"/>
    <x v="2741"/>
  </r>
  <r>
    <x v="0"/>
    <x v="2"/>
    <x v="5"/>
    <s v="Andrew"/>
    <s v="Tan"/>
    <x v="0"/>
    <n v="45"/>
    <s v="A1"/>
    <x v="0"/>
    <x v="2"/>
    <n v="201509"/>
    <x v="1"/>
    <x v="9"/>
    <x v="2742"/>
  </r>
  <r>
    <x v="0"/>
    <x v="2"/>
    <x v="5"/>
    <s v="Andrew"/>
    <s v="Tan"/>
    <x v="0"/>
    <n v="45"/>
    <s v="A1"/>
    <x v="0"/>
    <x v="3"/>
    <n v="201509"/>
    <x v="1"/>
    <x v="9"/>
    <x v="2743"/>
  </r>
  <r>
    <x v="0"/>
    <x v="2"/>
    <x v="6"/>
    <s v="Jason"/>
    <s v="Wong"/>
    <x v="0"/>
    <n v="38"/>
    <s v="B2"/>
    <x v="3"/>
    <x v="0"/>
    <n v="201509"/>
    <x v="1"/>
    <x v="9"/>
    <x v="2744"/>
  </r>
  <r>
    <x v="0"/>
    <x v="2"/>
    <x v="6"/>
    <s v="Jason"/>
    <s v="Wong"/>
    <x v="0"/>
    <n v="38"/>
    <s v="B2"/>
    <x v="3"/>
    <x v="1"/>
    <n v="201509"/>
    <x v="1"/>
    <x v="9"/>
    <x v="2745"/>
  </r>
  <r>
    <x v="0"/>
    <x v="2"/>
    <x v="6"/>
    <s v="Jason"/>
    <s v="Wong"/>
    <x v="0"/>
    <n v="38"/>
    <s v="B2"/>
    <x v="3"/>
    <x v="2"/>
    <n v="201509"/>
    <x v="1"/>
    <x v="9"/>
    <x v="2746"/>
  </r>
  <r>
    <x v="0"/>
    <x v="2"/>
    <x v="6"/>
    <s v="Jason"/>
    <s v="Wong"/>
    <x v="0"/>
    <n v="38"/>
    <s v="B2"/>
    <x v="3"/>
    <x v="3"/>
    <n v="201509"/>
    <x v="1"/>
    <x v="9"/>
    <x v="2747"/>
  </r>
  <r>
    <x v="0"/>
    <x v="2"/>
    <x v="7"/>
    <s v="Michelle"/>
    <s v="Lim"/>
    <x v="1"/>
    <n v="29"/>
    <s v="D5"/>
    <x v="2"/>
    <x v="0"/>
    <n v="201509"/>
    <x v="1"/>
    <x v="9"/>
    <x v="2748"/>
  </r>
  <r>
    <x v="0"/>
    <x v="2"/>
    <x v="7"/>
    <s v="Michelle"/>
    <s v="Lim"/>
    <x v="1"/>
    <n v="29"/>
    <s v="D5"/>
    <x v="2"/>
    <x v="1"/>
    <n v="201509"/>
    <x v="1"/>
    <x v="9"/>
    <x v="2749"/>
  </r>
  <r>
    <x v="0"/>
    <x v="2"/>
    <x v="7"/>
    <s v="Michelle"/>
    <s v="Lim"/>
    <x v="1"/>
    <n v="29"/>
    <s v="D5"/>
    <x v="2"/>
    <x v="2"/>
    <n v="201509"/>
    <x v="1"/>
    <x v="9"/>
    <x v="2750"/>
  </r>
  <r>
    <x v="0"/>
    <x v="2"/>
    <x v="7"/>
    <s v="Michelle"/>
    <s v="Lim"/>
    <x v="1"/>
    <n v="29"/>
    <s v="D5"/>
    <x v="2"/>
    <x v="3"/>
    <n v="201509"/>
    <x v="1"/>
    <x v="9"/>
    <x v="2751"/>
  </r>
  <r>
    <x v="0"/>
    <x v="3"/>
    <x v="8"/>
    <s v="Dennis"/>
    <s v="Cheng"/>
    <x v="0"/>
    <n v="35"/>
    <s v="B2"/>
    <x v="3"/>
    <x v="0"/>
    <n v="201509"/>
    <x v="1"/>
    <x v="9"/>
    <x v="2752"/>
  </r>
  <r>
    <x v="0"/>
    <x v="3"/>
    <x v="8"/>
    <s v="Dennis"/>
    <s v="Cheng"/>
    <x v="0"/>
    <n v="35"/>
    <s v="B2"/>
    <x v="3"/>
    <x v="1"/>
    <n v="201509"/>
    <x v="1"/>
    <x v="9"/>
    <x v="2753"/>
  </r>
  <r>
    <x v="0"/>
    <x v="3"/>
    <x v="8"/>
    <s v="Dennis"/>
    <s v="Cheng"/>
    <x v="0"/>
    <n v="35"/>
    <s v="B2"/>
    <x v="3"/>
    <x v="2"/>
    <n v="201509"/>
    <x v="1"/>
    <x v="9"/>
    <x v="2754"/>
  </r>
  <r>
    <x v="0"/>
    <x v="3"/>
    <x v="8"/>
    <s v="Dennis"/>
    <s v="Cheng"/>
    <x v="0"/>
    <n v="35"/>
    <s v="B2"/>
    <x v="3"/>
    <x v="3"/>
    <n v="201509"/>
    <x v="1"/>
    <x v="9"/>
    <x v="2755"/>
  </r>
  <r>
    <x v="0"/>
    <x v="3"/>
    <x v="9"/>
    <s v="Aaron"/>
    <s v="Cheng"/>
    <x v="0"/>
    <n v="32"/>
    <s v="D4"/>
    <x v="4"/>
    <x v="0"/>
    <n v="201509"/>
    <x v="1"/>
    <x v="9"/>
    <x v="2756"/>
  </r>
  <r>
    <x v="0"/>
    <x v="3"/>
    <x v="9"/>
    <s v="Aaron"/>
    <s v="Cheng"/>
    <x v="0"/>
    <n v="32"/>
    <s v="D4"/>
    <x v="4"/>
    <x v="1"/>
    <n v="201509"/>
    <x v="1"/>
    <x v="9"/>
    <x v="2757"/>
  </r>
  <r>
    <x v="0"/>
    <x v="3"/>
    <x v="9"/>
    <s v="Aaron"/>
    <s v="Cheng"/>
    <x v="0"/>
    <n v="32"/>
    <s v="D4"/>
    <x v="4"/>
    <x v="2"/>
    <n v="201509"/>
    <x v="1"/>
    <x v="9"/>
    <x v="2758"/>
  </r>
  <r>
    <x v="0"/>
    <x v="3"/>
    <x v="9"/>
    <s v="Aaron"/>
    <s v="Cheng"/>
    <x v="0"/>
    <n v="32"/>
    <s v="D4"/>
    <x v="4"/>
    <x v="3"/>
    <n v="201509"/>
    <x v="1"/>
    <x v="9"/>
    <x v="2759"/>
  </r>
  <r>
    <x v="1"/>
    <x v="4"/>
    <x v="10"/>
    <s v="Jansen"/>
    <s v="Brown"/>
    <x v="0"/>
    <n v="46"/>
    <s v="A1"/>
    <x v="0"/>
    <x v="0"/>
    <n v="201509"/>
    <x v="1"/>
    <x v="9"/>
    <x v="2760"/>
  </r>
  <r>
    <x v="1"/>
    <x v="4"/>
    <x v="10"/>
    <s v="Jansen"/>
    <s v="Brown"/>
    <x v="0"/>
    <n v="46"/>
    <s v="A1"/>
    <x v="0"/>
    <x v="1"/>
    <n v="201509"/>
    <x v="1"/>
    <x v="9"/>
    <x v="2761"/>
  </r>
  <r>
    <x v="1"/>
    <x v="4"/>
    <x v="10"/>
    <s v="Jansen"/>
    <s v="Brown"/>
    <x v="0"/>
    <n v="46"/>
    <s v="A1"/>
    <x v="0"/>
    <x v="2"/>
    <n v="201509"/>
    <x v="1"/>
    <x v="9"/>
    <x v="2762"/>
  </r>
  <r>
    <x v="1"/>
    <x v="4"/>
    <x v="10"/>
    <s v="Jansen"/>
    <s v="Brown"/>
    <x v="0"/>
    <n v="46"/>
    <s v="A1"/>
    <x v="0"/>
    <x v="3"/>
    <n v="201509"/>
    <x v="1"/>
    <x v="9"/>
    <x v="2763"/>
  </r>
  <r>
    <x v="1"/>
    <x v="4"/>
    <x v="11"/>
    <s v="Claire"/>
    <s v="Pullman"/>
    <x v="1"/>
    <n v="38"/>
    <s v="B2"/>
    <x v="3"/>
    <x v="0"/>
    <n v="201509"/>
    <x v="1"/>
    <x v="9"/>
    <x v="2764"/>
  </r>
  <r>
    <x v="1"/>
    <x v="4"/>
    <x v="11"/>
    <s v="Claire"/>
    <s v="Pullman"/>
    <x v="1"/>
    <n v="38"/>
    <s v="B2"/>
    <x v="3"/>
    <x v="1"/>
    <n v="201509"/>
    <x v="1"/>
    <x v="9"/>
    <x v="2765"/>
  </r>
  <r>
    <x v="1"/>
    <x v="4"/>
    <x v="11"/>
    <s v="Claire"/>
    <s v="Pullman"/>
    <x v="1"/>
    <n v="38"/>
    <s v="B2"/>
    <x v="3"/>
    <x v="2"/>
    <n v="201509"/>
    <x v="1"/>
    <x v="9"/>
    <x v="2766"/>
  </r>
  <r>
    <x v="1"/>
    <x v="4"/>
    <x v="11"/>
    <s v="Claire"/>
    <s v="Pullman"/>
    <x v="1"/>
    <n v="38"/>
    <s v="B2"/>
    <x v="3"/>
    <x v="3"/>
    <n v="201509"/>
    <x v="1"/>
    <x v="9"/>
    <x v="2767"/>
  </r>
  <r>
    <x v="1"/>
    <x v="4"/>
    <x v="12"/>
    <s v="Simon"/>
    <s v="Walsh"/>
    <x v="0"/>
    <n v="25"/>
    <s v="D5"/>
    <x v="2"/>
    <x v="0"/>
    <n v="201509"/>
    <x v="1"/>
    <x v="9"/>
    <x v="2768"/>
  </r>
  <r>
    <x v="1"/>
    <x v="4"/>
    <x v="12"/>
    <s v="Simon"/>
    <s v="Walsh"/>
    <x v="0"/>
    <n v="25"/>
    <s v="D5"/>
    <x v="2"/>
    <x v="1"/>
    <n v="201509"/>
    <x v="1"/>
    <x v="9"/>
    <x v="2769"/>
  </r>
  <r>
    <x v="1"/>
    <x v="4"/>
    <x v="12"/>
    <s v="Simon"/>
    <s v="Walsh"/>
    <x v="0"/>
    <n v="25"/>
    <s v="D5"/>
    <x v="2"/>
    <x v="2"/>
    <n v="201509"/>
    <x v="1"/>
    <x v="9"/>
    <x v="2770"/>
  </r>
  <r>
    <x v="1"/>
    <x v="4"/>
    <x v="12"/>
    <s v="Simon"/>
    <s v="Walsh"/>
    <x v="0"/>
    <n v="25"/>
    <s v="D5"/>
    <x v="2"/>
    <x v="3"/>
    <n v="201509"/>
    <x v="1"/>
    <x v="9"/>
    <x v="2771"/>
  </r>
  <r>
    <x v="1"/>
    <x v="5"/>
    <x v="13"/>
    <s v="Trevor"/>
    <s v="Parr"/>
    <x v="0"/>
    <n v="32"/>
    <s v="D4"/>
    <x v="4"/>
    <x v="0"/>
    <n v="201509"/>
    <x v="1"/>
    <x v="9"/>
    <x v="2772"/>
  </r>
  <r>
    <x v="1"/>
    <x v="5"/>
    <x v="13"/>
    <s v="Trevor"/>
    <s v="Parr"/>
    <x v="0"/>
    <n v="32"/>
    <s v="D4"/>
    <x v="4"/>
    <x v="1"/>
    <n v="201509"/>
    <x v="1"/>
    <x v="9"/>
    <x v="2773"/>
  </r>
  <r>
    <x v="1"/>
    <x v="5"/>
    <x v="13"/>
    <s v="Trevor"/>
    <s v="Parr"/>
    <x v="0"/>
    <n v="32"/>
    <s v="D4"/>
    <x v="4"/>
    <x v="2"/>
    <n v="201509"/>
    <x v="1"/>
    <x v="9"/>
    <x v="2774"/>
  </r>
  <r>
    <x v="1"/>
    <x v="5"/>
    <x v="13"/>
    <s v="Trevor"/>
    <s v="Parr"/>
    <x v="0"/>
    <n v="32"/>
    <s v="D4"/>
    <x v="4"/>
    <x v="3"/>
    <n v="201509"/>
    <x v="1"/>
    <x v="9"/>
    <x v="2775"/>
  </r>
  <r>
    <x v="2"/>
    <x v="6"/>
    <x v="14"/>
    <s v="George"/>
    <s v="Campbell"/>
    <x v="0"/>
    <n v="32"/>
    <s v="D4"/>
    <x v="4"/>
    <x v="0"/>
    <n v="201509"/>
    <x v="1"/>
    <x v="9"/>
    <x v="2776"/>
  </r>
  <r>
    <x v="2"/>
    <x v="6"/>
    <x v="14"/>
    <s v="George"/>
    <s v="Campbell"/>
    <x v="0"/>
    <n v="32"/>
    <s v="D4"/>
    <x v="4"/>
    <x v="1"/>
    <n v="201509"/>
    <x v="1"/>
    <x v="9"/>
    <x v="2777"/>
  </r>
  <r>
    <x v="2"/>
    <x v="6"/>
    <x v="14"/>
    <s v="George"/>
    <s v="Campbell"/>
    <x v="0"/>
    <n v="32"/>
    <s v="D4"/>
    <x v="4"/>
    <x v="2"/>
    <n v="201509"/>
    <x v="1"/>
    <x v="9"/>
    <x v="2778"/>
  </r>
  <r>
    <x v="2"/>
    <x v="6"/>
    <x v="14"/>
    <s v="George"/>
    <s v="Campbell"/>
    <x v="0"/>
    <n v="32"/>
    <s v="D4"/>
    <x v="4"/>
    <x v="3"/>
    <n v="201509"/>
    <x v="1"/>
    <x v="9"/>
    <x v="2779"/>
  </r>
  <r>
    <x v="2"/>
    <x v="7"/>
    <x v="15"/>
    <s v="Emma"/>
    <s v="Jones"/>
    <x v="1"/>
    <n v="28"/>
    <s v="D5"/>
    <x v="2"/>
    <x v="0"/>
    <n v="201509"/>
    <x v="1"/>
    <x v="9"/>
    <x v="2780"/>
  </r>
  <r>
    <x v="2"/>
    <x v="7"/>
    <x v="15"/>
    <s v="Emma"/>
    <s v="Jones"/>
    <x v="1"/>
    <n v="28"/>
    <s v="D5"/>
    <x v="2"/>
    <x v="1"/>
    <n v="201509"/>
    <x v="1"/>
    <x v="9"/>
    <x v="2781"/>
  </r>
  <r>
    <x v="2"/>
    <x v="7"/>
    <x v="15"/>
    <s v="Emma"/>
    <s v="Jones"/>
    <x v="1"/>
    <n v="28"/>
    <s v="D5"/>
    <x v="2"/>
    <x v="2"/>
    <n v="201509"/>
    <x v="1"/>
    <x v="9"/>
    <x v="2782"/>
  </r>
  <r>
    <x v="2"/>
    <x v="7"/>
    <x v="15"/>
    <s v="Emma"/>
    <s v="Jones"/>
    <x v="1"/>
    <n v="28"/>
    <s v="D5"/>
    <x v="2"/>
    <x v="3"/>
    <n v="201509"/>
    <x v="1"/>
    <x v="9"/>
    <x v="2783"/>
  </r>
  <r>
    <x v="2"/>
    <x v="8"/>
    <x v="16"/>
    <s v="Bryan"/>
    <s v="Kingston"/>
    <x v="0"/>
    <n v="27"/>
    <s v="A1"/>
    <x v="0"/>
    <x v="0"/>
    <n v="201509"/>
    <x v="1"/>
    <x v="9"/>
    <x v="2784"/>
  </r>
  <r>
    <x v="2"/>
    <x v="8"/>
    <x v="16"/>
    <s v="Bryan"/>
    <s v="Kingston"/>
    <x v="0"/>
    <n v="27"/>
    <s v="A1"/>
    <x v="0"/>
    <x v="1"/>
    <n v="201509"/>
    <x v="1"/>
    <x v="9"/>
    <x v="2785"/>
  </r>
  <r>
    <x v="2"/>
    <x v="8"/>
    <x v="16"/>
    <s v="Bryan"/>
    <s v="Kingston"/>
    <x v="0"/>
    <n v="27"/>
    <s v="A1"/>
    <x v="0"/>
    <x v="2"/>
    <n v="201509"/>
    <x v="1"/>
    <x v="9"/>
    <x v="2786"/>
  </r>
  <r>
    <x v="2"/>
    <x v="8"/>
    <x v="16"/>
    <s v="Bryan"/>
    <s v="Kingston"/>
    <x v="0"/>
    <n v="27"/>
    <s v="A1"/>
    <x v="0"/>
    <x v="3"/>
    <n v="201509"/>
    <x v="1"/>
    <x v="9"/>
    <x v="2787"/>
  </r>
  <r>
    <x v="0"/>
    <x v="0"/>
    <x v="0"/>
    <s v="Louis"/>
    <s v="Ng"/>
    <x v="0"/>
    <n v="44"/>
    <s v="A1"/>
    <x v="0"/>
    <x v="0"/>
    <n v="201509"/>
    <x v="1"/>
    <x v="9"/>
    <x v="2788"/>
  </r>
  <r>
    <x v="0"/>
    <x v="0"/>
    <x v="0"/>
    <s v="Louis"/>
    <s v="Ng"/>
    <x v="0"/>
    <n v="44"/>
    <s v="A1"/>
    <x v="0"/>
    <x v="1"/>
    <n v="201509"/>
    <x v="1"/>
    <x v="9"/>
    <x v="2789"/>
  </r>
  <r>
    <x v="0"/>
    <x v="0"/>
    <x v="0"/>
    <s v="Louis"/>
    <s v="Ng"/>
    <x v="0"/>
    <n v="44"/>
    <s v="A1"/>
    <x v="0"/>
    <x v="2"/>
    <n v="201509"/>
    <x v="1"/>
    <x v="9"/>
    <x v="2790"/>
  </r>
  <r>
    <x v="0"/>
    <x v="0"/>
    <x v="0"/>
    <s v="Louis"/>
    <s v="Ng"/>
    <x v="0"/>
    <n v="44"/>
    <s v="A1"/>
    <x v="0"/>
    <x v="3"/>
    <n v="201509"/>
    <x v="1"/>
    <x v="9"/>
    <x v="2791"/>
  </r>
  <r>
    <x v="0"/>
    <x v="0"/>
    <x v="1"/>
    <s v="Winnie"/>
    <s v="Cheung"/>
    <x v="1"/>
    <n v="35"/>
    <s v="C3"/>
    <x v="1"/>
    <x v="0"/>
    <n v="201509"/>
    <x v="1"/>
    <x v="9"/>
    <x v="2792"/>
  </r>
  <r>
    <x v="0"/>
    <x v="0"/>
    <x v="1"/>
    <s v="Winnie"/>
    <s v="Cheung"/>
    <x v="1"/>
    <n v="35"/>
    <s v="C3"/>
    <x v="1"/>
    <x v="1"/>
    <n v="201509"/>
    <x v="1"/>
    <x v="9"/>
    <x v="2793"/>
  </r>
  <r>
    <x v="0"/>
    <x v="0"/>
    <x v="1"/>
    <s v="Winnie"/>
    <s v="Cheung"/>
    <x v="1"/>
    <n v="35"/>
    <s v="C3"/>
    <x v="1"/>
    <x v="2"/>
    <n v="201509"/>
    <x v="1"/>
    <x v="9"/>
    <x v="2794"/>
  </r>
  <r>
    <x v="0"/>
    <x v="0"/>
    <x v="1"/>
    <s v="Winnie"/>
    <s v="Cheung"/>
    <x v="1"/>
    <n v="35"/>
    <s v="C3"/>
    <x v="1"/>
    <x v="3"/>
    <n v="201509"/>
    <x v="1"/>
    <x v="9"/>
    <x v="2795"/>
  </r>
  <r>
    <x v="0"/>
    <x v="0"/>
    <x v="2"/>
    <s v="Edson"/>
    <s v="Lau"/>
    <x v="0"/>
    <n v="28"/>
    <s v="D5"/>
    <x v="2"/>
    <x v="0"/>
    <n v="201509"/>
    <x v="1"/>
    <x v="9"/>
    <x v="2796"/>
  </r>
  <r>
    <x v="0"/>
    <x v="0"/>
    <x v="2"/>
    <s v="Edson"/>
    <s v="Lau"/>
    <x v="0"/>
    <n v="28"/>
    <s v="D5"/>
    <x v="2"/>
    <x v="1"/>
    <n v="201509"/>
    <x v="1"/>
    <x v="9"/>
    <x v="2797"/>
  </r>
  <r>
    <x v="0"/>
    <x v="0"/>
    <x v="2"/>
    <s v="Edson"/>
    <s v="Lau"/>
    <x v="0"/>
    <n v="28"/>
    <s v="D5"/>
    <x v="2"/>
    <x v="2"/>
    <n v="201509"/>
    <x v="1"/>
    <x v="9"/>
    <x v="2798"/>
  </r>
  <r>
    <x v="0"/>
    <x v="0"/>
    <x v="2"/>
    <s v="Edson"/>
    <s v="Lau"/>
    <x v="0"/>
    <n v="28"/>
    <s v="D5"/>
    <x v="2"/>
    <x v="3"/>
    <n v="201509"/>
    <x v="1"/>
    <x v="9"/>
    <x v="2799"/>
  </r>
  <r>
    <x v="0"/>
    <x v="1"/>
    <x v="3"/>
    <s v="Toshiro"/>
    <s v="Takuji"/>
    <x v="0"/>
    <n v="36"/>
    <s v="B2"/>
    <x v="3"/>
    <x v="0"/>
    <n v="201509"/>
    <x v="1"/>
    <x v="9"/>
    <x v="2800"/>
  </r>
  <r>
    <x v="0"/>
    <x v="1"/>
    <x v="3"/>
    <s v="Toshiro"/>
    <s v="Takuji"/>
    <x v="0"/>
    <n v="36"/>
    <s v="B2"/>
    <x v="3"/>
    <x v="1"/>
    <n v="201509"/>
    <x v="1"/>
    <x v="9"/>
    <x v="2801"/>
  </r>
  <r>
    <x v="0"/>
    <x v="1"/>
    <x v="3"/>
    <s v="Toshiro"/>
    <s v="Takuji"/>
    <x v="0"/>
    <n v="36"/>
    <s v="B2"/>
    <x v="3"/>
    <x v="2"/>
    <n v="201509"/>
    <x v="1"/>
    <x v="9"/>
    <x v="2802"/>
  </r>
  <r>
    <x v="0"/>
    <x v="1"/>
    <x v="3"/>
    <s v="Toshiro"/>
    <s v="Takuji"/>
    <x v="0"/>
    <n v="36"/>
    <s v="B2"/>
    <x v="3"/>
    <x v="3"/>
    <n v="201509"/>
    <x v="1"/>
    <x v="9"/>
    <x v="2803"/>
  </r>
  <r>
    <x v="0"/>
    <x v="1"/>
    <x v="4"/>
    <s v="Yui"/>
    <s v="Matsuko"/>
    <x v="1"/>
    <n v="32"/>
    <s v="D4"/>
    <x v="4"/>
    <x v="0"/>
    <n v="201509"/>
    <x v="1"/>
    <x v="9"/>
    <x v="2804"/>
  </r>
  <r>
    <x v="0"/>
    <x v="1"/>
    <x v="4"/>
    <s v="Yui"/>
    <s v="Matsuko"/>
    <x v="1"/>
    <n v="32"/>
    <s v="D4"/>
    <x v="4"/>
    <x v="1"/>
    <n v="201509"/>
    <x v="1"/>
    <x v="9"/>
    <x v="2805"/>
  </r>
  <r>
    <x v="0"/>
    <x v="1"/>
    <x v="4"/>
    <s v="Yui"/>
    <s v="Matsuko"/>
    <x v="1"/>
    <n v="32"/>
    <s v="D4"/>
    <x v="4"/>
    <x v="2"/>
    <n v="201509"/>
    <x v="1"/>
    <x v="9"/>
    <x v="2806"/>
  </r>
  <r>
    <x v="0"/>
    <x v="1"/>
    <x v="4"/>
    <s v="Yui"/>
    <s v="Matsuko"/>
    <x v="1"/>
    <n v="32"/>
    <s v="D4"/>
    <x v="4"/>
    <x v="3"/>
    <n v="201509"/>
    <x v="1"/>
    <x v="9"/>
    <x v="2807"/>
  </r>
  <r>
    <x v="0"/>
    <x v="2"/>
    <x v="5"/>
    <s v="Andrew"/>
    <s v="Tan"/>
    <x v="0"/>
    <n v="45"/>
    <s v="A1"/>
    <x v="0"/>
    <x v="0"/>
    <n v="201509"/>
    <x v="1"/>
    <x v="9"/>
    <x v="2808"/>
  </r>
  <r>
    <x v="0"/>
    <x v="2"/>
    <x v="5"/>
    <s v="Andrew"/>
    <s v="Tan"/>
    <x v="0"/>
    <n v="45"/>
    <s v="A1"/>
    <x v="0"/>
    <x v="1"/>
    <n v="201509"/>
    <x v="1"/>
    <x v="9"/>
    <x v="2809"/>
  </r>
  <r>
    <x v="0"/>
    <x v="2"/>
    <x v="5"/>
    <s v="Andrew"/>
    <s v="Tan"/>
    <x v="0"/>
    <n v="45"/>
    <s v="A1"/>
    <x v="0"/>
    <x v="2"/>
    <n v="201509"/>
    <x v="1"/>
    <x v="9"/>
    <x v="2810"/>
  </r>
  <r>
    <x v="0"/>
    <x v="2"/>
    <x v="5"/>
    <s v="Andrew"/>
    <s v="Tan"/>
    <x v="0"/>
    <n v="45"/>
    <s v="A1"/>
    <x v="0"/>
    <x v="3"/>
    <n v="201509"/>
    <x v="1"/>
    <x v="9"/>
    <x v="2811"/>
  </r>
  <r>
    <x v="0"/>
    <x v="2"/>
    <x v="6"/>
    <s v="Jason"/>
    <s v="Wong"/>
    <x v="0"/>
    <n v="38"/>
    <s v="B2"/>
    <x v="3"/>
    <x v="0"/>
    <n v="201509"/>
    <x v="1"/>
    <x v="9"/>
    <x v="2812"/>
  </r>
  <r>
    <x v="0"/>
    <x v="2"/>
    <x v="6"/>
    <s v="Jason"/>
    <s v="Wong"/>
    <x v="0"/>
    <n v="38"/>
    <s v="B2"/>
    <x v="3"/>
    <x v="1"/>
    <n v="201509"/>
    <x v="1"/>
    <x v="9"/>
    <x v="2813"/>
  </r>
  <r>
    <x v="0"/>
    <x v="2"/>
    <x v="6"/>
    <s v="Jason"/>
    <s v="Wong"/>
    <x v="0"/>
    <n v="38"/>
    <s v="B2"/>
    <x v="3"/>
    <x v="2"/>
    <n v="201509"/>
    <x v="1"/>
    <x v="9"/>
    <x v="2814"/>
  </r>
  <r>
    <x v="0"/>
    <x v="2"/>
    <x v="6"/>
    <s v="Jason"/>
    <s v="Wong"/>
    <x v="0"/>
    <n v="38"/>
    <s v="B2"/>
    <x v="3"/>
    <x v="3"/>
    <n v="201509"/>
    <x v="1"/>
    <x v="9"/>
    <x v="2815"/>
  </r>
  <r>
    <x v="0"/>
    <x v="2"/>
    <x v="7"/>
    <s v="Michelle"/>
    <s v="Lim"/>
    <x v="1"/>
    <n v="29"/>
    <s v="D5"/>
    <x v="2"/>
    <x v="0"/>
    <n v="201509"/>
    <x v="1"/>
    <x v="9"/>
    <x v="2816"/>
  </r>
  <r>
    <x v="0"/>
    <x v="2"/>
    <x v="7"/>
    <s v="Michelle"/>
    <s v="Lim"/>
    <x v="1"/>
    <n v="29"/>
    <s v="D5"/>
    <x v="2"/>
    <x v="1"/>
    <n v="201509"/>
    <x v="1"/>
    <x v="9"/>
    <x v="2817"/>
  </r>
  <r>
    <x v="0"/>
    <x v="2"/>
    <x v="7"/>
    <s v="Michelle"/>
    <s v="Lim"/>
    <x v="1"/>
    <n v="29"/>
    <s v="D5"/>
    <x v="2"/>
    <x v="2"/>
    <n v="201509"/>
    <x v="1"/>
    <x v="9"/>
    <x v="2818"/>
  </r>
  <r>
    <x v="0"/>
    <x v="2"/>
    <x v="7"/>
    <s v="Michelle"/>
    <s v="Lim"/>
    <x v="1"/>
    <n v="29"/>
    <s v="D5"/>
    <x v="2"/>
    <x v="3"/>
    <n v="201509"/>
    <x v="1"/>
    <x v="9"/>
    <x v="2819"/>
  </r>
  <r>
    <x v="0"/>
    <x v="3"/>
    <x v="8"/>
    <s v="Dennis"/>
    <s v="Cheng"/>
    <x v="0"/>
    <n v="35"/>
    <s v="B2"/>
    <x v="3"/>
    <x v="0"/>
    <n v="201509"/>
    <x v="1"/>
    <x v="9"/>
    <x v="2820"/>
  </r>
  <r>
    <x v="0"/>
    <x v="3"/>
    <x v="8"/>
    <s v="Dennis"/>
    <s v="Cheng"/>
    <x v="0"/>
    <n v="35"/>
    <s v="B2"/>
    <x v="3"/>
    <x v="1"/>
    <n v="201509"/>
    <x v="1"/>
    <x v="9"/>
    <x v="2821"/>
  </r>
  <r>
    <x v="0"/>
    <x v="3"/>
    <x v="8"/>
    <s v="Dennis"/>
    <s v="Cheng"/>
    <x v="0"/>
    <n v="35"/>
    <s v="B2"/>
    <x v="3"/>
    <x v="2"/>
    <n v="201509"/>
    <x v="1"/>
    <x v="9"/>
    <x v="2822"/>
  </r>
  <r>
    <x v="0"/>
    <x v="3"/>
    <x v="8"/>
    <s v="Dennis"/>
    <s v="Cheng"/>
    <x v="0"/>
    <n v="35"/>
    <s v="B2"/>
    <x v="3"/>
    <x v="3"/>
    <n v="201509"/>
    <x v="1"/>
    <x v="9"/>
    <x v="2823"/>
  </r>
  <r>
    <x v="0"/>
    <x v="3"/>
    <x v="9"/>
    <s v="Aaron"/>
    <s v="Cheng"/>
    <x v="0"/>
    <n v="32"/>
    <s v="D4"/>
    <x v="4"/>
    <x v="0"/>
    <n v="201509"/>
    <x v="1"/>
    <x v="9"/>
    <x v="2824"/>
  </r>
  <r>
    <x v="0"/>
    <x v="3"/>
    <x v="9"/>
    <s v="Aaron"/>
    <s v="Cheng"/>
    <x v="0"/>
    <n v="32"/>
    <s v="D4"/>
    <x v="4"/>
    <x v="1"/>
    <n v="201509"/>
    <x v="1"/>
    <x v="9"/>
    <x v="2825"/>
  </r>
  <r>
    <x v="0"/>
    <x v="3"/>
    <x v="9"/>
    <s v="Aaron"/>
    <s v="Cheng"/>
    <x v="0"/>
    <n v="32"/>
    <s v="D4"/>
    <x v="4"/>
    <x v="2"/>
    <n v="201509"/>
    <x v="1"/>
    <x v="9"/>
    <x v="2826"/>
  </r>
  <r>
    <x v="0"/>
    <x v="3"/>
    <x v="9"/>
    <s v="Aaron"/>
    <s v="Cheng"/>
    <x v="0"/>
    <n v="32"/>
    <s v="D4"/>
    <x v="4"/>
    <x v="3"/>
    <n v="201509"/>
    <x v="1"/>
    <x v="9"/>
    <x v="2827"/>
  </r>
  <r>
    <x v="1"/>
    <x v="4"/>
    <x v="10"/>
    <s v="Jansen"/>
    <s v="Brown"/>
    <x v="0"/>
    <n v="46"/>
    <s v="A1"/>
    <x v="0"/>
    <x v="0"/>
    <n v="201509"/>
    <x v="1"/>
    <x v="9"/>
    <x v="2828"/>
  </r>
  <r>
    <x v="1"/>
    <x v="4"/>
    <x v="10"/>
    <s v="Jansen"/>
    <s v="Brown"/>
    <x v="0"/>
    <n v="46"/>
    <s v="A1"/>
    <x v="0"/>
    <x v="1"/>
    <n v="201509"/>
    <x v="1"/>
    <x v="9"/>
    <x v="2829"/>
  </r>
  <r>
    <x v="1"/>
    <x v="4"/>
    <x v="10"/>
    <s v="Jansen"/>
    <s v="Brown"/>
    <x v="0"/>
    <n v="46"/>
    <s v="A1"/>
    <x v="0"/>
    <x v="2"/>
    <n v="201509"/>
    <x v="1"/>
    <x v="9"/>
    <x v="2830"/>
  </r>
  <r>
    <x v="1"/>
    <x v="4"/>
    <x v="10"/>
    <s v="Jansen"/>
    <s v="Brown"/>
    <x v="0"/>
    <n v="46"/>
    <s v="A1"/>
    <x v="0"/>
    <x v="3"/>
    <n v="201509"/>
    <x v="1"/>
    <x v="9"/>
    <x v="2831"/>
  </r>
  <r>
    <x v="1"/>
    <x v="4"/>
    <x v="11"/>
    <s v="Claire"/>
    <s v="Pullman"/>
    <x v="1"/>
    <n v="38"/>
    <s v="B2"/>
    <x v="3"/>
    <x v="0"/>
    <n v="201509"/>
    <x v="1"/>
    <x v="9"/>
    <x v="2832"/>
  </r>
  <r>
    <x v="1"/>
    <x v="4"/>
    <x v="11"/>
    <s v="Claire"/>
    <s v="Pullman"/>
    <x v="1"/>
    <n v="38"/>
    <s v="B2"/>
    <x v="3"/>
    <x v="1"/>
    <n v="201509"/>
    <x v="1"/>
    <x v="9"/>
    <x v="2833"/>
  </r>
  <r>
    <x v="1"/>
    <x v="4"/>
    <x v="11"/>
    <s v="Claire"/>
    <s v="Pullman"/>
    <x v="1"/>
    <n v="38"/>
    <s v="B2"/>
    <x v="3"/>
    <x v="2"/>
    <n v="201509"/>
    <x v="1"/>
    <x v="9"/>
    <x v="2834"/>
  </r>
  <r>
    <x v="1"/>
    <x v="4"/>
    <x v="11"/>
    <s v="Claire"/>
    <s v="Pullman"/>
    <x v="1"/>
    <n v="38"/>
    <s v="B2"/>
    <x v="3"/>
    <x v="3"/>
    <n v="201509"/>
    <x v="1"/>
    <x v="9"/>
    <x v="2835"/>
  </r>
  <r>
    <x v="1"/>
    <x v="4"/>
    <x v="12"/>
    <s v="Simon"/>
    <s v="Walsh"/>
    <x v="0"/>
    <n v="25"/>
    <s v="D5"/>
    <x v="2"/>
    <x v="0"/>
    <n v="201509"/>
    <x v="1"/>
    <x v="9"/>
    <x v="2836"/>
  </r>
  <r>
    <x v="1"/>
    <x v="4"/>
    <x v="12"/>
    <s v="Simon"/>
    <s v="Walsh"/>
    <x v="0"/>
    <n v="25"/>
    <s v="D5"/>
    <x v="2"/>
    <x v="1"/>
    <n v="201509"/>
    <x v="1"/>
    <x v="9"/>
    <x v="2837"/>
  </r>
  <r>
    <x v="1"/>
    <x v="4"/>
    <x v="12"/>
    <s v="Simon"/>
    <s v="Walsh"/>
    <x v="0"/>
    <n v="25"/>
    <s v="D5"/>
    <x v="2"/>
    <x v="2"/>
    <n v="201509"/>
    <x v="1"/>
    <x v="9"/>
    <x v="2838"/>
  </r>
  <r>
    <x v="1"/>
    <x v="4"/>
    <x v="12"/>
    <s v="Simon"/>
    <s v="Walsh"/>
    <x v="0"/>
    <n v="25"/>
    <s v="D5"/>
    <x v="2"/>
    <x v="3"/>
    <n v="201509"/>
    <x v="1"/>
    <x v="9"/>
    <x v="2839"/>
  </r>
  <r>
    <x v="1"/>
    <x v="5"/>
    <x v="13"/>
    <s v="Trevor"/>
    <s v="Parr"/>
    <x v="0"/>
    <n v="32"/>
    <s v="D4"/>
    <x v="4"/>
    <x v="0"/>
    <n v="201509"/>
    <x v="1"/>
    <x v="9"/>
    <x v="2840"/>
  </r>
  <r>
    <x v="1"/>
    <x v="5"/>
    <x v="13"/>
    <s v="Trevor"/>
    <s v="Parr"/>
    <x v="0"/>
    <n v="32"/>
    <s v="D4"/>
    <x v="4"/>
    <x v="1"/>
    <n v="201509"/>
    <x v="1"/>
    <x v="9"/>
    <x v="2841"/>
  </r>
  <r>
    <x v="1"/>
    <x v="5"/>
    <x v="13"/>
    <s v="Trevor"/>
    <s v="Parr"/>
    <x v="0"/>
    <n v="32"/>
    <s v="D4"/>
    <x v="4"/>
    <x v="2"/>
    <n v="201509"/>
    <x v="1"/>
    <x v="9"/>
    <x v="2842"/>
  </r>
  <r>
    <x v="1"/>
    <x v="5"/>
    <x v="13"/>
    <s v="Trevor"/>
    <s v="Parr"/>
    <x v="0"/>
    <n v="32"/>
    <s v="D4"/>
    <x v="4"/>
    <x v="3"/>
    <n v="201509"/>
    <x v="1"/>
    <x v="9"/>
    <x v="2843"/>
  </r>
  <r>
    <x v="2"/>
    <x v="6"/>
    <x v="14"/>
    <s v="George"/>
    <s v="Campbell"/>
    <x v="0"/>
    <n v="32"/>
    <s v="D4"/>
    <x v="4"/>
    <x v="0"/>
    <n v="201509"/>
    <x v="1"/>
    <x v="9"/>
    <x v="2844"/>
  </r>
  <r>
    <x v="2"/>
    <x v="6"/>
    <x v="14"/>
    <s v="George"/>
    <s v="Campbell"/>
    <x v="0"/>
    <n v="32"/>
    <s v="D4"/>
    <x v="4"/>
    <x v="1"/>
    <n v="201509"/>
    <x v="1"/>
    <x v="9"/>
    <x v="2845"/>
  </r>
  <r>
    <x v="2"/>
    <x v="6"/>
    <x v="14"/>
    <s v="George"/>
    <s v="Campbell"/>
    <x v="0"/>
    <n v="32"/>
    <s v="D4"/>
    <x v="4"/>
    <x v="2"/>
    <n v="201509"/>
    <x v="1"/>
    <x v="9"/>
    <x v="2846"/>
  </r>
  <r>
    <x v="2"/>
    <x v="6"/>
    <x v="14"/>
    <s v="George"/>
    <s v="Campbell"/>
    <x v="0"/>
    <n v="32"/>
    <s v="D4"/>
    <x v="4"/>
    <x v="3"/>
    <n v="201509"/>
    <x v="1"/>
    <x v="9"/>
    <x v="2847"/>
  </r>
  <r>
    <x v="2"/>
    <x v="7"/>
    <x v="15"/>
    <s v="Emma"/>
    <s v="Jones"/>
    <x v="1"/>
    <n v="28"/>
    <s v="D5"/>
    <x v="2"/>
    <x v="0"/>
    <n v="201509"/>
    <x v="1"/>
    <x v="9"/>
    <x v="2848"/>
  </r>
  <r>
    <x v="2"/>
    <x v="7"/>
    <x v="15"/>
    <s v="Emma"/>
    <s v="Jones"/>
    <x v="1"/>
    <n v="28"/>
    <s v="D5"/>
    <x v="2"/>
    <x v="1"/>
    <n v="201509"/>
    <x v="1"/>
    <x v="9"/>
    <x v="2849"/>
  </r>
  <r>
    <x v="2"/>
    <x v="7"/>
    <x v="15"/>
    <s v="Emma"/>
    <s v="Jones"/>
    <x v="1"/>
    <n v="28"/>
    <s v="D5"/>
    <x v="2"/>
    <x v="2"/>
    <n v="201509"/>
    <x v="1"/>
    <x v="9"/>
    <x v="2850"/>
  </r>
  <r>
    <x v="2"/>
    <x v="7"/>
    <x v="15"/>
    <s v="Emma"/>
    <s v="Jones"/>
    <x v="1"/>
    <n v="28"/>
    <s v="D5"/>
    <x v="2"/>
    <x v="3"/>
    <n v="201509"/>
    <x v="1"/>
    <x v="9"/>
    <x v="2851"/>
  </r>
  <r>
    <x v="2"/>
    <x v="8"/>
    <x v="16"/>
    <s v="Bryan"/>
    <s v="Kingston"/>
    <x v="0"/>
    <n v="27"/>
    <s v="A1"/>
    <x v="0"/>
    <x v="0"/>
    <n v="201509"/>
    <x v="1"/>
    <x v="9"/>
    <x v="2852"/>
  </r>
  <r>
    <x v="2"/>
    <x v="8"/>
    <x v="16"/>
    <s v="Bryan"/>
    <s v="Kingston"/>
    <x v="0"/>
    <n v="27"/>
    <s v="A1"/>
    <x v="0"/>
    <x v="1"/>
    <n v="201509"/>
    <x v="1"/>
    <x v="9"/>
    <x v="2853"/>
  </r>
  <r>
    <x v="2"/>
    <x v="8"/>
    <x v="16"/>
    <s v="Bryan"/>
    <s v="Kingston"/>
    <x v="0"/>
    <n v="27"/>
    <s v="A1"/>
    <x v="0"/>
    <x v="2"/>
    <n v="201509"/>
    <x v="1"/>
    <x v="9"/>
    <x v="2854"/>
  </r>
  <r>
    <x v="2"/>
    <x v="8"/>
    <x v="16"/>
    <s v="Bryan"/>
    <s v="Kingston"/>
    <x v="0"/>
    <n v="27"/>
    <s v="A1"/>
    <x v="0"/>
    <x v="3"/>
    <n v="201509"/>
    <x v="1"/>
    <x v="9"/>
    <x v="2855"/>
  </r>
  <r>
    <x v="0"/>
    <x v="0"/>
    <x v="0"/>
    <s v="Louis"/>
    <s v="Ng"/>
    <x v="0"/>
    <n v="44"/>
    <s v="A1"/>
    <x v="0"/>
    <x v="0"/>
    <n v="201510"/>
    <x v="1"/>
    <x v="1"/>
    <x v="2856"/>
  </r>
  <r>
    <x v="0"/>
    <x v="0"/>
    <x v="0"/>
    <s v="Louis"/>
    <s v="Ng"/>
    <x v="0"/>
    <n v="44"/>
    <s v="A1"/>
    <x v="0"/>
    <x v="1"/>
    <n v="201510"/>
    <x v="1"/>
    <x v="1"/>
    <x v="2857"/>
  </r>
  <r>
    <x v="0"/>
    <x v="0"/>
    <x v="0"/>
    <s v="Louis"/>
    <s v="Ng"/>
    <x v="0"/>
    <n v="44"/>
    <s v="A1"/>
    <x v="0"/>
    <x v="2"/>
    <n v="201510"/>
    <x v="1"/>
    <x v="1"/>
    <x v="2858"/>
  </r>
  <r>
    <x v="0"/>
    <x v="0"/>
    <x v="0"/>
    <s v="Louis"/>
    <s v="Ng"/>
    <x v="0"/>
    <n v="44"/>
    <s v="A1"/>
    <x v="0"/>
    <x v="3"/>
    <n v="201510"/>
    <x v="1"/>
    <x v="1"/>
    <x v="2859"/>
  </r>
  <r>
    <x v="0"/>
    <x v="0"/>
    <x v="1"/>
    <s v="Winnie"/>
    <s v="Cheung"/>
    <x v="1"/>
    <n v="35"/>
    <s v="C3"/>
    <x v="1"/>
    <x v="0"/>
    <n v="201510"/>
    <x v="1"/>
    <x v="1"/>
    <x v="2860"/>
  </r>
  <r>
    <x v="0"/>
    <x v="0"/>
    <x v="1"/>
    <s v="Winnie"/>
    <s v="Cheung"/>
    <x v="1"/>
    <n v="35"/>
    <s v="C3"/>
    <x v="1"/>
    <x v="1"/>
    <n v="201510"/>
    <x v="1"/>
    <x v="1"/>
    <x v="2861"/>
  </r>
  <r>
    <x v="0"/>
    <x v="0"/>
    <x v="1"/>
    <s v="Winnie"/>
    <s v="Cheung"/>
    <x v="1"/>
    <n v="35"/>
    <s v="C3"/>
    <x v="1"/>
    <x v="2"/>
    <n v="201510"/>
    <x v="1"/>
    <x v="1"/>
    <x v="2862"/>
  </r>
  <r>
    <x v="0"/>
    <x v="0"/>
    <x v="1"/>
    <s v="Winnie"/>
    <s v="Cheung"/>
    <x v="1"/>
    <n v="35"/>
    <s v="C3"/>
    <x v="1"/>
    <x v="3"/>
    <n v="201510"/>
    <x v="1"/>
    <x v="1"/>
    <x v="2863"/>
  </r>
  <r>
    <x v="0"/>
    <x v="0"/>
    <x v="2"/>
    <s v="Edson"/>
    <s v="Lau"/>
    <x v="0"/>
    <n v="28"/>
    <s v="D5"/>
    <x v="2"/>
    <x v="0"/>
    <n v="201510"/>
    <x v="1"/>
    <x v="1"/>
    <x v="2864"/>
  </r>
  <r>
    <x v="0"/>
    <x v="0"/>
    <x v="2"/>
    <s v="Edson"/>
    <s v="Lau"/>
    <x v="0"/>
    <n v="28"/>
    <s v="D5"/>
    <x v="2"/>
    <x v="1"/>
    <n v="201510"/>
    <x v="1"/>
    <x v="1"/>
    <x v="2865"/>
  </r>
  <r>
    <x v="0"/>
    <x v="0"/>
    <x v="2"/>
    <s v="Edson"/>
    <s v="Lau"/>
    <x v="0"/>
    <n v="28"/>
    <s v="D5"/>
    <x v="2"/>
    <x v="2"/>
    <n v="201510"/>
    <x v="1"/>
    <x v="1"/>
    <x v="2866"/>
  </r>
  <r>
    <x v="0"/>
    <x v="0"/>
    <x v="2"/>
    <s v="Edson"/>
    <s v="Lau"/>
    <x v="0"/>
    <n v="28"/>
    <s v="D5"/>
    <x v="2"/>
    <x v="3"/>
    <n v="201510"/>
    <x v="1"/>
    <x v="1"/>
    <x v="2867"/>
  </r>
  <r>
    <x v="0"/>
    <x v="1"/>
    <x v="3"/>
    <s v="Toshiro"/>
    <s v="Takuji"/>
    <x v="0"/>
    <n v="36"/>
    <s v="B2"/>
    <x v="3"/>
    <x v="0"/>
    <n v="201510"/>
    <x v="1"/>
    <x v="1"/>
    <x v="2868"/>
  </r>
  <r>
    <x v="0"/>
    <x v="1"/>
    <x v="3"/>
    <s v="Toshiro"/>
    <s v="Takuji"/>
    <x v="0"/>
    <n v="36"/>
    <s v="B2"/>
    <x v="3"/>
    <x v="1"/>
    <n v="201510"/>
    <x v="1"/>
    <x v="1"/>
    <x v="2869"/>
  </r>
  <r>
    <x v="0"/>
    <x v="1"/>
    <x v="3"/>
    <s v="Toshiro"/>
    <s v="Takuji"/>
    <x v="0"/>
    <n v="36"/>
    <s v="B2"/>
    <x v="3"/>
    <x v="2"/>
    <n v="201510"/>
    <x v="1"/>
    <x v="1"/>
    <x v="2870"/>
  </r>
  <r>
    <x v="0"/>
    <x v="1"/>
    <x v="3"/>
    <s v="Toshiro"/>
    <s v="Takuji"/>
    <x v="0"/>
    <n v="36"/>
    <s v="B2"/>
    <x v="3"/>
    <x v="3"/>
    <n v="201510"/>
    <x v="1"/>
    <x v="1"/>
    <x v="2871"/>
  </r>
  <r>
    <x v="0"/>
    <x v="1"/>
    <x v="4"/>
    <s v="Yui"/>
    <s v="Matsuko"/>
    <x v="1"/>
    <n v="32"/>
    <s v="D4"/>
    <x v="4"/>
    <x v="0"/>
    <n v="201510"/>
    <x v="1"/>
    <x v="1"/>
    <x v="2872"/>
  </r>
  <r>
    <x v="0"/>
    <x v="1"/>
    <x v="4"/>
    <s v="Yui"/>
    <s v="Matsuko"/>
    <x v="1"/>
    <n v="32"/>
    <s v="D4"/>
    <x v="4"/>
    <x v="1"/>
    <n v="201510"/>
    <x v="1"/>
    <x v="1"/>
    <x v="2873"/>
  </r>
  <r>
    <x v="0"/>
    <x v="1"/>
    <x v="4"/>
    <s v="Yui"/>
    <s v="Matsuko"/>
    <x v="1"/>
    <n v="32"/>
    <s v="D4"/>
    <x v="4"/>
    <x v="2"/>
    <n v="201510"/>
    <x v="1"/>
    <x v="1"/>
    <x v="2874"/>
  </r>
  <r>
    <x v="0"/>
    <x v="1"/>
    <x v="4"/>
    <s v="Yui"/>
    <s v="Matsuko"/>
    <x v="1"/>
    <n v="32"/>
    <s v="D4"/>
    <x v="4"/>
    <x v="3"/>
    <n v="201510"/>
    <x v="1"/>
    <x v="1"/>
    <x v="2875"/>
  </r>
  <r>
    <x v="0"/>
    <x v="2"/>
    <x v="5"/>
    <s v="Andrew"/>
    <s v="Tan"/>
    <x v="0"/>
    <n v="45"/>
    <s v="A1"/>
    <x v="0"/>
    <x v="0"/>
    <n v="201510"/>
    <x v="1"/>
    <x v="1"/>
    <x v="2876"/>
  </r>
  <r>
    <x v="0"/>
    <x v="2"/>
    <x v="5"/>
    <s v="Andrew"/>
    <s v="Tan"/>
    <x v="0"/>
    <n v="45"/>
    <s v="A1"/>
    <x v="0"/>
    <x v="1"/>
    <n v="201510"/>
    <x v="1"/>
    <x v="1"/>
    <x v="2877"/>
  </r>
  <r>
    <x v="0"/>
    <x v="2"/>
    <x v="5"/>
    <s v="Andrew"/>
    <s v="Tan"/>
    <x v="0"/>
    <n v="45"/>
    <s v="A1"/>
    <x v="0"/>
    <x v="2"/>
    <n v="201510"/>
    <x v="1"/>
    <x v="1"/>
    <x v="2878"/>
  </r>
  <r>
    <x v="0"/>
    <x v="2"/>
    <x v="5"/>
    <s v="Andrew"/>
    <s v="Tan"/>
    <x v="0"/>
    <n v="45"/>
    <s v="A1"/>
    <x v="0"/>
    <x v="3"/>
    <n v="201510"/>
    <x v="1"/>
    <x v="1"/>
    <x v="2879"/>
  </r>
  <r>
    <x v="0"/>
    <x v="2"/>
    <x v="6"/>
    <s v="Jason"/>
    <s v="Wong"/>
    <x v="0"/>
    <n v="38"/>
    <s v="B2"/>
    <x v="3"/>
    <x v="0"/>
    <n v="201510"/>
    <x v="1"/>
    <x v="1"/>
    <x v="2880"/>
  </r>
  <r>
    <x v="0"/>
    <x v="2"/>
    <x v="6"/>
    <s v="Jason"/>
    <s v="Wong"/>
    <x v="0"/>
    <n v="38"/>
    <s v="B2"/>
    <x v="3"/>
    <x v="1"/>
    <n v="201510"/>
    <x v="1"/>
    <x v="1"/>
    <x v="2881"/>
  </r>
  <r>
    <x v="0"/>
    <x v="2"/>
    <x v="6"/>
    <s v="Jason"/>
    <s v="Wong"/>
    <x v="0"/>
    <n v="38"/>
    <s v="B2"/>
    <x v="3"/>
    <x v="2"/>
    <n v="201510"/>
    <x v="1"/>
    <x v="1"/>
    <x v="2882"/>
  </r>
  <r>
    <x v="0"/>
    <x v="2"/>
    <x v="6"/>
    <s v="Jason"/>
    <s v="Wong"/>
    <x v="0"/>
    <n v="38"/>
    <s v="B2"/>
    <x v="3"/>
    <x v="3"/>
    <n v="201510"/>
    <x v="1"/>
    <x v="1"/>
    <x v="2883"/>
  </r>
  <r>
    <x v="0"/>
    <x v="2"/>
    <x v="7"/>
    <s v="Michelle"/>
    <s v="Lim"/>
    <x v="1"/>
    <n v="29"/>
    <s v="D5"/>
    <x v="2"/>
    <x v="0"/>
    <n v="201510"/>
    <x v="1"/>
    <x v="1"/>
    <x v="2884"/>
  </r>
  <r>
    <x v="0"/>
    <x v="2"/>
    <x v="7"/>
    <s v="Michelle"/>
    <s v="Lim"/>
    <x v="1"/>
    <n v="29"/>
    <s v="D5"/>
    <x v="2"/>
    <x v="1"/>
    <n v="201510"/>
    <x v="1"/>
    <x v="1"/>
    <x v="2885"/>
  </r>
  <r>
    <x v="0"/>
    <x v="2"/>
    <x v="7"/>
    <s v="Michelle"/>
    <s v="Lim"/>
    <x v="1"/>
    <n v="29"/>
    <s v="D5"/>
    <x v="2"/>
    <x v="2"/>
    <n v="201510"/>
    <x v="1"/>
    <x v="1"/>
    <x v="2886"/>
  </r>
  <r>
    <x v="0"/>
    <x v="2"/>
    <x v="7"/>
    <s v="Michelle"/>
    <s v="Lim"/>
    <x v="1"/>
    <n v="29"/>
    <s v="D5"/>
    <x v="2"/>
    <x v="3"/>
    <n v="201510"/>
    <x v="1"/>
    <x v="1"/>
    <x v="2887"/>
  </r>
  <r>
    <x v="0"/>
    <x v="3"/>
    <x v="8"/>
    <s v="Dennis"/>
    <s v="Cheng"/>
    <x v="0"/>
    <n v="35"/>
    <s v="B2"/>
    <x v="3"/>
    <x v="0"/>
    <n v="201510"/>
    <x v="1"/>
    <x v="1"/>
    <x v="2888"/>
  </r>
  <r>
    <x v="0"/>
    <x v="3"/>
    <x v="8"/>
    <s v="Dennis"/>
    <s v="Cheng"/>
    <x v="0"/>
    <n v="35"/>
    <s v="B2"/>
    <x v="3"/>
    <x v="1"/>
    <n v="201510"/>
    <x v="1"/>
    <x v="1"/>
    <x v="2889"/>
  </r>
  <r>
    <x v="0"/>
    <x v="3"/>
    <x v="8"/>
    <s v="Dennis"/>
    <s v="Cheng"/>
    <x v="0"/>
    <n v="35"/>
    <s v="B2"/>
    <x v="3"/>
    <x v="2"/>
    <n v="201510"/>
    <x v="1"/>
    <x v="1"/>
    <x v="2890"/>
  </r>
  <r>
    <x v="0"/>
    <x v="3"/>
    <x v="8"/>
    <s v="Dennis"/>
    <s v="Cheng"/>
    <x v="0"/>
    <n v="35"/>
    <s v="B2"/>
    <x v="3"/>
    <x v="3"/>
    <n v="201510"/>
    <x v="1"/>
    <x v="1"/>
    <x v="2891"/>
  </r>
  <r>
    <x v="0"/>
    <x v="3"/>
    <x v="9"/>
    <s v="Aaron"/>
    <s v="Cheng"/>
    <x v="0"/>
    <n v="32"/>
    <s v="D4"/>
    <x v="4"/>
    <x v="0"/>
    <n v="201510"/>
    <x v="1"/>
    <x v="1"/>
    <x v="2892"/>
  </r>
  <r>
    <x v="0"/>
    <x v="3"/>
    <x v="9"/>
    <s v="Aaron"/>
    <s v="Cheng"/>
    <x v="0"/>
    <n v="32"/>
    <s v="D4"/>
    <x v="4"/>
    <x v="1"/>
    <n v="201510"/>
    <x v="1"/>
    <x v="1"/>
    <x v="2893"/>
  </r>
  <r>
    <x v="0"/>
    <x v="3"/>
    <x v="9"/>
    <s v="Aaron"/>
    <s v="Cheng"/>
    <x v="0"/>
    <n v="32"/>
    <s v="D4"/>
    <x v="4"/>
    <x v="2"/>
    <n v="201510"/>
    <x v="1"/>
    <x v="1"/>
    <x v="2894"/>
  </r>
  <r>
    <x v="0"/>
    <x v="3"/>
    <x v="9"/>
    <s v="Aaron"/>
    <s v="Cheng"/>
    <x v="0"/>
    <n v="32"/>
    <s v="D4"/>
    <x v="4"/>
    <x v="3"/>
    <n v="201510"/>
    <x v="1"/>
    <x v="1"/>
    <x v="2895"/>
  </r>
  <r>
    <x v="1"/>
    <x v="4"/>
    <x v="10"/>
    <s v="Jansen"/>
    <s v="Brown"/>
    <x v="0"/>
    <n v="46"/>
    <s v="A1"/>
    <x v="0"/>
    <x v="0"/>
    <n v="201510"/>
    <x v="1"/>
    <x v="1"/>
    <x v="2896"/>
  </r>
  <r>
    <x v="1"/>
    <x v="4"/>
    <x v="10"/>
    <s v="Jansen"/>
    <s v="Brown"/>
    <x v="0"/>
    <n v="46"/>
    <s v="A1"/>
    <x v="0"/>
    <x v="1"/>
    <n v="201510"/>
    <x v="1"/>
    <x v="1"/>
    <x v="2897"/>
  </r>
  <r>
    <x v="1"/>
    <x v="4"/>
    <x v="10"/>
    <s v="Jansen"/>
    <s v="Brown"/>
    <x v="0"/>
    <n v="46"/>
    <s v="A1"/>
    <x v="0"/>
    <x v="2"/>
    <n v="201510"/>
    <x v="1"/>
    <x v="1"/>
    <x v="2898"/>
  </r>
  <r>
    <x v="1"/>
    <x v="4"/>
    <x v="10"/>
    <s v="Jansen"/>
    <s v="Brown"/>
    <x v="0"/>
    <n v="46"/>
    <s v="A1"/>
    <x v="0"/>
    <x v="3"/>
    <n v="201510"/>
    <x v="1"/>
    <x v="1"/>
    <x v="2899"/>
  </r>
  <r>
    <x v="1"/>
    <x v="4"/>
    <x v="11"/>
    <s v="Claire"/>
    <s v="Pullman"/>
    <x v="1"/>
    <n v="38"/>
    <s v="B2"/>
    <x v="3"/>
    <x v="0"/>
    <n v="201510"/>
    <x v="1"/>
    <x v="1"/>
    <x v="2900"/>
  </r>
  <r>
    <x v="1"/>
    <x v="4"/>
    <x v="11"/>
    <s v="Claire"/>
    <s v="Pullman"/>
    <x v="1"/>
    <n v="38"/>
    <s v="B2"/>
    <x v="3"/>
    <x v="1"/>
    <n v="201510"/>
    <x v="1"/>
    <x v="1"/>
    <x v="2901"/>
  </r>
  <r>
    <x v="1"/>
    <x v="4"/>
    <x v="11"/>
    <s v="Claire"/>
    <s v="Pullman"/>
    <x v="1"/>
    <n v="38"/>
    <s v="B2"/>
    <x v="3"/>
    <x v="2"/>
    <n v="201510"/>
    <x v="1"/>
    <x v="1"/>
    <x v="2902"/>
  </r>
  <r>
    <x v="1"/>
    <x v="4"/>
    <x v="11"/>
    <s v="Claire"/>
    <s v="Pullman"/>
    <x v="1"/>
    <n v="38"/>
    <s v="B2"/>
    <x v="3"/>
    <x v="3"/>
    <n v="201510"/>
    <x v="1"/>
    <x v="1"/>
    <x v="2903"/>
  </r>
  <r>
    <x v="1"/>
    <x v="4"/>
    <x v="12"/>
    <s v="Simon"/>
    <s v="Walsh"/>
    <x v="0"/>
    <n v="25"/>
    <s v="D5"/>
    <x v="2"/>
    <x v="0"/>
    <n v="201510"/>
    <x v="1"/>
    <x v="1"/>
    <x v="2904"/>
  </r>
  <r>
    <x v="1"/>
    <x v="4"/>
    <x v="12"/>
    <s v="Simon"/>
    <s v="Walsh"/>
    <x v="0"/>
    <n v="25"/>
    <s v="D5"/>
    <x v="2"/>
    <x v="1"/>
    <n v="201510"/>
    <x v="1"/>
    <x v="1"/>
    <x v="2905"/>
  </r>
  <r>
    <x v="1"/>
    <x v="4"/>
    <x v="12"/>
    <s v="Simon"/>
    <s v="Walsh"/>
    <x v="0"/>
    <n v="25"/>
    <s v="D5"/>
    <x v="2"/>
    <x v="2"/>
    <n v="201510"/>
    <x v="1"/>
    <x v="1"/>
    <x v="2906"/>
  </r>
  <r>
    <x v="1"/>
    <x v="4"/>
    <x v="12"/>
    <s v="Simon"/>
    <s v="Walsh"/>
    <x v="0"/>
    <n v="25"/>
    <s v="D5"/>
    <x v="2"/>
    <x v="3"/>
    <n v="201510"/>
    <x v="1"/>
    <x v="1"/>
    <x v="2907"/>
  </r>
  <r>
    <x v="1"/>
    <x v="5"/>
    <x v="13"/>
    <s v="Trevor"/>
    <s v="Parr"/>
    <x v="0"/>
    <n v="32"/>
    <s v="D4"/>
    <x v="4"/>
    <x v="0"/>
    <n v="201510"/>
    <x v="1"/>
    <x v="1"/>
    <x v="2908"/>
  </r>
  <r>
    <x v="1"/>
    <x v="5"/>
    <x v="13"/>
    <s v="Trevor"/>
    <s v="Parr"/>
    <x v="0"/>
    <n v="32"/>
    <s v="D4"/>
    <x v="4"/>
    <x v="1"/>
    <n v="201510"/>
    <x v="1"/>
    <x v="1"/>
    <x v="2909"/>
  </r>
  <r>
    <x v="1"/>
    <x v="5"/>
    <x v="13"/>
    <s v="Trevor"/>
    <s v="Parr"/>
    <x v="0"/>
    <n v="32"/>
    <s v="D4"/>
    <x v="4"/>
    <x v="2"/>
    <n v="201510"/>
    <x v="1"/>
    <x v="1"/>
    <x v="2910"/>
  </r>
  <r>
    <x v="1"/>
    <x v="5"/>
    <x v="13"/>
    <s v="Trevor"/>
    <s v="Parr"/>
    <x v="0"/>
    <n v="32"/>
    <s v="D4"/>
    <x v="4"/>
    <x v="3"/>
    <n v="201510"/>
    <x v="1"/>
    <x v="1"/>
    <x v="2911"/>
  </r>
  <r>
    <x v="2"/>
    <x v="6"/>
    <x v="14"/>
    <s v="George"/>
    <s v="Campbell"/>
    <x v="0"/>
    <n v="32"/>
    <s v="D4"/>
    <x v="4"/>
    <x v="0"/>
    <n v="201510"/>
    <x v="1"/>
    <x v="1"/>
    <x v="2912"/>
  </r>
  <r>
    <x v="2"/>
    <x v="6"/>
    <x v="14"/>
    <s v="George"/>
    <s v="Campbell"/>
    <x v="0"/>
    <n v="32"/>
    <s v="D4"/>
    <x v="4"/>
    <x v="1"/>
    <n v="201510"/>
    <x v="1"/>
    <x v="1"/>
    <x v="2913"/>
  </r>
  <r>
    <x v="2"/>
    <x v="6"/>
    <x v="14"/>
    <s v="George"/>
    <s v="Campbell"/>
    <x v="0"/>
    <n v="32"/>
    <s v="D4"/>
    <x v="4"/>
    <x v="2"/>
    <n v="201510"/>
    <x v="1"/>
    <x v="1"/>
    <x v="2914"/>
  </r>
  <r>
    <x v="2"/>
    <x v="6"/>
    <x v="14"/>
    <s v="George"/>
    <s v="Campbell"/>
    <x v="0"/>
    <n v="32"/>
    <s v="D4"/>
    <x v="4"/>
    <x v="3"/>
    <n v="201510"/>
    <x v="1"/>
    <x v="1"/>
    <x v="2915"/>
  </r>
  <r>
    <x v="2"/>
    <x v="7"/>
    <x v="15"/>
    <s v="Emma"/>
    <s v="Jones"/>
    <x v="1"/>
    <n v="28"/>
    <s v="D5"/>
    <x v="2"/>
    <x v="0"/>
    <n v="201510"/>
    <x v="1"/>
    <x v="1"/>
    <x v="2916"/>
  </r>
  <r>
    <x v="2"/>
    <x v="7"/>
    <x v="15"/>
    <s v="Emma"/>
    <s v="Jones"/>
    <x v="1"/>
    <n v="28"/>
    <s v="D5"/>
    <x v="2"/>
    <x v="1"/>
    <n v="201510"/>
    <x v="1"/>
    <x v="1"/>
    <x v="2917"/>
  </r>
  <r>
    <x v="2"/>
    <x v="7"/>
    <x v="15"/>
    <s v="Emma"/>
    <s v="Jones"/>
    <x v="1"/>
    <n v="28"/>
    <s v="D5"/>
    <x v="2"/>
    <x v="2"/>
    <n v="201510"/>
    <x v="1"/>
    <x v="1"/>
    <x v="2918"/>
  </r>
  <r>
    <x v="2"/>
    <x v="7"/>
    <x v="15"/>
    <s v="Emma"/>
    <s v="Jones"/>
    <x v="1"/>
    <n v="28"/>
    <s v="D5"/>
    <x v="2"/>
    <x v="3"/>
    <n v="201510"/>
    <x v="1"/>
    <x v="1"/>
    <x v="2919"/>
  </r>
  <r>
    <x v="2"/>
    <x v="8"/>
    <x v="16"/>
    <s v="Bryan"/>
    <s v="Kingston"/>
    <x v="0"/>
    <n v="27"/>
    <s v="A1"/>
    <x v="0"/>
    <x v="0"/>
    <n v="201510"/>
    <x v="1"/>
    <x v="1"/>
    <x v="2920"/>
  </r>
  <r>
    <x v="2"/>
    <x v="8"/>
    <x v="16"/>
    <s v="Bryan"/>
    <s v="Kingston"/>
    <x v="0"/>
    <n v="27"/>
    <s v="A1"/>
    <x v="0"/>
    <x v="1"/>
    <n v="201510"/>
    <x v="1"/>
    <x v="1"/>
    <x v="2921"/>
  </r>
  <r>
    <x v="2"/>
    <x v="8"/>
    <x v="16"/>
    <s v="Bryan"/>
    <s v="Kingston"/>
    <x v="0"/>
    <n v="27"/>
    <s v="A1"/>
    <x v="0"/>
    <x v="2"/>
    <n v="201510"/>
    <x v="1"/>
    <x v="1"/>
    <x v="2922"/>
  </r>
  <r>
    <x v="2"/>
    <x v="8"/>
    <x v="16"/>
    <s v="Bryan"/>
    <s v="Kingston"/>
    <x v="0"/>
    <n v="27"/>
    <s v="A1"/>
    <x v="0"/>
    <x v="3"/>
    <n v="201510"/>
    <x v="1"/>
    <x v="1"/>
    <x v="2923"/>
  </r>
  <r>
    <x v="0"/>
    <x v="0"/>
    <x v="0"/>
    <s v="Louis"/>
    <s v="Ng"/>
    <x v="0"/>
    <n v="44"/>
    <s v="A1"/>
    <x v="0"/>
    <x v="0"/>
    <n v="201510"/>
    <x v="1"/>
    <x v="1"/>
    <x v="2924"/>
  </r>
  <r>
    <x v="0"/>
    <x v="0"/>
    <x v="0"/>
    <s v="Louis"/>
    <s v="Ng"/>
    <x v="0"/>
    <n v="44"/>
    <s v="A1"/>
    <x v="0"/>
    <x v="1"/>
    <n v="201510"/>
    <x v="1"/>
    <x v="1"/>
    <x v="2925"/>
  </r>
  <r>
    <x v="0"/>
    <x v="0"/>
    <x v="0"/>
    <s v="Louis"/>
    <s v="Ng"/>
    <x v="0"/>
    <n v="44"/>
    <s v="A1"/>
    <x v="0"/>
    <x v="2"/>
    <n v="201510"/>
    <x v="1"/>
    <x v="1"/>
    <x v="2926"/>
  </r>
  <r>
    <x v="0"/>
    <x v="0"/>
    <x v="0"/>
    <s v="Louis"/>
    <s v="Ng"/>
    <x v="0"/>
    <n v="44"/>
    <s v="A1"/>
    <x v="0"/>
    <x v="3"/>
    <n v="201510"/>
    <x v="1"/>
    <x v="1"/>
    <x v="2927"/>
  </r>
  <r>
    <x v="0"/>
    <x v="0"/>
    <x v="1"/>
    <s v="Winnie"/>
    <s v="Cheung"/>
    <x v="1"/>
    <n v="35"/>
    <s v="C3"/>
    <x v="1"/>
    <x v="0"/>
    <n v="201510"/>
    <x v="1"/>
    <x v="1"/>
    <x v="2928"/>
  </r>
  <r>
    <x v="0"/>
    <x v="0"/>
    <x v="1"/>
    <s v="Winnie"/>
    <s v="Cheung"/>
    <x v="1"/>
    <n v="35"/>
    <s v="C3"/>
    <x v="1"/>
    <x v="1"/>
    <n v="201510"/>
    <x v="1"/>
    <x v="1"/>
    <x v="2929"/>
  </r>
  <r>
    <x v="0"/>
    <x v="0"/>
    <x v="1"/>
    <s v="Winnie"/>
    <s v="Cheung"/>
    <x v="1"/>
    <n v="35"/>
    <s v="C3"/>
    <x v="1"/>
    <x v="2"/>
    <n v="201510"/>
    <x v="1"/>
    <x v="1"/>
    <x v="2930"/>
  </r>
  <r>
    <x v="0"/>
    <x v="0"/>
    <x v="1"/>
    <s v="Winnie"/>
    <s v="Cheung"/>
    <x v="1"/>
    <n v="35"/>
    <s v="C3"/>
    <x v="1"/>
    <x v="3"/>
    <n v="201510"/>
    <x v="1"/>
    <x v="1"/>
    <x v="2931"/>
  </r>
  <r>
    <x v="0"/>
    <x v="0"/>
    <x v="2"/>
    <s v="Edson"/>
    <s v="Lau"/>
    <x v="0"/>
    <n v="28"/>
    <s v="D5"/>
    <x v="2"/>
    <x v="0"/>
    <n v="201510"/>
    <x v="1"/>
    <x v="1"/>
    <x v="2932"/>
  </r>
  <r>
    <x v="0"/>
    <x v="0"/>
    <x v="2"/>
    <s v="Edson"/>
    <s v="Lau"/>
    <x v="0"/>
    <n v="28"/>
    <s v="D5"/>
    <x v="2"/>
    <x v="1"/>
    <n v="201510"/>
    <x v="1"/>
    <x v="1"/>
    <x v="2933"/>
  </r>
  <r>
    <x v="0"/>
    <x v="0"/>
    <x v="2"/>
    <s v="Edson"/>
    <s v="Lau"/>
    <x v="0"/>
    <n v="28"/>
    <s v="D5"/>
    <x v="2"/>
    <x v="2"/>
    <n v="201510"/>
    <x v="1"/>
    <x v="1"/>
    <x v="2934"/>
  </r>
  <r>
    <x v="0"/>
    <x v="0"/>
    <x v="2"/>
    <s v="Edson"/>
    <s v="Lau"/>
    <x v="0"/>
    <n v="28"/>
    <s v="D5"/>
    <x v="2"/>
    <x v="3"/>
    <n v="201510"/>
    <x v="1"/>
    <x v="1"/>
    <x v="2935"/>
  </r>
  <r>
    <x v="0"/>
    <x v="1"/>
    <x v="3"/>
    <s v="Toshiro"/>
    <s v="Takuji"/>
    <x v="0"/>
    <n v="36"/>
    <s v="B2"/>
    <x v="3"/>
    <x v="0"/>
    <n v="201510"/>
    <x v="1"/>
    <x v="1"/>
    <x v="2936"/>
  </r>
  <r>
    <x v="0"/>
    <x v="1"/>
    <x v="3"/>
    <s v="Toshiro"/>
    <s v="Takuji"/>
    <x v="0"/>
    <n v="36"/>
    <s v="B2"/>
    <x v="3"/>
    <x v="1"/>
    <n v="201510"/>
    <x v="1"/>
    <x v="1"/>
    <x v="2937"/>
  </r>
  <r>
    <x v="0"/>
    <x v="1"/>
    <x v="3"/>
    <s v="Toshiro"/>
    <s v="Takuji"/>
    <x v="0"/>
    <n v="36"/>
    <s v="B2"/>
    <x v="3"/>
    <x v="2"/>
    <n v="201510"/>
    <x v="1"/>
    <x v="1"/>
    <x v="2938"/>
  </r>
  <r>
    <x v="0"/>
    <x v="1"/>
    <x v="3"/>
    <s v="Toshiro"/>
    <s v="Takuji"/>
    <x v="0"/>
    <n v="36"/>
    <s v="B2"/>
    <x v="3"/>
    <x v="3"/>
    <n v="201510"/>
    <x v="1"/>
    <x v="1"/>
    <x v="2939"/>
  </r>
  <r>
    <x v="0"/>
    <x v="1"/>
    <x v="4"/>
    <s v="Yui"/>
    <s v="Matsuko"/>
    <x v="1"/>
    <n v="32"/>
    <s v="D4"/>
    <x v="4"/>
    <x v="0"/>
    <n v="201510"/>
    <x v="1"/>
    <x v="1"/>
    <x v="2940"/>
  </r>
  <r>
    <x v="0"/>
    <x v="1"/>
    <x v="4"/>
    <s v="Yui"/>
    <s v="Matsuko"/>
    <x v="1"/>
    <n v="32"/>
    <s v="D4"/>
    <x v="4"/>
    <x v="1"/>
    <n v="201510"/>
    <x v="1"/>
    <x v="1"/>
    <x v="2941"/>
  </r>
  <r>
    <x v="0"/>
    <x v="1"/>
    <x v="4"/>
    <s v="Yui"/>
    <s v="Matsuko"/>
    <x v="1"/>
    <n v="32"/>
    <s v="D4"/>
    <x v="4"/>
    <x v="2"/>
    <n v="201510"/>
    <x v="1"/>
    <x v="1"/>
    <x v="2942"/>
  </r>
  <r>
    <x v="0"/>
    <x v="1"/>
    <x v="4"/>
    <s v="Yui"/>
    <s v="Matsuko"/>
    <x v="1"/>
    <n v="32"/>
    <s v="D4"/>
    <x v="4"/>
    <x v="3"/>
    <n v="201510"/>
    <x v="1"/>
    <x v="1"/>
    <x v="2943"/>
  </r>
  <r>
    <x v="0"/>
    <x v="2"/>
    <x v="5"/>
    <s v="Andrew"/>
    <s v="Tan"/>
    <x v="0"/>
    <n v="45"/>
    <s v="A1"/>
    <x v="0"/>
    <x v="0"/>
    <n v="201510"/>
    <x v="1"/>
    <x v="1"/>
    <x v="2944"/>
  </r>
  <r>
    <x v="0"/>
    <x v="2"/>
    <x v="5"/>
    <s v="Andrew"/>
    <s v="Tan"/>
    <x v="0"/>
    <n v="45"/>
    <s v="A1"/>
    <x v="0"/>
    <x v="1"/>
    <n v="201510"/>
    <x v="1"/>
    <x v="1"/>
    <x v="2945"/>
  </r>
  <r>
    <x v="0"/>
    <x v="2"/>
    <x v="5"/>
    <s v="Andrew"/>
    <s v="Tan"/>
    <x v="0"/>
    <n v="45"/>
    <s v="A1"/>
    <x v="0"/>
    <x v="2"/>
    <n v="201510"/>
    <x v="1"/>
    <x v="1"/>
    <x v="2946"/>
  </r>
  <r>
    <x v="0"/>
    <x v="2"/>
    <x v="5"/>
    <s v="Andrew"/>
    <s v="Tan"/>
    <x v="0"/>
    <n v="45"/>
    <s v="A1"/>
    <x v="0"/>
    <x v="3"/>
    <n v="201510"/>
    <x v="1"/>
    <x v="1"/>
    <x v="2947"/>
  </r>
  <r>
    <x v="0"/>
    <x v="2"/>
    <x v="6"/>
    <s v="Jason"/>
    <s v="Wong"/>
    <x v="0"/>
    <n v="38"/>
    <s v="B2"/>
    <x v="3"/>
    <x v="0"/>
    <n v="201510"/>
    <x v="1"/>
    <x v="1"/>
    <x v="2948"/>
  </r>
  <r>
    <x v="0"/>
    <x v="2"/>
    <x v="6"/>
    <s v="Jason"/>
    <s v="Wong"/>
    <x v="0"/>
    <n v="38"/>
    <s v="B2"/>
    <x v="3"/>
    <x v="1"/>
    <n v="201510"/>
    <x v="1"/>
    <x v="1"/>
    <x v="2949"/>
  </r>
  <r>
    <x v="0"/>
    <x v="2"/>
    <x v="6"/>
    <s v="Jason"/>
    <s v="Wong"/>
    <x v="0"/>
    <n v="38"/>
    <s v="B2"/>
    <x v="3"/>
    <x v="2"/>
    <n v="201510"/>
    <x v="1"/>
    <x v="1"/>
    <x v="2950"/>
  </r>
  <r>
    <x v="0"/>
    <x v="2"/>
    <x v="6"/>
    <s v="Jason"/>
    <s v="Wong"/>
    <x v="0"/>
    <n v="38"/>
    <s v="B2"/>
    <x v="3"/>
    <x v="3"/>
    <n v="201510"/>
    <x v="1"/>
    <x v="1"/>
    <x v="2951"/>
  </r>
  <r>
    <x v="0"/>
    <x v="2"/>
    <x v="7"/>
    <s v="Michelle"/>
    <s v="Lim"/>
    <x v="1"/>
    <n v="29"/>
    <s v="D5"/>
    <x v="2"/>
    <x v="0"/>
    <n v="201510"/>
    <x v="1"/>
    <x v="1"/>
    <x v="2952"/>
  </r>
  <r>
    <x v="0"/>
    <x v="2"/>
    <x v="7"/>
    <s v="Michelle"/>
    <s v="Lim"/>
    <x v="1"/>
    <n v="29"/>
    <s v="D5"/>
    <x v="2"/>
    <x v="1"/>
    <n v="201510"/>
    <x v="1"/>
    <x v="1"/>
    <x v="2953"/>
  </r>
  <r>
    <x v="0"/>
    <x v="2"/>
    <x v="7"/>
    <s v="Michelle"/>
    <s v="Lim"/>
    <x v="1"/>
    <n v="29"/>
    <s v="D5"/>
    <x v="2"/>
    <x v="2"/>
    <n v="201510"/>
    <x v="1"/>
    <x v="1"/>
    <x v="2954"/>
  </r>
  <r>
    <x v="0"/>
    <x v="2"/>
    <x v="7"/>
    <s v="Michelle"/>
    <s v="Lim"/>
    <x v="1"/>
    <n v="29"/>
    <s v="D5"/>
    <x v="2"/>
    <x v="3"/>
    <n v="201510"/>
    <x v="1"/>
    <x v="1"/>
    <x v="2955"/>
  </r>
  <r>
    <x v="0"/>
    <x v="3"/>
    <x v="8"/>
    <s v="Dennis"/>
    <s v="Cheng"/>
    <x v="0"/>
    <n v="35"/>
    <s v="B2"/>
    <x v="3"/>
    <x v="0"/>
    <n v="201510"/>
    <x v="1"/>
    <x v="1"/>
    <x v="2956"/>
  </r>
  <r>
    <x v="0"/>
    <x v="3"/>
    <x v="8"/>
    <s v="Dennis"/>
    <s v="Cheng"/>
    <x v="0"/>
    <n v="35"/>
    <s v="B2"/>
    <x v="3"/>
    <x v="1"/>
    <n v="201510"/>
    <x v="1"/>
    <x v="1"/>
    <x v="2957"/>
  </r>
  <r>
    <x v="0"/>
    <x v="3"/>
    <x v="8"/>
    <s v="Dennis"/>
    <s v="Cheng"/>
    <x v="0"/>
    <n v="35"/>
    <s v="B2"/>
    <x v="3"/>
    <x v="2"/>
    <n v="201510"/>
    <x v="1"/>
    <x v="1"/>
    <x v="2958"/>
  </r>
  <r>
    <x v="0"/>
    <x v="3"/>
    <x v="8"/>
    <s v="Dennis"/>
    <s v="Cheng"/>
    <x v="0"/>
    <n v="35"/>
    <s v="B2"/>
    <x v="3"/>
    <x v="3"/>
    <n v="201510"/>
    <x v="1"/>
    <x v="1"/>
    <x v="2959"/>
  </r>
  <r>
    <x v="0"/>
    <x v="3"/>
    <x v="9"/>
    <s v="Aaron"/>
    <s v="Cheng"/>
    <x v="0"/>
    <n v="32"/>
    <s v="D4"/>
    <x v="4"/>
    <x v="0"/>
    <n v="201510"/>
    <x v="1"/>
    <x v="1"/>
    <x v="2960"/>
  </r>
  <r>
    <x v="0"/>
    <x v="3"/>
    <x v="9"/>
    <s v="Aaron"/>
    <s v="Cheng"/>
    <x v="0"/>
    <n v="32"/>
    <s v="D4"/>
    <x v="4"/>
    <x v="1"/>
    <n v="201510"/>
    <x v="1"/>
    <x v="1"/>
    <x v="2961"/>
  </r>
  <r>
    <x v="0"/>
    <x v="3"/>
    <x v="9"/>
    <s v="Aaron"/>
    <s v="Cheng"/>
    <x v="0"/>
    <n v="32"/>
    <s v="D4"/>
    <x v="4"/>
    <x v="2"/>
    <n v="201510"/>
    <x v="1"/>
    <x v="1"/>
    <x v="2962"/>
  </r>
  <r>
    <x v="0"/>
    <x v="3"/>
    <x v="9"/>
    <s v="Aaron"/>
    <s v="Cheng"/>
    <x v="0"/>
    <n v="32"/>
    <s v="D4"/>
    <x v="4"/>
    <x v="3"/>
    <n v="201510"/>
    <x v="1"/>
    <x v="1"/>
    <x v="2963"/>
  </r>
  <r>
    <x v="1"/>
    <x v="4"/>
    <x v="10"/>
    <s v="Jansen"/>
    <s v="Brown"/>
    <x v="0"/>
    <n v="46"/>
    <s v="A1"/>
    <x v="0"/>
    <x v="0"/>
    <n v="201510"/>
    <x v="1"/>
    <x v="1"/>
    <x v="2964"/>
  </r>
  <r>
    <x v="1"/>
    <x v="4"/>
    <x v="10"/>
    <s v="Jansen"/>
    <s v="Brown"/>
    <x v="0"/>
    <n v="46"/>
    <s v="A1"/>
    <x v="0"/>
    <x v="1"/>
    <n v="201510"/>
    <x v="1"/>
    <x v="1"/>
    <x v="2965"/>
  </r>
  <r>
    <x v="1"/>
    <x v="4"/>
    <x v="10"/>
    <s v="Jansen"/>
    <s v="Brown"/>
    <x v="0"/>
    <n v="46"/>
    <s v="A1"/>
    <x v="0"/>
    <x v="2"/>
    <n v="201510"/>
    <x v="1"/>
    <x v="1"/>
    <x v="2966"/>
  </r>
  <r>
    <x v="1"/>
    <x v="4"/>
    <x v="10"/>
    <s v="Jansen"/>
    <s v="Brown"/>
    <x v="0"/>
    <n v="46"/>
    <s v="A1"/>
    <x v="0"/>
    <x v="3"/>
    <n v="201510"/>
    <x v="1"/>
    <x v="1"/>
    <x v="2967"/>
  </r>
  <r>
    <x v="1"/>
    <x v="4"/>
    <x v="11"/>
    <s v="Claire"/>
    <s v="Pullman"/>
    <x v="1"/>
    <n v="38"/>
    <s v="B2"/>
    <x v="3"/>
    <x v="0"/>
    <n v="201510"/>
    <x v="1"/>
    <x v="1"/>
    <x v="2968"/>
  </r>
  <r>
    <x v="1"/>
    <x v="4"/>
    <x v="11"/>
    <s v="Claire"/>
    <s v="Pullman"/>
    <x v="1"/>
    <n v="38"/>
    <s v="B2"/>
    <x v="3"/>
    <x v="1"/>
    <n v="201510"/>
    <x v="1"/>
    <x v="1"/>
    <x v="2969"/>
  </r>
  <r>
    <x v="1"/>
    <x v="4"/>
    <x v="11"/>
    <s v="Claire"/>
    <s v="Pullman"/>
    <x v="1"/>
    <n v="38"/>
    <s v="B2"/>
    <x v="3"/>
    <x v="2"/>
    <n v="201510"/>
    <x v="1"/>
    <x v="1"/>
    <x v="2970"/>
  </r>
  <r>
    <x v="1"/>
    <x v="4"/>
    <x v="11"/>
    <s v="Claire"/>
    <s v="Pullman"/>
    <x v="1"/>
    <n v="38"/>
    <s v="B2"/>
    <x v="3"/>
    <x v="3"/>
    <n v="201510"/>
    <x v="1"/>
    <x v="1"/>
    <x v="2971"/>
  </r>
  <r>
    <x v="1"/>
    <x v="4"/>
    <x v="12"/>
    <s v="Simon"/>
    <s v="Walsh"/>
    <x v="0"/>
    <n v="25"/>
    <s v="D5"/>
    <x v="2"/>
    <x v="0"/>
    <n v="201510"/>
    <x v="1"/>
    <x v="1"/>
    <x v="2972"/>
  </r>
  <r>
    <x v="1"/>
    <x v="4"/>
    <x v="12"/>
    <s v="Simon"/>
    <s v="Walsh"/>
    <x v="0"/>
    <n v="25"/>
    <s v="D5"/>
    <x v="2"/>
    <x v="1"/>
    <n v="201510"/>
    <x v="1"/>
    <x v="1"/>
    <x v="2973"/>
  </r>
  <r>
    <x v="1"/>
    <x v="4"/>
    <x v="12"/>
    <s v="Simon"/>
    <s v="Walsh"/>
    <x v="0"/>
    <n v="25"/>
    <s v="D5"/>
    <x v="2"/>
    <x v="2"/>
    <n v="201510"/>
    <x v="1"/>
    <x v="1"/>
    <x v="2974"/>
  </r>
  <r>
    <x v="1"/>
    <x v="4"/>
    <x v="12"/>
    <s v="Simon"/>
    <s v="Walsh"/>
    <x v="0"/>
    <n v="25"/>
    <s v="D5"/>
    <x v="2"/>
    <x v="3"/>
    <n v="201510"/>
    <x v="1"/>
    <x v="1"/>
    <x v="2975"/>
  </r>
  <r>
    <x v="1"/>
    <x v="5"/>
    <x v="13"/>
    <s v="Trevor"/>
    <s v="Parr"/>
    <x v="0"/>
    <n v="32"/>
    <s v="D4"/>
    <x v="4"/>
    <x v="0"/>
    <n v="201510"/>
    <x v="1"/>
    <x v="1"/>
    <x v="2976"/>
  </r>
  <r>
    <x v="1"/>
    <x v="5"/>
    <x v="13"/>
    <s v="Trevor"/>
    <s v="Parr"/>
    <x v="0"/>
    <n v="32"/>
    <s v="D4"/>
    <x v="4"/>
    <x v="1"/>
    <n v="201510"/>
    <x v="1"/>
    <x v="1"/>
    <x v="2977"/>
  </r>
  <r>
    <x v="1"/>
    <x v="5"/>
    <x v="13"/>
    <s v="Trevor"/>
    <s v="Parr"/>
    <x v="0"/>
    <n v="32"/>
    <s v="D4"/>
    <x v="4"/>
    <x v="2"/>
    <n v="201510"/>
    <x v="1"/>
    <x v="1"/>
    <x v="2978"/>
  </r>
  <r>
    <x v="1"/>
    <x v="5"/>
    <x v="13"/>
    <s v="Trevor"/>
    <s v="Parr"/>
    <x v="0"/>
    <n v="32"/>
    <s v="D4"/>
    <x v="4"/>
    <x v="3"/>
    <n v="201510"/>
    <x v="1"/>
    <x v="1"/>
    <x v="2979"/>
  </r>
  <r>
    <x v="2"/>
    <x v="6"/>
    <x v="14"/>
    <s v="George"/>
    <s v="Campbell"/>
    <x v="0"/>
    <n v="32"/>
    <s v="D4"/>
    <x v="4"/>
    <x v="0"/>
    <n v="201510"/>
    <x v="1"/>
    <x v="1"/>
    <x v="2980"/>
  </r>
  <r>
    <x v="2"/>
    <x v="6"/>
    <x v="14"/>
    <s v="George"/>
    <s v="Campbell"/>
    <x v="0"/>
    <n v="32"/>
    <s v="D4"/>
    <x v="4"/>
    <x v="1"/>
    <n v="201510"/>
    <x v="1"/>
    <x v="1"/>
    <x v="2981"/>
  </r>
  <r>
    <x v="2"/>
    <x v="6"/>
    <x v="14"/>
    <s v="George"/>
    <s v="Campbell"/>
    <x v="0"/>
    <n v="32"/>
    <s v="D4"/>
    <x v="4"/>
    <x v="2"/>
    <n v="201510"/>
    <x v="1"/>
    <x v="1"/>
    <x v="2982"/>
  </r>
  <r>
    <x v="2"/>
    <x v="6"/>
    <x v="14"/>
    <s v="George"/>
    <s v="Campbell"/>
    <x v="0"/>
    <n v="32"/>
    <s v="D4"/>
    <x v="4"/>
    <x v="3"/>
    <n v="201510"/>
    <x v="1"/>
    <x v="1"/>
    <x v="2983"/>
  </r>
  <r>
    <x v="2"/>
    <x v="7"/>
    <x v="15"/>
    <s v="Emma"/>
    <s v="Jones"/>
    <x v="1"/>
    <n v="28"/>
    <s v="D5"/>
    <x v="2"/>
    <x v="0"/>
    <n v="201510"/>
    <x v="1"/>
    <x v="1"/>
    <x v="2984"/>
  </r>
  <r>
    <x v="2"/>
    <x v="7"/>
    <x v="15"/>
    <s v="Emma"/>
    <s v="Jones"/>
    <x v="1"/>
    <n v="28"/>
    <s v="D5"/>
    <x v="2"/>
    <x v="1"/>
    <n v="201510"/>
    <x v="1"/>
    <x v="1"/>
    <x v="2985"/>
  </r>
  <r>
    <x v="2"/>
    <x v="7"/>
    <x v="15"/>
    <s v="Emma"/>
    <s v="Jones"/>
    <x v="1"/>
    <n v="28"/>
    <s v="D5"/>
    <x v="2"/>
    <x v="2"/>
    <n v="201510"/>
    <x v="1"/>
    <x v="1"/>
    <x v="2986"/>
  </r>
  <r>
    <x v="2"/>
    <x v="7"/>
    <x v="15"/>
    <s v="Emma"/>
    <s v="Jones"/>
    <x v="1"/>
    <n v="28"/>
    <s v="D5"/>
    <x v="2"/>
    <x v="3"/>
    <n v="201510"/>
    <x v="1"/>
    <x v="1"/>
    <x v="2987"/>
  </r>
  <r>
    <x v="2"/>
    <x v="8"/>
    <x v="16"/>
    <s v="Bryan"/>
    <s v="Kingston"/>
    <x v="0"/>
    <n v="27"/>
    <s v="A1"/>
    <x v="0"/>
    <x v="0"/>
    <n v="201510"/>
    <x v="1"/>
    <x v="1"/>
    <x v="2988"/>
  </r>
  <r>
    <x v="2"/>
    <x v="8"/>
    <x v="16"/>
    <s v="Bryan"/>
    <s v="Kingston"/>
    <x v="0"/>
    <n v="27"/>
    <s v="A1"/>
    <x v="0"/>
    <x v="1"/>
    <n v="201510"/>
    <x v="1"/>
    <x v="1"/>
    <x v="2989"/>
  </r>
  <r>
    <x v="2"/>
    <x v="8"/>
    <x v="16"/>
    <s v="Bryan"/>
    <s v="Kingston"/>
    <x v="0"/>
    <n v="27"/>
    <s v="A1"/>
    <x v="0"/>
    <x v="2"/>
    <n v="201510"/>
    <x v="1"/>
    <x v="1"/>
    <x v="2990"/>
  </r>
  <r>
    <x v="2"/>
    <x v="8"/>
    <x v="16"/>
    <s v="Bryan"/>
    <s v="Kingston"/>
    <x v="0"/>
    <n v="27"/>
    <s v="A1"/>
    <x v="0"/>
    <x v="3"/>
    <n v="201510"/>
    <x v="1"/>
    <x v="1"/>
    <x v="2991"/>
  </r>
  <r>
    <x v="0"/>
    <x v="0"/>
    <x v="0"/>
    <s v="Louis"/>
    <s v="Ng"/>
    <x v="0"/>
    <n v="44"/>
    <s v="A1"/>
    <x v="0"/>
    <x v="0"/>
    <n v="201511"/>
    <x v="1"/>
    <x v="10"/>
    <x v="2992"/>
  </r>
  <r>
    <x v="0"/>
    <x v="0"/>
    <x v="0"/>
    <s v="Louis"/>
    <s v="Ng"/>
    <x v="0"/>
    <n v="44"/>
    <s v="A1"/>
    <x v="0"/>
    <x v="1"/>
    <n v="201511"/>
    <x v="1"/>
    <x v="10"/>
    <x v="2993"/>
  </r>
  <r>
    <x v="0"/>
    <x v="0"/>
    <x v="0"/>
    <s v="Louis"/>
    <s v="Ng"/>
    <x v="0"/>
    <n v="44"/>
    <s v="A1"/>
    <x v="0"/>
    <x v="2"/>
    <n v="201511"/>
    <x v="1"/>
    <x v="10"/>
    <x v="2994"/>
  </r>
  <r>
    <x v="0"/>
    <x v="0"/>
    <x v="0"/>
    <s v="Louis"/>
    <s v="Ng"/>
    <x v="0"/>
    <n v="44"/>
    <s v="A1"/>
    <x v="0"/>
    <x v="3"/>
    <n v="201511"/>
    <x v="1"/>
    <x v="10"/>
    <x v="2995"/>
  </r>
  <r>
    <x v="0"/>
    <x v="0"/>
    <x v="1"/>
    <s v="Winnie"/>
    <s v="Cheung"/>
    <x v="1"/>
    <n v="35"/>
    <s v="C3"/>
    <x v="1"/>
    <x v="0"/>
    <n v="201511"/>
    <x v="1"/>
    <x v="10"/>
    <x v="2996"/>
  </r>
  <r>
    <x v="0"/>
    <x v="0"/>
    <x v="1"/>
    <s v="Winnie"/>
    <s v="Cheung"/>
    <x v="1"/>
    <n v="35"/>
    <s v="C3"/>
    <x v="1"/>
    <x v="1"/>
    <n v="201511"/>
    <x v="1"/>
    <x v="10"/>
    <x v="2997"/>
  </r>
  <r>
    <x v="0"/>
    <x v="0"/>
    <x v="1"/>
    <s v="Winnie"/>
    <s v="Cheung"/>
    <x v="1"/>
    <n v="35"/>
    <s v="C3"/>
    <x v="1"/>
    <x v="2"/>
    <n v="201511"/>
    <x v="1"/>
    <x v="10"/>
    <x v="2998"/>
  </r>
  <r>
    <x v="0"/>
    <x v="0"/>
    <x v="1"/>
    <s v="Winnie"/>
    <s v="Cheung"/>
    <x v="1"/>
    <n v="35"/>
    <s v="C3"/>
    <x v="1"/>
    <x v="3"/>
    <n v="201511"/>
    <x v="1"/>
    <x v="10"/>
    <x v="2999"/>
  </r>
  <r>
    <x v="0"/>
    <x v="0"/>
    <x v="2"/>
    <s v="Edson"/>
    <s v="Lau"/>
    <x v="0"/>
    <n v="28"/>
    <s v="D5"/>
    <x v="2"/>
    <x v="0"/>
    <n v="201511"/>
    <x v="1"/>
    <x v="10"/>
    <x v="3000"/>
  </r>
  <r>
    <x v="0"/>
    <x v="0"/>
    <x v="2"/>
    <s v="Edson"/>
    <s v="Lau"/>
    <x v="0"/>
    <n v="28"/>
    <s v="D5"/>
    <x v="2"/>
    <x v="1"/>
    <n v="201511"/>
    <x v="1"/>
    <x v="10"/>
    <x v="3001"/>
  </r>
  <r>
    <x v="0"/>
    <x v="0"/>
    <x v="2"/>
    <s v="Edson"/>
    <s v="Lau"/>
    <x v="0"/>
    <n v="28"/>
    <s v="D5"/>
    <x v="2"/>
    <x v="2"/>
    <n v="201511"/>
    <x v="1"/>
    <x v="10"/>
    <x v="3002"/>
  </r>
  <r>
    <x v="0"/>
    <x v="0"/>
    <x v="2"/>
    <s v="Edson"/>
    <s v="Lau"/>
    <x v="0"/>
    <n v="28"/>
    <s v="D5"/>
    <x v="2"/>
    <x v="3"/>
    <n v="201511"/>
    <x v="1"/>
    <x v="10"/>
    <x v="3003"/>
  </r>
  <r>
    <x v="0"/>
    <x v="1"/>
    <x v="3"/>
    <s v="Toshiro"/>
    <s v="Takuji"/>
    <x v="0"/>
    <n v="36"/>
    <s v="B2"/>
    <x v="3"/>
    <x v="0"/>
    <n v="201511"/>
    <x v="1"/>
    <x v="10"/>
    <x v="3004"/>
  </r>
  <r>
    <x v="0"/>
    <x v="1"/>
    <x v="3"/>
    <s v="Toshiro"/>
    <s v="Takuji"/>
    <x v="0"/>
    <n v="36"/>
    <s v="B2"/>
    <x v="3"/>
    <x v="1"/>
    <n v="201511"/>
    <x v="1"/>
    <x v="10"/>
    <x v="3005"/>
  </r>
  <r>
    <x v="0"/>
    <x v="1"/>
    <x v="3"/>
    <s v="Toshiro"/>
    <s v="Takuji"/>
    <x v="0"/>
    <n v="36"/>
    <s v="B2"/>
    <x v="3"/>
    <x v="2"/>
    <n v="201511"/>
    <x v="1"/>
    <x v="10"/>
    <x v="3006"/>
  </r>
  <r>
    <x v="0"/>
    <x v="1"/>
    <x v="3"/>
    <s v="Toshiro"/>
    <s v="Takuji"/>
    <x v="0"/>
    <n v="36"/>
    <s v="B2"/>
    <x v="3"/>
    <x v="3"/>
    <n v="201511"/>
    <x v="1"/>
    <x v="10"/>
    <x v="3007"/>
  </r>
  <r>
    <x v="0"/>
    <x v="1"/>
    <x v="4"/>
    <s v="Yui"/>
    <s v="Matsuko"/>
    <x v="1"/>
    <n v="32"/>
    <s v="D4"/>
    <x v="4"/>
    <x v="0"/>
    <n v="201511"/>
    <x v="1"/>
    <x v="10"/>
    <x v="3008"/>
  </r>
  <r>
    <x v="0"/>
    <x v="1"/>
    <x v="4"/>
    <s v="Yui"/>
    <s v="Matsuko"/>
    <x v="1"/>
    <n v="32"/>
    <s v="D4"/>
    <x v="4"/>
    <x v="1"/>
    <n v="201511"/>
    <x v="1"/>
    <x v="10"/>
    <x v="3009"/>
  </r>
  <r>
    <x v="0"/>
    <x v="1"/>
    <x v="4"/>
    <s v="Yui"/>
    <s v="Matsuko"/>
    <x v="1"/>
    <n v="32"/>
    <s v="D4"/>
    <x v="4"/>
    <x v="2"/>
    <n v="201511"/>
    <x v="1"/>
    <x v="10"/>
    <x v="3010"/>
  </r>
  <r>
    <x v="0"/>
    <x v="1"/>
    <x v="4"/>
    <s v="Yui"/>
    <s v="Matsuko"/>
    <x v="1"/>
    <n v="32"/>
    <s v="D4"/>
    <x v="4"/>
    <x v="3"/>
    <n v="201511"/>
    <x v="1"/>
    <x v="10"/>
    <x v="3011"/>
  </r>
  <r>
    <x v="0"/>
    <x v="2"/>
    <x v="5"/>
    <s v="Andrew"/>
    <s v="Tan"/>
    <x v="0"/>
    <n v="45"/>
    <s v="A1"/>
    <x v="0"/>
    <x v="0"/>
    <n v="201511"/>
    <x v="1"/>
    <x v="10"/>
    <x v="3012"/>
  </r>
  <r>
    <x v="0"/>
    <x v="2"/>
    <x v="5"/>
    <s v="Andrew"/>
    <s v="Tan"/>
    <x v="0"/>
    <n v="45"/>
    <s v="A1"/>
    <x v="0"/>
    <x v="1"/>
    <n v="201511"/>
    <x v="1"/>
    <x v="10"/>
    <x v="3013"/>
  </r>
  <r>
    <x v="0"/>
    <x v="2"/>
    <x v="5"/>
    <s v="Andrew"/>
    <s v="Tan"/>
    <x v="0"/>
    <n v="45"/>
    <s v="A1"/>
    <x v="0"/>
    <x v="2"/>
    <n v="201511"/>
    <x v="1"/>
    <x v="10"/>
    <x v="3014"/>
  </r>
  <r>
    <x v="0"/>
    <x v="2"/>
    <x v="5"/>
    <s v="Andrew"/>
    <s v="Tan"/>
    <x v="0"/>
    <n v="45"/>
    <s v="A1"/>
    <x v="0"/>
    <x v="3"/>
    <n v="201511"/>
    <x v="1"/>
    <x v="10"/>
    <x v="3015"/>
  </r>
  <r>
    <x v="0"/>
    <x v="2"/>
    <x v="6"/>
    <s v="Jason"/>
    <s v="Wong"/>
    <x v="0"/>
    <n v="38"/>
    <s v="B2"/>
    <x v="3"/>
    <x v="0"/>
    <n v="201511"/>
    <x v="1"/>
    <x v="10"/>
    <x v="3016"/>
  </r>
  <r>
    <x v="0"/>
    <x v="2"/>
    <x v="6"/>
    <s v="Jason"/>
    <s v="Wong"/>
    <x v="0"/>
    <n v="38"/>
    <s v="B2"/>
    <x v="3"/>
    <x v="1"/>
    <n v="201511"/>
    <x v="1"/>
    <x v="10"/>
    <x v="3017"/>
  </r>
  <r>
    <x v="0"/>
    <x v="2"/>
    <x v="6"/>
    <s v="Jason"/>
    <s v="Wong"/>
    <x v="0"/>
    <n v="38"/>
    <s v="B2"/>
    <x v="3"/>
    <x v="2"/>
    <n v="201511"/>
    <x v="1"/>
    <x v="10"/>
    <x v="3018"/>
  </r>
  <r>
    <x v="0"/>
    <x v="2"/>
    <x v="6"/>
    <s v="Jason"/>
    <s v="Wong"/>
    <x v="0"/>
    <n v="38"/>
    <s v="B2"/>
    <x v="3"/>
    <x v="3"/>
    <n v="201511"/>
    <x v="1"/>
    <x v="10"/>
    <x v="3019"/>
  </r>
  <r>
    <x v="0"/>
    <x v="2"/>
    <x v="7"/>
    <s v="Michelle"/>
    <s v="Lim"/>
    <x v="1"/>
    <n v="29"/>
    <s v="D5"/>
    <x v="2"/>
    <x v="0"/>
    <n v="201511"/>
    <x v="1"/>
    <x v="10"/>
    <x v="3020"/>
  </r>
  <r>
    <x v="0"/>
    <x v="2"/>
    <x v="7"/>
    <s v="Michelle"/>
    <s v="Lim"/>
    <x v="1"/>
    <n v="29"/>
    <s v="D5"/>
    <x v="2"/>
    <x v="1"/>
    <n v="201511"/>
    <x v="1"/>
    <x v="10"/>
    <x v="3021"/>
  </r>
  <r>
    <x v="0"/>
    <x v="2"/>
    <x v="7"/>
    <s v="Michelle"/>
    <s v="Lim"/>
    <x v="1"/>
    <n v="29"/>
    <s v="D5"/>
    <x v="2"/>
    <x v="2"/>
    <n v="201511"/>
    <x v="1"/>
    <x v="10"/>
    <x v="3022"/>
  </r>
  <r>
    <x v="0"/>
    <x v="2"/>
    <x v="7"/>
    <s v="Michelle"/>
    <s v="Lim"/>
    <x v="1"/>
    <n v="29"/>
    <s v="D5"/>
    <x v="2"/>
    <x v="3"/>
    <n v="201511"/>
    <x v="1"/>
    <x v="10"/>
    <x v="3023"/>
  </r>
  <r>
    <x v="0"/>
    <x v="3"/>
    <x v="8"/>
    <s v="Dennis"/>
    <s v="Cheng"/>
    <x v="0"/>
    <n v="35"/>
    <s v="B2"/>
    <x v="3"/>
    <x v="0"/>
    <n v="201511"/>
    <x v="1"/>
    <x v="10"/>
    <x v="3024"/>
  </r>
  <r>
    <x v="0"/>
    <x v="3"/>
    <x v="8"/>
    <s v="Dennis"/>
    <s v="Cheng"/>
    <x v="0"/>
    <n v="35"/>
    <s v="B2"/>
    <x v="3"/>
    <x v="1"/>
    <n v="201511"/>
    <x v="1"/>
    <x v="10"/>
    <x v="3025"/>
  </r>
  <r>
    <x v="0"/>
    <x v="3"/>
    <x v="8"/>
    <s v="Dennis"/>
    <s v="Cheng"/>
    <x v="0"/>
    <n v="35"/>
    <s v="B2"/>
    <x v="3"/>
    <x v="2"/>
    <n v="201511"/>
    <x v="1"/>
    <x v="10"/>
    <x v="3026"/>
  </r>
  <r>
    <x v="0"/>
    <x v="3"/>
    <x v="8"/>
    <s v="Dennis"/>
    <s v="Cheng"/>
    <x v="0"/>
    <n v="35"/>
    <s v="B2"/>
    <x v="3"/>
    <x v="3"/>
    <n v="201511"/>
    <x v="1"/>
    <x v="10"/>
    <x v="3027"/>
  </r>
  <r>
    <x v="0"/>
    <x v="3"/>
    <x v="9"/>
    <s v="Aaron"/>
    <s v="Cheng"/>
    <x v="0"/>
    <n v="32"/>
    <s v="D4"/>
    <x v="4"/>
    <x v="0"/>
    <n v="201511"/>
    <x v="1"/>
    <x v="10"/>
    <x v="3028"/>
  </r>
  <r>
    <x v="0"/>
    <x v="3"/>
    <x v="9"/>
    <s v="Aaron"/>
    <s v="Cheng"/>
    <x v="0"/>
    <n v="32"/>
    <s v="D4"/>
    <x v="4"/>
    <x v="1"/>
    <n v="201511"/>
    <x v="1"/>
    <x v="10"/>
    <x v="3029"/>
  </r>
  <r>
    <x v="0"/>
    <x v="3"/>
    <x v="9"/>
    <s v="Aaron"/>
    <s v="Cheng"/>
    <x v="0"/>
    <n v="32"/>
    <s v="D4"/>
    <x v="4"/>
    <x v="2"/>
    <n v="201511"/>
    <x v="1"/>
    <x v="10"/>
    <x v="3030"/>
  </r>
  <r>
    <x v="0"/>
    <x v="3"/>
    <x v="9"/>
    <s v="Aaron"/>
    <s v="Cheng"/>
    <x v="0"/>
    <n v="32"/>
    <s v="D4"/>
    <x v="4"/>
    <x v="3"/>
    <n v="201511"/>
    <x v="1"/>
    <x v="10"/>
    <x v="3031"/>
  </r>
  <r>
    <x v="1"/>
    <x v="4"/>
    <x v="10"/>
    <s v="Jansen"/>
    <s v="Brown"/>
    <x v="0"/>
    <n v="46"/>
    <s v="A1"/>
    <x v="0"/>
    <x v="0"/>
    <n v="201511"/>
    <x v="1"/>
    <x v="10"/>
    <x v="3032"/>
  </r>
  <r>
    <x v="1"/>
    <x v="4"/>
    <x v="10"/>
    <s v="Jansen"/>
    <s v="Brown"/>
    <x v="0"/>
    <n v="46"/>
    <s v="A1"/>
    <x v="0"/>
    <x v="1"/>
    <n v="201511"/>
    <x v="1"/>
    <x v="10"/>
    <x v="3033"/>
  </r>
  <r>
    <x v="1"/>
    <x v="4"/>
    <x v="10"/>
    <s v="Jansen"/>
    <s v="Brown"/>
    <x v="0"/>
    <n v="46"/>
    <s v="A1"/>
    <x v="0"/>
    <x v="2"/>
    <n v="201511"/>
    <x v="1"/>
    <x v="10"/>
    <x v="3034"/>
  </r>
  <r>
    <x v="1"/>
    <x v="4"/>
    <x v="10"/>
    <s v="Jansen"/>
    <s v="Brown"/>
    <x v="0"/>
    <n v="46"/>
    <s v="A1"/>
    <x v="0"/>
    <x v="3"/>
    <n v="201511"/>
    <x v="1"/>
    <x v="10"/>
    <x v="3035"/>
  </r>
  <r>
    <x v="1"/>
    <x v="4"/>
    <x v="11"/>
    <s v="Claire"/>
    <s v="Pullman"/>
    <x v="1"/>
    <n v="38"/>
    <s v="B2"/>
    <x v="3"/>
    <x v="0"/>
    <n v="201511"/>
    <x v="1"/>
    <x v="10"/>
    <x v="3036"/>
  </r>
  <r>
    <x v="1"/>
    <x v="4"/>
    <x v="11"/>
    <s v="Claire"/>
    <s v="Pullman"/>
    <x v="1"/>
    <n v="38"/>
    <s v="B2"/>
    <x v="3"/>
    <x v="1"/>
    <n v="201511"/>
    <x v="1"/>
    <x v="10"/>
    <x v="3037"/>
  </r>
  <r>
    <x v="1"/>
    <x v="4"/>
    <x v="11"/>
    <s v="Claire"/>
    <s v="Pullman"/>
    <x v="1"/>
    <n v="38"/>
    <s v="B2"/>
    <x v="3"/>
    <x v="2"/>
    <n v="201511"/>
    <x v="1"/>
    <x v="10"/>
    <x v="3038"/>
  </r>
  <r>
    <x v="1"/>
    <x v="4"/>
    <x v="11"/>
    <s v="Claire"/>
    <s v="Pullman"/>
    <x v="1"/>
    <n v="38"/>
    <s v="B2"/>
    <x v="3"/>
    <x v="3"/>
    <n v="201511"/>
    <x v="1"/>
    <x v="10"/>
    <x v="3039"/>
  </r>
  <r>
    <x v="1"/>
    <x v="4"/>
    <x v="12"/>
    <s v="Simon"/>
    <s v="Walsh"/>
    <x v="0"/>
    <n v="25"/>
    <s v="D5"/>
    <x v="2"/>
    <x v="0"/>
    <n v="201511"/>
    <x v="1"/>
    <x v="10"/>
    <x v="3040"/>
  </r>
  <r>
    <x v="1"/>
    <x v="4"/>
    <x v="12"/>
    <s v="Simon"/>
    <s v="Walsh"/>
    <x v="0"/>
    <n v="25"/>
    <s v="D5"/>
    <x v="2"/>
    <x v="1"/>
    <n v="201511"/>
    <x v="1"/>
    <x v="10"/>
    <x v="3041"/>
  </r>
  <r>
    <x v="1"/>
    <x v="4"/>
    <x v="12"/>
    <s v="Simon"/>
    <s v="Walsh"/>
    <x v="0"/>
    <n v="25"/>
    <s v="D5"/>
    <x v="2"/>
    <x v="2"/>
    <n v="201511"/>
    <x v="1"/>
    <x v="10"/>
    <x v="3042"/>
  </r>
  <r>
    <x v="1"/>
    <x v="4"/>
    <x v="12"/>
    <s v="Simon"/>
    <s v="Walsh"/>
    <x v="0"/>
    <n v="25"/>
    <s v="D5"/>
    <x v="2"/>
    <x v="3"/>
    <n v="201511"/>
    <x v="1"/>
    <x v="10"/>
    <x v="3043"/>
  </r>
  <r>
    <x v="1"/>
    <x v="5"/>
    <x v="13"/>
    <s v="Trevor"/>
    <s v="Parr"/>
    <x v="0"/>
    <n v="32"/>
    <s v="D4"/>
    <x v="4"/>
    <x v="0"/>
    <n v="201511"/>
    <x v="1"/>
    <x v="10"/>
    <x v="3044"/>
  </r>
  <r>
    <x v="1"/>
    <x v="5"/>
    <x v="13"/>
    <s v="Trevor"/>
    <s v="Parr"/>
    <x v="0"/>
    <n v="32"/>
    <s v="D4"/>
    <x v="4"/>
    <x v="1"/>
    <n v="201511"/>
    <x v="1"/>
    <x v="10"/>
    <x v="3045"/>
  </r>
  <r>
    <x v="1"/>
    <x v="5"/>
    <x v="13"/>
    <s v="Trevor"/>
    <s v="Parr"/>
    <x v="0"/>
    <n v="32"/>
    <s v="D4"/>
    <x v="4"/>
    <x v="2"/>
    <n v="201511"/>
    <x v="1"/>
    <x v="10"/>
    <x v="3046"/>
  </r>
  <r>
    <x v="1"/>
    <x v="5"/>
    <x v="13"/>
    <s v="Trevor"/>
    <s v="Parr"/>
    <x v="0"/>
    <n v="32"/>
    <s v="D4"/>
    <x v="4"/>
    <x v="3"/>
    <n v="201511"/>
    <x v="1"/>
    <x v="10"/>
    <x v="3047"/>
  </r>
  <r>
    <x v="2"/>
    <x v="6"/>
    <x v="14"/>
    <s v="George"/>
    <s v="Campbell"/>
    <x v="0"/>
    <n v="32"/>
    <s v="D4"/>
    <x v="4"/>
    <x v="0"/>
    <n v="201511"/>
    <x v="1"/>
    <x v="10"/>
    <x v="3048"/>
  </r>
  <r>
    <x v="2"/>
    <x v="6"/>
    <x v="14"/>
    <s v="George"/>
    <s v="Campbell"/>
    <x v="0"/>
    <n v="32"/>
    <s v="D4"/>
    <x v="4"/>
    <x v="1"/>
    <n v="201511"/>
    <x v="1"/>
    <x v="10"/>
    <x v="3049"/>
  </r>
  <r>
    <x v="2"/>
    <x v="6"/>
    <x v="14"/>
    <s v="George"/>
    <s v="Campbell"/>
    <x v="0"/>
    <n v="32"/>
    <s v="D4"/>
    <x v="4"/>
    <x v="2"/>
    <n v="201511"/>
    <x v="1"/>
    <x v="10"/>
    <x v="3050"/>
  </r>
  <r>
    <x v="2"/>
    <x v="6"/>
    <x v="14"/>
    <s v="George"/>
    <s v="Campbell"/>
    <x v="0"/>
    <n v="32"/>
    <s v="D4"/>
    <x v="4"/>
    <x v="3"/>
    <n v="201511"/>
    <x v="1"/>
    <x v="10"/>
    <x v="3051"/>
  </r>
  <r>
    <x v="2"/>
    <x v="7"/>
    <x v="15"/>
    <s v="Emma"/>
    <s v="Jones"/>
    <x v="1"/>
    <n v="28"/>
    <s v="D5"/>
    <x v="2"/>
    <x v="0"/>
    <n v="201511"/>
    <x v="1"/>
    <x v="10"/>
    <x v="3052"/>
  </r>
  <r>
    <x v="2"/>
    <x v="7"/>
    <x v="15"/>
    <s v="Emma"/>
    <s v="Jones"/>
    <x v="1"/>
    <n v="28"/>
    <s v="D5"/>
    <x v="2"/>
    <x v="1"/>
    <n v="201511"/>
    <x v="1"/>
    <x v="10"/>
    <x v="3053"/>
  </r>
  <r>
    <x v="2"/>
    <x v="7"/>
    <x v="15"/>
    <s v="Emma"/>
    <s v="Jones"/>
    <x v="1"/>
    <n v="28"/>
    <s v="D5"/>
    <x v="2"/>
    <x v="2"/>
    <n v="201511"/>
    <x v="1"/>
    <x v="10"/>
    <x v="3054"/>
  </r>
  <r>
    <x v="2"/>
    <x v="7"/>
    <x v="15"/>
    <s v="Emma"/>
    <s v="Jones"/>
    <x v="1"/>
    <n v="28"/>
    <s v="D5"/>
    <x v="2"/>
    <x v="3"/>
    <n v="201511"/>
    <x v="1"/>
    <x v="10"/>
    <x v="3055"/>
  </r>
  <r>
    <x v="2"/>
    <x v="8"/>
    <x v="16"/>
    <s v="Bryan"/>
    <s v="Kingston"/>
    <x v="0"/>
    <n v="27"/>
    <s v="A1"/>
    <x v="0"/>
    <x v="0"/>
    <n v="201511"/>
    <x v="1"/>
    <x v="10"/>
    <x v="3056"/>
  </r>
  <r>
    <x v="2"/>
    <x v="8"/>
    <x v="16"/>
    <s v="Bryan"/>
    <s v="Kingston"/>
    <x v="0"/>
    <n v="27"/>
    <s v="A1"/>
    <x v="0"/>
    <x v="1"/>
    <n v="201511"/>
    <x v="1"/>
    <x v="10"/>
    <x v="3057"/>
  </r>
  <r>
    <x v="2"/>
    <x v="8"/>
    <x v="16"/>
    <s v="Bryan"/>
    <s v="Kingston"/>
    <x v="0"/>
    <n v="27"/>
    <s v="A1"/>
    <x v="0"/>
    <x v="2"/>
    <n v="201511"/>
    <x v="1"/>
    <x v="10"/>
    <x v="3058"/>
  </r>
  <r>
    <x v="2"/>
    <x v="8"/>
    <x v="16"/>
    <s v="Bryan"/>
    <s v="Kingston"/>
    <x v="0"/>
    <n v="27"/>
    <s v="A1"/>
    <x v="0"/>
    <x v="3"/>
    <n v="201511"/>
    <x v="1"/>
    <x v="10"/>
    <x v="3059"/>
  </r>
  <r>
    <x v="0"/>
    <x v="0"/>
    <x v="0"/>
    <s v="Louis"/>
    <s v="Ng"/>
    <x v="0"/>
    <n v="44"/>
    <s v="A1"/>
    <x v="0"/>
    <x v="0"/>
    <n v="201511"/>
    <x v="1"/>
    <x v="10"/>
    <x v="3060"/>
  </r>
  <r>
    <x v="0"/>
    <x v="0"/>
    <x v="0"/>
    <s v="Louis"/>
    <s v="Ng"/>
    <x v="0"/>
    <n v="44"/>
    <s v="A1"/>
    <x v="0"/>
    <x v="1"/>
    <n v="201511"/>
    <x v="1"/>
    <x v="10"/>
    <x v="3061"/>
  </r>
  <r>
    <x v="0"/>
    <x v="0"/>
    <x v="0"/>
    <s v="Louis"/>
    <s v="Ng"/>
    <x v="0"/>
    <n v="44"/>
    <s v="A1"/>
    <x v="0"/>
    <x v="2"/>
    <n v="201511"/>
    <x v="1"/>
    <x v="10"/>
    <x v="3062"/>
  </r>
  <r>
    <x v="0"/>
    <x v="0"/>
    <x v="0"/>
    <s v="Louis"/>
    <s v="Ng"/>
    <x v="0"/>
    <n v="44"/>
    <s v="A1"/>
    <x v="0"/>
    <x v="3"/>
    <n v="201511"/>
    <x v="1"/>
    <x v="10"/>
    <x v="3063"/>
  </r>
  <r>
    <x v="0"/>
    <x v="0"/>
    <x v="1"/>
    <s v="Winnie"/>
    <s v="Cheung"/>
    <x v="1"/>
    <n v="35"/>
    <s v="C3"/>
    <x v="1"/>
    <x v="0"/>
    <n v="201511"/>
    <x v="1"/>
    <x v="10"/>
    <x v="3064"/>
  </r>
  <r>
    <x v="0"/>
    <x v="0"/>
    <x v="1"/>
    <s v="Winnie"/>
    <s v="Cheung"/>
    <x v="1"/>
    <n v="35"/>
    <s v="C3"/>
    <x v="1"/>
    <x v="1"/>
    <n v="201511"/>
    <x v="1"/>
    <x v="10"/>
    <x v="3065"/>
  </r>
  <r>
    <x v="0"/>
    <x v="0"/>
    <x v="1"/>
    <s v="Winnie"/>
    <s v="Cheung"/>
    <x v="1"/>
    <n v="35"/>
    <s v="C3"/>
    <x v="1"/>
    <x v="2"/>
    <n v="201511"/>
    <x v="1"/>
    <x v="10"/>
    <x v="3066"/>
  </r>
  <r>
    <x v="0"/>
    <x v="0"/>
    <x v="1"/>
    <s v="Winnie"/>
    <s v="Cheung"/>
    <x v="1"/>
    <n v="35"/>
    <s v="C3"/>
    <x v="1"/>
    <x v="3"/>
    <n v="201511"/>
    <x v="1"/>
    <x v="10"/>
    <x v="3067"/>
  </r>
  <r>
    <x v="0"/>
    <x v="0"/>
    <x v="2"/>
    <s v="Edson"/>
    <s v="Lau"/>
    <x v="0"/>
    <n v="28"/>
    <s v="D5"/>
    <x v="2"/>
    <x v="0"/>
    <n v="201511"/>
    <x v="1"/>
    <x v="10"/>
    <x v="3068"/>
  </r>
  <r>
    <x v="0"/>
    <x v="0"/>
    <x v="2"/>
    <s v="Edson"/>
    <s v="Lau"/>
    <x v="0"/>
    <n v="28"/>
    <s v="D5"/>
    <x v="2"/>
    <x v="1"/>
    <n v="201511"/>
    <x v="1"/>
    <x v="10"/>
    <x v="3069"/>
  </r>
  <r>
    <x v="0"/>
    <x v="0"/>
    <x v="2"/>
    <s v="Edson"/>
    <s v="Lau"/>
    <x v="0"/>
    <n v="28"/>
    <s v="D5"/>
    <x v="2"/>
    <x v="2"/>
    <n v="201511"/>
    <x v="1"/>
    <x v="10"/>
    <x v="3070"/>
  </r>
  <r>
    <x v="0"/>
    <x v="0"/>
    <x v="2"/>
    <s v="Edson"/>
    <s v="Lau"/>
    <x v="0"/>
    <n v="28"/>
    <s v="D5"/>
    <x v="2"/>
    <x v="3"/>
    <n v="201511"/>
    <x v="1"/>
    <x v="10"/>
    <x v="3071"/>
  </r>
  <r>
    <x v="0"/>
    <x v="1"/>
    <x v="3"/>
    <s v="Toshiro"/>
    <s v="Takuji"/>
    <x v="0"/>
    <n v="36"/>
    <s v="B2"/>
    <x v="3"/>
    <x v="0"/>
    <n v="201511"/>
    <x v="1"/>
    <x v="10"/>
    <x v="3072"/>
  </r>
  <r>
    <x v="0"/>
    <x v="1"/>
    <x v="3"/>
    <s v="Toshiro"/>
    <s v="Takuji"/>
    <x v="0"/>
    <n v="36"/>
    <s v="B2"/>
    <x v="3"/>
    <x v="1"/>
    <n v="201511"/>
    <x v="1"/>
    <x v="10"/>
    <x v="3073"/>
  </r>
  <r>
    <x v="0"/>
    <x v="1"/>
    <x v="3"/>
    <s v="Toshiro"/>
    <s v="Takuji"/>
    <x v="0"/>
    <n v="36"/>
    <s v="B2"/>
    <x v="3"/>
    <x v="2"/>
    <n v="201511"/>
    <x v="1"/>
    <x v="10"/>
    <x v="3074"/>
  </r>
  <r>
    <x v="0"/>
    <x v="1"/>
    <x v="3"/>
    <s v="Toshiro"/>
    <s v="Takuji"/>
    <x v="0"/>
    <n v="36"/>
    <s v="B2"/>
    <x v="3"/>
    <x v="3"/>
    <n v="201511"/>
    <x v="1"/>
    <x v="10"/>
    <x v="3075"/>
  </r>
  <r>
    <x v="0"/>
    <x v="1"/>
    <x v="4"/>
    <s v="Yui"/>
    <s v="Matsuko"/>
    <x v="1"/>
    <n v="32"/>
    <s v="D4"/>
    <x v="4"/>
    <x v="0"/>
    <n v="201511"/>
    <x v="1"/>
    <x v="10"/>
    <x v="3076"/>
  </r>
  <r>
    <x v="0"/>
    <x v="1"/>
    <x v="4"/>
    <s v="Yui"/>
    <s v="Matsuko"/>
    <x v="1"/>
    <n v="32"/>
    <s v="D4"/>
    <x v="4"/>
    <x v="1"/>
    <n v="201511"/>
    <x v="1"/>
    <x v="10"/>
    <x v="3077"/>
  </r>
  <r>
    <x v="0"/>
    <x v="1"/>
    <x v="4"/>
    <s v="Yui"/>
    <s v="Matsuko"/>
    <x v="1"/>
    <n v="32"/>
    <s v="D4"/>
    <x v="4"/>
    <x v="2"/>
    <n v="201511"/>
    <x v="1"/>
    <x v="10"/>
    <x v="3078"/>
  </r>
  <r>
    <x v="0"/>
    <x v="1"/>
    <x v="4"/>
    <s v="Yui"/>
    <s v="Matsuko"/>
    <x v="1"/>
    <n v="32"/>
    <s v="D4"/>
    <x v="4"/>
    <x v="3"/>
    <n v="201511"/>
    <x v="1"/>
    <x v="10"/>
    <x v="3079"/>
  </r>
  <r>
    <x v="0"/>
    <x v="2"/>
    <x v="5"/>
    <s v="Andrew"/>
    <s v="Tan"/>
    <x v="0"/>
    <n v="45"/>
    <s v="A1"/>
    <x v="0"/>
    <x v="0"/>
    <n v="201511"/>
    <x v="1"/>
    <x v="10"/>
    <x v="3080"/>
  </r>
  <r>
    <x v="0"/>
    <x v="2"/>
    <x v="5"/>
    <s v="Andrew"/>
    <s v="Tan"/>
    <x v="0"/>
    <n v="45"/>
    <s v="A1"/>
    <x v="0"/>
    <x v="1"/>
    <n v="201511"/>
    <x v="1"/>
    <x v="10"/>
    <x v="3081"/>
  </r>
  <r>
    <x v="0"/>
    <x v="2"/>
    <x v="5"/>
    <s v="Andrew"/>
    <s v="Tan"/>
    <x v="0"/>
    <n v="45"/>
    <s v="A1"/>
    <x v="0"/>
    <x v="2"/>
    <n v="201511"/>
    <x v="1"/>
    <x v="10"/>
    <x v="3082"/>
  </r>
  <r>
    <x v="0"/>
    <x v="2"/>
    <x v="5"/>
    <s v="Andrew"/>
    <s v="Tan"/>
    <x v="0"/>
    <n v="45"/>
    <s v="A1"/>
    <x v="0"/>
    <x v="3"/>
    <n v="201511"/>
    <x v="1"/>
    <x v="10"/>
    <x v="3083"/>
  </r>
  <r>
    <x v="0"/>
    <x v="2"/>
    <x v="6"/>
    <s v="Jason"/>
    <s v="Wong"/>
    <x v="0"/>
    <n v="38"/>
    <s v="B2"/>
    <x v="3"/>
    <x v="0"/>
    <n v="201511"/>
    <x v="1"/>
    <x v="10"/>
    <x v="3084"/>
  </r>
  <r>
    <x v="0"/>
    <x v="2"/>
    <x v="6"/>
    <s v="Jason"/>
    <s v="Wong"/>
    <x v="0"/>
    <n v="38"/>
    <s v="B2"/>
    <x v="3"/>
    <x v="1"/>
    <n v="201511"/>
    <x v="1"/>
    <x v="10"/>
    <x v="3085"/>
  </r>
  <r>
    <x v="0"/>
    <x v="2"/>
    <x v="6"/>
    <s v="Jason"/>
    <s v="Wong"/>
    <x v="0"/>
    <n v="38"/>
    <s v="B2"/>
    <x v="3"/>
    <x v="2"/>
    <n v="201511"/>
    <x v="1"/>
    <x v="10"/>
    <x v="3086"/>
  </r>
  <r>
    <x v="0"/>
    <x v="2"/>
    <x v="6"/>
    <s v="Jason"/>
    <s v="Wong"/>
    <x v="0"/>
    <n v="38"/>
    <s v="B2"/>
    <x v="3"/>
    <x v="3"/>
    <n v="201511"/>
    <x v="1"/>
    <x v="10"/>
    <x v="3087"/>
  </r>
  <r>
    <x v="0"/>
    <x v="2"/>
    <x v="7"/>
    <s v="Michelle"/>
    <s v="Lim"/>
    <x v="1"/>
    <n v="29"/>
    <s v="D5"/>
    <x v="2"/>
    <x v="0"/>
    <n v="201511"/>
    <x v="1"/>
    <x v="10"/>
    <x v="3088"/>
  </r>
  <r>
    <x v="0"/>
    <x v="2"/>
    <x v="7"/>
    <s v="Michelle"/>
    <s v="Lim"/>
    <x v="1"/>
    <n v="29"/>
    <s v="D5"/>
    <x v="2"/>
    <x v="1"/>
    <n v="201511"/>
    <x v="1"/>
    <x v="10"/>
    <x v="3089"/>
  </r>
  <r>
    <x v="0"/>
    <x v="2"/>
    <x v="7"/>
    <s v="Michelle"/>
    <s v="Lim"/>
    <x v="1"/>
    <n v="29"/>
    <s v="D5"/>
    <x v="2"/>
    <x v="2"/>
    <n v="201511"/>
    <x v="1"/>
    <x v="10"/>
    <x v="3090"/>
  </r>
  <r>
    <x v="0"/>
    <x v="2"/>
    <x v="7"/>
    <s v="Michelle"/>
    <s v="Lim"/>
    <x v="1"/>
    <n v="29"/>
    <s v="D5"/>
    <x v="2"/>
    <x v="3"/>
    <n v="201511"/>
    <x v="1"/>
    <x v="10"/>
    <x v="3091"/>
  </r>
  <r>
    <x v="0"/>
    <x v="3"/>
    <x v="8"/>
    <s v="Dennis"/>
    <s v="Cheng"/>
    <x v="0"/>
    <n v="35"/>
    <s v="B2"/>
    <x v="3"/>
    <x v="0"/>
    <n v="201511"/>
    <x v="1"/>
    <x v="10"/>
    <x v="3092"/>
  </r>
  <r>
    <x v="0"/>
    <x v="3"/>
    <x v="8"/>
    <s v="Dennis"/>
    <s v="Cheng"/>
    <x v="0"/>
    <n v="35"/>
    <s v="B2"/>
    <x v="3"/>
    <x v="1"/>
    <n v="201511"/>
    <x v="1"/>
    <x v="10"/>
    <x v="3093"/>
  </r>
  <r>
    <x v="0"/>
    <x v="3"/>
    <x v="8"/>
    <s v="Dennis"/>
    <s v="Cheng"/>
    <x v="0"/>
    <n v="35"/>
    <s v="B2"/>
    <x v="3"/>
    <x v="2"/>
    <n v="201511"/>
    <x v="1"/>
    <x v="10"/>
    <x v="3094"/>
  </r>
  <r>
    <x v="0"/>
    <x v="3"/>
    <x v="8"/>
    <s v="Dennis"/>
    <s v="Cheng"/>
    <x v="0"/>
    <n v="35"/>
    <s v="B2"/>
    <x v="3"/>
    <x v="3"/>
    <n v="201511"/>
    <x v="1"/>
    <x v="10"/>
    <x v="3095"/>
  </r>
  <r>
    <x v="0"/>
    <x v="3"/>
    <x v="9"/>
    <s v="Aaron"/>
    <s v="Cheng"/>
    <x v="0"/>
    <n v="32"/>
    <s v="D4"/>
    <x v="4"/>
    <x v="0"/>
    <n v="201511"/>
    <x v="1"/>
    <x v="10"/>
    <x v="3096"/>
  </r>
  <r>
    <x v="0"/>
    <x v="3"/>
    <x v="9"/>
    <s v="Aaron"/>
    <s v="Cheng"/>
    <x v="0"/>
    <n v="32"/>
    <s v="D4"/>
    <x v="4"/>
    <x v="1"/>
    <n v="201511"/>
    <x v="1"/>
    <x v="10"/>
    <x v="3097"/>
  </r>
  <r>
    <x v="0"/>
    <x v="3"/>
    <x v="9"/>
    <s v="Aaron"/>
    <s v="Cheng"/>
    <x v="0"/>
    <n v="32"/>
    <s v="D4"/>
    <x v="4"/>
    <x v="2"/>
    <n v="201511"/>
    <x v="1"/>
    <x v="10"/>
    <x v="3098"/>
  </r>
  <r>
    <x v="0"/>
    <x v="3"/>
    <x v="9"/>
    <s v="Aaron"/>
    <s v="Cheng"/>
    <x v="0"/>
    <n v="32"/>
    <s v="D4"/>
    <x v="4"/>
    <x v="3"/>
    <n v="201511"/>
    <x v="1"/>
    <x v="10"/>
    <x v="3099"/>
  </r>
  <r>
    <x v="1"/>
    <x v="4"/>
    <x v="10"/>
    <s v="Jansen"/>
    <s v="Brown"/>
    <x v="0"/>
    <n v="46"/>
    <s v="A1"/>
    <x v="0"/>
    <x v="0"/>
    <n v="201511"/>
    <x v="1"/>
    <x v="10"/>
    <x v="3100"/>
  </r>
  <r>
    <x v="1"/>
    <x v="4"/>
    <x v="10"/>
    <s v="Jansen"/>
    <s v="Brown"/>
    <x v="0"/>
    <n v="46"/>
    <s v="A1"/>
    <x v="0"/>
    <x v="1"/>
    <n v="201511"/>
    <x v="1"/>
    <x v="10"/>
    <x v="3101"/>
  </r>
  <r>
    <x v="1"/>
    <x v="4"/>
    <x v="10"/>
    <s v="Jansen"/>
    <s v="Brown"/>
    <x v="0"/>
    <n v="46"/>
    <s v="A1"/>
    <x v="0"/>
    <x v="2"/>
    <n v="201511"/>
    <x v="1"/>
    <x v="10"/>
    <x v="3102"/>
  </r>
  <r>
    <x v="1"/>
    <x v="4"/>
    <x v="10"/>
    <s v="Jansen"/>
    <s v="Brown"/>
    <x v="0"/>
    <n v="46"/>
    <s v="A1"/>
    <x v="0"/>
    <x v="3"/>
    <n v="201511"/>
    <x v="1"/>
    <x v="10"/>
    <x v="3103"/>
  </r>
  <r>
    <x v="1"/>
    <x v="4"/>
    <x v="11"/>
    <s v="Claire"/>
    <s v="Pullman"/>
    <x v="1"/>
    <n v="38"/>
    <s v="B2"/>
    <x v="3"/>
    <x v="0"/>
    <n v="201511"/>
    <x v="1"/>
    <x v="10"/>
    <x v="3104"/>
  </r>
  <r>
    <x v="1"/>
    <x v="4"/>
    <x v="11"/>
    <s v="Claire"/>
    <s v="Pullman"/>
    <x v="1"/>
    <n v="38"/>
    <s v="B2"/>
    <x v="3"/>
    <x v="1"/>
    <n v="201511"/>
    <x v="1"/>
    <x v="10"/>
    <x v="3105"/>
  </r>
  <r>
    <x v="1"/>
    <x v="4"/>
    <x v="11"/>
    <s v="Claire"/>
    <s v="Pullman"/>
    <x v="1"/>
    <n v="38"/>
    <s v="B2"/>
    <x v="3"/>
    <x v="2"/>
    <n v="201511"/>
    <x v="1"/>
    <x v="10"/>
    <x v="3106"/>
  </r>
  <r>
    <x v="1"/>
    <x v="4"/>
    <x v="11"/>
    <s v="Claire"/>
    <s v="Pullman"/>
    <x v="1"/>
    <n v="38"/>
    <s v="B2"/>
    <x v="3"/>
    <x v="3"/>
    <n v="201511"/>
    <x v="1"/>
    <x v="10"/>
    <x v="3107"/>
  </r>
  <r>
    <x v="1"/>
    <x v="4"/>
    <x v="12"/>
    <s v="Simon"/>
    <s v="Walsh"/>
    <x v="0"/>
    <n v="25"/>
    <s v="D5"/>
    <x v="2"/>
    <x v="0"/>
    <n v="201511"/>
    <x v="1"/>
    <x v="10"/>
    <x v="3108"/>
  </r>
  <r>
    <x v="1"/>
    <x v="4"/>
    <x v="12"/>
    <s v="Simon"/>
    <s v="Walsh"/>
    <x v="0"/>
    <n v="25"/>
    <s v="D5"/>
    <x v="2"/>
    <x v="1"/>
    <n v="201511"/>
    <x v="1"/>
    <x v="10"/>
    <x v="3109"/>
  </r>
  <r>
    <x v="1"/>
    <x v="4"/>
    <x v="12"/>
    <s v="Simon"/>
    <s v="Walsh"/>
    <x v="0"/>
    <n v="25"/>
    <s v="D5"/>
    <x v="2"/>
    <x v="2"/>
    <n v="201511"/>
    <x v="1"/>
    <x v="10"/>
    <x v="3110"/>
  </r>
  <r>
    <x v="1"/>
    <x v="4"/>
    <x v="12"/>
    <s v="Simon"/>
    <s v="Walsh"/>
    <x v="0"/>
    <n v="25"/>
    <s v="D5"/>
    <x v="2"/>
    <x v="3"/>
    <n v="201511"/>
    <x v="1"/>
    <x v="10"/>
    <x v="3111"/>
  </r>
  <r>
    <x v="1"/>
    <x v="5"/>
    <x v="13"/>
    <s v="Trevor"/>
    <s v="Parr"/>
    <x v="0"/>
    <n v="32"/>
    <s v="D4"/>
    <x v="4"/>
    <x v="0"/>
    <n v="201511"/>
    <x v="1"/>
    <x v="10"/>
    <x v="3112"/>
  </r>
  <r>
    <x v="1"/>
    <x v="5"/>
    <x v="13"/>
    <s v="Trevor"/>
    <s v="Parr"/>
    <x v="0"/>
    <n v="32"/>
    <s v="D4"/>
    <x v="4"/>
    <x v="1"/>
    <n v="201511"/>
    <x v="1"/>
    <x v="10"/>
    <x v="3113"/>
  </r>
  <r>
    <x v="1"/>
    <x v="5"/>
    <x v="13"/>
    <s v="Trevor"/>
    <s v="Parr"/>
    <x v="0"/>
    <n v="32"/>
    <s v="D4"/>
    <x v="4"/>
    <x v="2"/>
    <n v="201511"/>
    <x v="1"/>
    <x v="10"/>
    <x v="3114"/>
  </r>
  <r>
    <x v="1"/>
    <x v="5"/>
    <x v="13"/>
    <s v="Trevor"/>
    <s v="Parr"/>
    <x v="0"/>
    <n v="32"/>
    <s v="D4"/>
    <x v="4"/>
    <x v="3"/>
    <n v="201511"/>
    <x v="1"/>
    <x v="10"/>
    <x v="3115"/>
  </r>
  <r>
    <x v="2"/>
    <x v="6"/>
    <x v="14"/>
    <s v="George"/>
    <s v="Campbell"/>
    <x v="0"/>
    <n v="32"/>
    <s v="D4"/>
    <x v="4"/>
    <x v="0"/>
    <n v="201511"/>
    <x v="1"/>
    <x v="10"/>
    <x v="3116"/>
  </r>
  <r>
    <x v="2"/>
    <x v="6"/>
    <x v="14"/>
    <s v="George"/>
    <s v="Campbell"/>
    <x v="0"/>
    <n v="32"/>
    <s v="D4"/>
    <x v="4"/>
    <x v="1"/>
    <n v="201511"/>
    <x v="1"/>
    <x v="10"/>
    <x v="3117"/>
  </r>
  <r>
    <x v="2"/>
    <x v="6"/>
    <x v="14"/>
    <s v="George"/>
    <s v="Campbell"/>
    <x v="0"/>
    <n v="32"/>
    <s v="D4"/>
    <x v="4"/>
    <x v="2"/>
    <n v="201511"/>
    <x v="1"/>
    <x v="10"/>
    <x v="3118"/>
  </r>
  <r>
    <x v="2"/>
    <x v="6"/>
    <x v="14"/>
    <s v="George"/>
    <s v="Campbell"/>
    <x v="0"/>
    <n v="32"/>
    <s v="D4"/>
    <x v="4"/>
    <x v="3"/>
    <n v="201511"/>
    <x v="1"/>
    <x v="10"/>
    <x v="3119"/>
  </r>
  <r>
    <x v="2"/>
    <x v="7"/>
    <x v="15"/>
    <s v="Emma"/>
    <s v="Jones"/>
    <x v="1"/>
    <n v="28"/>
    <s v="D5"/>
    <x v="2"/>
    <x v="0"/>
    <n v="201511"/>
    <x v="1"/>
    <x v="10"/>
    <x v="3120"/>
  </r>
  <r>
    <x v="2"/>
    <x v="7"/>
    <x v="15"/>
    <s v="Emma"/>
    <s v="Jones"/>
    <x v="1"/>
    <n v="28"/>
    <s v="D5"/>
    <x v="2"/>
    <x v="1"/>
    <n v="201511"/>
    <x v="1"/>
    <x v="10"/>
    <x v="3121"/>
  </r>
  <r>
    <x v="2"/>
    <x v="7"/>
    <x v="15"/>
    <s v="Emma"/>
    <s v="Jones"/>
    <x v="1"/>
    <n v="28"/>
    <s v="D5"/>
    <x v="2"/>
    <x v="2"/>
    <n v="201511"/>
    <x v="1"/>
    <x v="10"/>
    <x v="3122"/>
  </r>
  <r>
    <x v="2"/>
    <x v="7"/>
    <x v="15"/>
    <s v="Emma"/>
    <s v="Jones"/>
    <x v="1"/>
    <n v="28"/>
    <s v="D5"/>
    <x v="2"/>
    <x v="3"/>
    <n v="201511"/>
    <x v="1"/>
    <x v="10"/>
    <x v="3123"/>
  </r>
  <r>
    <x v="2"/>
    <x v="8"/>
    <x v="16"/>
    <s v="Bryan"/>
    <s v="Kingston"/>
    <x v="0"/>
    <n v="27"/>
    <s v="A1"/>
    <x v="0"/>
    <x v="0"/>
    <n v="201511"/>
    <x v="1"/>
    <x v="10"/>
    <x v="3124"/>
  </r>
  <r>
    <x v="2"/>
    <x v="8"/>
    <x v="16"/>
    <s v="Bryan"/>
    <s v="Kingston"/>
    <x v="0"/>
    <n v="27"/>
    <s v="A1"/>
    <x v="0"/>
    <x v="1"/>
    <n v="201511"/>
    <x v="1"/>
    <x v="10"/>
    <x v="3125"/>
  </r>
  <r>
    <x v="2"/>
    <x v="8"/>
    <x v="16"/>
    <s v="Bryan"/>
    <s v="Kingston"/>
    <x v="0"/>
    <n v="27"/>
    <s v="A1"/>
    <x v="0"/>
    <x v="2"/>
    <n v="201511"/>
    <x v="1"/>
    <x v="10"/>
    <x v="3126"/>
  </r>
  <r>
    <x v="2"/>
    <x v="8"/>
    <x v="16"/>
    <s v="Bryan"/>
    <s v="Kingston"/>
    <x v="0"/>
    <n v="27"/>
    <s v="A1"/>
    <x v="0"/>
    <x v="3"/>
    <n v="201511"/>
    <x v="1"/>
    <x v="10"/>
    <x v="3127"/>
  </r>
  <r>
    <x v="0"/>
    <x v="0"/>
    <x v="0"/>
    <s v="Louis"/>
    <s v="Ng"/>
    <x v="0"/>
    <n v="44"/>
    <s v="A1"/>
    <x v="0"/>
    <x v="0"/>
    <n v="201512"/>
    <x v="1"/>
    <x v="11"/>
    <x v="3128"/>
  </r>
  <r>
    <x v="0"/>
    <x v="0"/>
    <x v="0"/>
    <s v="Louis"/>
    <s v="Ng"/>
    <x v="0"/>
    <n v="44"/>
    <s v="A1"/>
    <x v="0"/>
    <x v="1"/>
    <n v="201512"/>
    <x v="1"/>
    <x v="11"/>
    <x v="3129"/>
  </r>
  <r>
    <x v="0"/>
    <x v="0"/>
    <x v="0"/>
    <s v="Louis"/>
    <s v="Ng"/>
    <x v="0"/>
    <n v="44"/>
    <s v="A1"/>
    <x v="0"/>
    <x v="2"/>
    <n v="201512"/>
    <x v="1"/>
    <x v="11"/>
    <x v="3130"/>
  </r>
  <r>
    <x v="0"/>
    <x v="0"/>
    <x v="0"/>
    <s v="Louis"/>
    <s v="Ng"/>
    <x v="0"/>
    <n v="44"/>
    <s v="A1"/>
    <x v="0"/>
    <x v="3"/>
    <n v="201512"/>
    <x v="1"/>
    <x v="11"/>
    <x v="3131"/>
  </r>
  <r>
    <x v="0"/>
    <x v="0"/>
    <x v="1"/>
    <s v="Winnie"/>
    <s v="Cheung"/>
    <x v="1"/>
    <n v="35"/>
    <s v="C3"/>
    <x v="1"/>
    <x v="0"/>
    <n v="201512"/>
    <x v="1"/>
    <x v="11"/>
    <x v="3132"/>
  </r>
  <r>
    <x v="0"/>
    <x v="0"/>
    <x v="1"/>
    <s v="Winnie"/>
    <s v="Cheung"/>
    <x v="1"/>
    <n v="35"/>
    <s v="C3"/>
    <x v="1"/>
    <x v="1"/>
    <n v="201512"/>
    <x v="1"/>
    <x v="11"/>
    <x v="3133"/>
  </r>
  <r>
    <x v="0"/>
    <x v="0"/>
    <x v="1"/>
    <s v="Winnie"/>
    <s v="Cheung"/>
    <x v="1"/>
    <n v="35"/>
    <s v="C3"/>
    <x v="1"/>
    <x v="2"/>
    <n v="201512"/>
    <x v="1"/>
    <x v="11"/>
    <x v="3134"/>
  </r>
  <r>
    <x v="0"/>
    <x v="0"/>
    <x v="1"/>
    <s v="Winnie"/>
    <s v="Cheung"/>
    <x v="1"/>
    <n v="35"/>
    <s v="C3"/>
    <x v="1"/>
    <x v="3"/>
    <n v="201512"/>
    <x v="1"/>
    <x v="11"/>
    <x v="3135"/>
  </r>
  <r>
    <x v="0"/>
    <x v="0"/>
    <x v="2"/>
    <s v="Edson"/>
    <s v="Lau"/>
    <x v="0"/>
    <n v="28"/>
    <s v="D5"/>
    <x v="2"/>
    <x v="0"/>
    <n v="201512"/>
    <x v="1"/>
    <x v="11"/>
    <x v="3136"/>
  </r>
  <r>
    <x v="0"/>
    <x v="0"/>
    <x v="2"/>
    <s v="Edson"/>
    <s v="Lau"/>
    <x v="0"/>
    <n v="28"/>
    <s v="D5"/>
    <x v="2"/>
    <x v="1"/>
    <n v="201512"/>
    <x v="1"/>
    <x v="11"/>
    <x v="3137"/>
  </r>
  <r>
    <x v="0"/>
    <x v="0"/>
    <x v="2"/>
    <s v="Edson"/>
    <s v="Lau"/>
    <x v="0"/>
    <n v="28"/>
    <s v="D5"/>
    <x v="2"/>
    <x v="2"/>
    <n v="201512"/>
    <x v="1"/>
    <x v="11"/>
    <x v="3138"/>
  </r>
  <r>
    <x v="0"/>
    <x v="0"/>
    <x v="2"/>
    <s v="Edson"/>
    <s v="Lau"/>
    <x v="0"/>
    <n v="28"/>
    <s v="D5"/>
    <x v="2"/>
    <x v="3"/>
    <n v="201512"/>
    <x v="1"/>
    <x v="11"/>
    <x v="3139"/>
  </r>
  <r>
    <x v="0"/>
    <x v="1"/>
    <x v="3"/>
    <s v="Toshiro"/>
    <s v="Takuji"/>
    <x v="0"/>
    <n v="36"/>
    <s v="B2"/>
    <x v="3"/>
    <x v="0"/>
    <n v="201512"/>
    <x v="1"/>
    <x v="11"/>
    <x v="3140"/>
  </r>
  <r>
    <x v="0"/>
    <x v="1"/>
    <x v="3"/>
    <s v="Toshiro"/>
    <s v="Takuji"/>
    <x v="0"/>
    <n v="36"/>
    <s v="B2"/>
    <x v="3"/>
    <x v="1"/>
    <n v="201512"/>
    <x v="1"/>
    <x v="11"/>
    <x v="3141"/>
  </r>
  <r>
    <x v="0"/>
    <x v="1"/>
    <x v="3"/>
    <s v="Toshiro"/>
    <s v="Takuji"/>
    <x v="0"/>
    <n v="36"/>
    <s v="B2"/>
    <x v="3"/>
    <x v="2"/>
    <n v="201512"/>
    <x v="1"/>
    <x v="11"/>
    <x v="3142"/>
  </r>
  <r>
    <x v="0"/>
    <x v="1"/>
    <x v="3"/>
    <s v="Toshiro"/>
    <s v="Takuji"/>
    <x v="0"/>
    <n v="36"/>
    <s v="B2"/>
    <x v="3"/>
    <x v="3"/>
    <n v="201512"/>
    <x v="1"/>
    <x v="11"/>
    <x v="3143"/>
  </r>
  <r>
    <x v="0"/>
    <x v="1"/>
    <x v="4"/>
    <s v="Yui"/>
    <s v="Matsuko"/>
    <x v="1"/>
    <n v="32"/>
    <s v="D4"/>
    <x v="4"/>
    <x v="0"/>
    <n v="201512"/>
    <x v="1"/>
    <x v="11"/>
    <x v="3144"/>
  </r>
  <r>
    <x v="0"/>
    <x v="1"/>
    <x v="4"/>
    <s v="Yui"/>
    <s v="Matsuko"/>
    <x v="1"/>
    <n v="32"/>
    <s v="D4"/>
    <x v="4"/>
    <x v="1"/>
    <n v="201512"/>
    <x v="1"/>
    <x v="11"/>
    <x v="3145"/>
  </r>
  <r>
    <x v="0"/>
    <x v="1"/>
    <x v="4"/>
    <s v="Yui"/>
    <s v="Matsuko"/>
    <x v="1"/>
    <n v="32"/>
    <s v="D4"/>
    <x v="4"/>
    <x v="2"/>
    <n v="201512"/>
    <x v="1"/>
    <x v="11"/>
    <x v="3146"/>
  </r>
  <r>
    <x v="0"/>
    <x v="1"/>
    <x v="4"/>
    <s v="Yui"/>
    <s v="Matsuko"/>
    <x v="1"/>
    <n v="32"/>
    <s v="D4"/>
    <x v="4"/>
    <x v="3"/>
    <n v="201512"/>
    <x v="1"/>
    <x v="11"/>
    <x v="3147"/>
  </r>
  <r>
    <x v="0"/>
    <x v="2"/>
    <x v="5"/>
    <s v="Andrew"/>
    <s v="Tan"/>
    <x v="0"/>
    <n v="45"/>
    <s v="A1"/>
    <x v="0"/>
    <x v="0"/>
    <n v="201512"/>
    <x v="1"/>
    <x v="11"/>
    <x v="3148"/>
  </r>
  <r>
    <x v="0"/>
    <x v="2"/>
    <x v="5"/>
    <s v="Andrew"/>
    <s v="Tan"/>
    <x v="0"/>
    <n v="45"/>
    <s v="A1"/>
    <x v="0"/>
    <x v="1"/>
    <n v="201512"/>
    <x v="1"/>
    <x v="11"/>
    <x v="3149"/>
  </r>
  <r>
    <x v="0"/>
    <x v="2"/>
    <x v="5"/>
    <s v="Andrew"/>
    <s v="Tan"/>
    <x v="0"/>
    <n v="45"/>
    <s v="A1"/>
    <x v="0"/>
    <x v="2"/>
    <n v="201512"/>
    <x v="1"/>
    <x v="11"/>
    <x v="3150"/>
  </r>
  <r>
    <x v="0"/>
    <x v="2"/>
    <x v="5"/>
    <s v="Andrew"/>
    <s v="Tan"/>
    <x v="0"/>
    <n v="45"/>
    <s v="A1"/>
    <x v="0"/>
    <x v="3"/>
    <n v="201512"/>
    <x v="1"/>
    <x v="11"/>
    <x v="3151"/>
  </r>
  <r>
    <x v="0"/>
    <x v="2"/>
    <x v="6"/>
    <s v="Jason"/>
    <s v="Wong"/>
    <x v="0"/>
    <n v="38"/>
    <s v="B2"/>
    <x v="3"/>
    <x v="0"/>
    <n v="201512"/>
    <x v="1"/>
    <x v="11"/>
    <x v="3152"/>
  </r>
  <r>
    <x v="0"/>
    <x v="2"/>
    <x v="6"/>
    <s v="Jason"/>
    <s v="Wong"/>
    <x v="0"/>
    <n v="38"/>
    <s v="B2"/>
    <x v="3"/>
    <x v="1"/>
    <n v="201512"/>
    <x v="1"/>
    <x v="11"/>
    <x v="3153"/>
  </r>
  <r>
    <x v="0"/>
    <x v="2"/>
    <x v="6"/>
    <s v="Jason"/>
    <s v="Wong"/>
    <x v="0"/>
    <n v="38"/>
    <s v="B2"/>
    <x v="3"/>
    <x v="2"/>
    <n v="201512"/>
    <x v="1"/>
    <x v="11"/>
    <x v="3154"/>
  </r>
  <r>
    <x v="0"/>
    <x v="2"/>
    <x v="6"/>
    <s v="Jason"/>
    <s v="Wong"/>
    <x v="0"/>
    <n v="38"/>
    <s v="B2"/>
    <x v="3"/>
    <x v="3"/>
    <n v="201512"/>
    <x v="1"/>
    <x v="11"/>
    <x v="3155"/>
  </r>
  <r>
    <x v="0"/>
    <x v="2"/>
    <x v="7"/>
    <s v="Michelle"/>
    <s v="Lim"/>
    <x v="1"/>
    <n v="29"/>
    <s v="D5"/>
    <x v="2"/>
    <x v="0"/>
    <n v="201512"/>
    <x v="1"/>
    <x v="11"/>
    <x v="3156"/>
  </r>
  <r>
    <x v="0"/>
    <x v="2"/>
    <x v="7"/>
    <s v="Michelle"/>
    <s v="Lim"/>
    <x v="1"/>
    <n v="29"/>
    <s v="D5"/>
    <x v="2"/>
    <x v="1"/>
    <n v="201512"/>
    <x v="1"/>
    <x v="11"/>
    <x v="3157"/>
  </r>
  <r>
    <x v="0"/>
    <x v="2"/>
    <x v="7"/>
    <s v="Michelle"/>
    <s v="Lim"/>
    <x v="1"/>
    <n v="29"/>
    <s v="D5"/>
    <x v="2"/>
    <x v="2"/>
    <n v="201512"/>
    <x v="1"/>
    <x v="11"/>
    <x v="3158"/>
  </r>
  <r>
    <x v="0"/>
    <x v="2"/>
    <x v="7"/>
    <s v="Michelle"/>
    <s v="Lim"/>
    <x v="1"/>
    <n v="29"/>
    <s v="D5"/>
    <x v="2"/>
    <x v="3"/>
    <n v="201512"/>
    <x v="1"/>
    <x v="11"/>
    <x v="3159"/>
  </r>
  <r>
    <x v="0"/>
    <x v="3"/>
    <x v="8"/>
    <s v="Dennis"/>
    <s v="Cheng"/>
    <x v="0"/>
    <n v="35"/>
    <s v="B2"/>
    <x v="3"/>
    <x v="0"/>
    <n v="201512"/>
    <x v="1"/>
    <x v="11"/>
    <x v="3160"/>
  </r>
  <r>
    <x v="0"/>
    <x v="3"/>
    <x v="8"/>
    <s v="Dennis"/>
    <s v="Cheng"/>
    <x v="0"/>
    <n v="35"/>
    <s v="B2"/>
    <x v="3"/>
    <x v="1"/>
    <n v="201512"/>
    <x v="1"/>
    <x v="11"/>
    <x v="3161"/>
  </r>
  <r>
    <x v="0"/>
    <x v="3"/>
    <x v="8"/>
    <s v="Dennis"/>
    <s v="Cheng"/>
    <x v="0"/>
    <n v="35"/>
    <s v="B2"/>
    <x v="3"/>
    <x v="2"/>
    <n v="201512"/>
    <x v="1"/>
    <x v="11"/>
    <x v="3162"/>
  </r>
  <r>
    <x v="0"/>
    <x v="3"/>
    <x v="8"/>
    <s v="Dennis"/>
    <s v="Cheng"/>
    <x v="0"/>
    <n v="35"/>
    <s v="B2"/>
    <x v="3"/>
    <x v="3"/>
    <n v="201512"/>
    <x v="1"/>
    <x v="11"/>
    <x v="3163"/>
  </r>
  <r>
    <x v="0"/>
    <x v="3"/>
    <x v="9"/>
    <s v="Aaron"/>
    <s v="Cheng"/>
    <x v="0"/>
    <n v="32"/>
    <s v="D4"/>
    <x v="4"/>
    <x v="0"/>
    <n v="201512"/>
    <x v="1"/>
    <x v="11"/>
    <x v="3164"/>
  </r>
  <r>
    <x v="0"/>
    <x v="3"/>
    <x v="9"/>
    <s v="Aaron"/>
    <s v="Cheng"/>
    <x v="0"/>
    <n v="32"/>
    <s v="D4"/>
    <x v="4"/>
    <x v="1"/>
    <n v="201512"/>
    <x v="1"/>
    <x v="11"/>
    <x v="3165"/>
  </r>
  <r>
    <x v="0"/>
    <x v="3"/>
    <x v="9"/>
    <s v="Aaron"/>
    <s v="Cheng"/>
    <x v="0"/>
    <n v="32"/>
    <s v="D4"/>
    <x v="4"/>
    <x v="2"/>
    <n v="201512"/>
    <x v="1"/>
    <x v="11"/>
    <x v="3166"/>
  </r>
  <r>
    <x v="0"/>
    <x v="3"/>
    <x v="9"/>
    <s v="Aaron"/>
    <s v="Cheng"/>
    <x v="0"/>
    <n v="32"/>
    <s v="D4"/>
    <x v="4"/>
    <x v="3"/>
    <n v="201512"/>
    <x v="1"/>
    <x v="11"/>
    <x v="3167"/>
  </r>
  <r>
    <x v="1"/>
    <x v="4"/>
    <x v="10"/>
    <s v="Jansen"/>
    <s v="Brown"/>
    <x v="0"/>
    <n v="46"/>
    <s v="A1"/>
    <x v="0"/>
    <x v="0"/>
    <n v="201512"/>
    <x v="1"/>
    <x v="11"/>
    <x v="3168"/>
  </r>
  <r>
    <x v="1"/>
    <x v="4"/>
    <x v="10"/>
    <s v="Jansen"/>
    <s v="Brown"/>
    <x v="0"/>
    <n v="46"/>
    <s v="A1"/>
    <x v="0"/>
    <x v="1"/>
    <n v="201512"/>
    <x v="1"/>
    <x v="11"/>
    <x v="3169"/>
  </r>
  <r>
    <x v="1"/>
    <x v="4"/>
    <x v="10"/>
    <s v="Jansen"/>
    <s v="Brown"/>
    <x v="0"/>
    <n v="46"/>
    <s v="A1"/>
    <x v="0"/>
    <x v="2"/>
    <n v="201512"/>
    <x v="1"/>
    <x v="11"/>
    <x v="3170"/>
  </r>
  <r>
    <x v="1"/>
    <x v="4"/>
    <x v="10"/>
    <s v="Jansen"/>
    <s v="Brown"/>
    <x v="0"/>
    <n v="46"/>
    <s v="A1"/>
    <x v="0"/>
    <x v="3"/>
    <n v="201512"/>
    <x v="1"/>
    <x v="11"/>
    <x v="3171"/>
  </r>
  <r>
    <x v="1"/>
    <x v="4"/>
    <x v="11"/>
    <s v="Claire"/>
    <s v="Pullman"/>
    <x v="1"/>
    <n v="38"/>
    <s v="B2"/>
    <x v="3"/>
    <x v="0"/>
    <n v="201512"/>
    <x v="1"/>
    <x v="11"/>
    <x v="3172"/>
  </r>
  <r>
    <x v="1"/>
    <x v="4"/>
    <x v="11"/>
    <s v="Claire"/>
    <s v="Pullman"/>
    <x v="1"/>
    <n v="38"/>
    <s v="B2"/>
    <x v="3"/>
    <x v="1"/>
    <n v="201512"/>
    <x v="1"/>
    <x v="11"/>
    <x v="3173"/>
  </r>
  <r>
    <x v="1"/>
    <x v="4"/>
    <x v="11"/>
    <s v="Claire"/>
    <s v="Pullman"/>
    <x v="1"/>
    <n v="38"/>
    <s v="B2"/>
    <x v="3"/>
    <x v="2"/>
    <n v="201512"/>
    <x v="1"/>
    <x v="11"/>
    <x v="3174"/>
  </r>
  <r>
    <x v="1"/>
    <x v="4"/>
    <x v="11"/>
    <s v="Claire"/>
    <s v="Pullman"/>
    <x v="1"/>
    <n v="38"/>
    <s v="B2"/>
    <x v="3"/>
    <x v="3"/>
    <n v="201512"/>
    <x v="1"/>
    <x v="11"/>
    <x v="3175"/>
  </r>
  <r>
    <x v="1"/>
    <x v="4"/>
    <x v="12"/>
    <s v="Simon"/>
    <s v="Walsh"/>
    <x v="0"/>
    <n v="25"/>
    <s v="D5"/>
    <x v="2"/>
    <x v="0"/>
    <n v="201512"/>
    <x v="1"/>
    <x v="11"/>
    <x v="3176"/>
  </r>
  <r>
    <x v="1"/>
    <x v="4"/>
    <x v="12"/>
    <s v="Simon"/>
    <s v="Walsh"/>
    <x v="0"/>
    <n v="25"/>
    <s v="D5"/>
    <x v="2"/>
    <x v="1"/>
    <n v="201512"/>
    <x v="1"/>
    <x v="11"/>
    <x v="3177"/>
  </r>
  <r>
    <x v="1"/>
    <x v="4"/>
    <x v="12"/>
    <s v="Simon"/>
    <s v="Walsh"/>
    <x v="0"/>
    <n v="25"/>
    <s v="D5"/>
    <x v="2"/>
    <x v="2"/>
    <n v="201512"/>
    <x v="1"/>
    <x v="11"/>
    <x v="3178"/>
  </r>
  <r>
    <x v="1"/>
    <x v="4"/>
    <x v="12"/>
    <s v="Simon"/>
    <s v="Walsh"/>
    <x v="0"/>
    <n v="25"/>
    <s v="D5"/>
    <x v="2"/>
    <x v="3"/>
    <n v="201512"/>
    <x v="1"/>
    <x v="11"/>
    <x v="3179"/>
  </r>
  <r>
    <x v="1"/>
    <x v="5"/>
    <x v="13"/>
    <s v="Trevor"/>
    <s v="Parr"/>
    <x v="0"/>
    <n v="32"/>
    <s v="D4"/>
    <x v="4"/>
    <x v="0"/>
    <n v="201512"/>
    <x v="1"/>
    <x v="11"/>
    <x v="3180"/>
  </r>
  <r>
    <x v="1"/>
    <x v="5"/>
    <x v="13"/>
    <s v="Trevor"/>
    <s v="Parr"/>
    <x v="0"/>
    <n v="32"/>
    <s v="D4"/>
    <x v="4"/>
    <x v="1"/>
    <n v="201512"/>
    <x v="1"/>
    <x v="11"/>
    <x v="3181"/>
  </r>
  <r>
    <x v="1"/>
    <x v="5"/>
    <x v="13"/>
    <s v="Trevor"/>
    <s v="Parr"/>
    <x v="0"/>
    <n v="32"/>
    <s v="D4"/>
    <x v="4"/>
    <x v="2"/>
    <n v="201512"/>
    <x v="1"/>
    <x v="11"/>
    <x v="3182"/>
  </r>
  <r>
    <x v="1"/>
    <x v="5"/>
    <x v="13"/>
    <s v="Trevor"/>
    <s v="Parr"/>
    <x v="0"/>
    <n v="32"/>
    <s v="D4"/>
    <x v="4"/>
    <x v="3"/>
    <n v="201512"/>
    <x v="1"/>
    <x v="11"/>
    <x v="3183"/>
  </r>
  <r>
    <x v="2"/>
    <x v="6"/>
    <x v="14"/>
    <s v="George"/>
    <s v="Campbell"/>
    <x v="0"/>
    <n v="32"/>
    <s v="D4"/>
    <x v="4"/>
    <x v="0"/>
    <n v="201512"/>
    <x v="1"/>
    <x v="11"/>
    <x v="3184"/>
  </r>
  <r>
    <x v="2"/>
    <x v="6"/>
    <x v="14"/>
    <s v="George"/>
    <s v="Campbell"/>
    <x v="0"/>
    <n v="32"/>
    <s v="D4"/>
    <x v="4"/>
    <x v="1"/>
    <n v="201512"/>
    <x v="1"/>
    <x v="11"/>
    <x v="3185"/>
  </r>
  <r>
    <x v="2"/>
    <x v="6"/>
    <x v="14"/>
    <s v="George"/>
    <s v="Campbell"/>
    <x v="0"/>
    <n v="32"/>
    <s v="D4"/>
    <x v="4"/>
    <x v="2"/>
    <n v="201512"/>
    <x v="1"/>
    <x v="11"/>
    <x v="3186"/>
  </r>
  <r>
    <x v="2"/>
    <x v="6"/>
    <x v="14"/>
    <s v="George"/>
    <s v="Campbell"/>
    <x v="0"/>
    <n v="32"/>
    <s v="D4"/>
    <x v="4"/>
    <x v="3"/>
    <n v="201512"/>
    <x v="1"/>
    <x v="11"/>
    <x v="3187"/>
  </r>
  <r>
    <x v="2"/>
    <x v="7"/>
    <x v="15"/>
    <s v="Emma"/>
    <s v="Jones"/>
    <x v="1"/>
    <n v="28"/>
    <s v="D5"/>
    <x v="2"/>
    <x v="0"/>
    <n v="201512"/>
    <x v="1"/>
    <x v="11"/>
    <x v="3188"/>
  </r>
  <r>
    <x v="2"/>
    <x v="7"/>
    <x v="15"/>
    <s v="Emma"/>
    <s v="Jones"/>
    <x v="1"/>
    <n v="28"/>
    <s v="D5"/>
    <x v="2"/>
    <x v="1"/>
    <n v="201512"/>
    <x v="1"/>
    <x v="11"/>
    <x v="3189"/>
  </r>
  <r>
    <x v="2"/>
    <x v="7"/>
    <x v="15"/>
    <s v="Emma"/>
    <s v="Jones"/>
    <x v="1"/>
    <n v="28"/>
    <s v="D5"/>
    <x v="2"/>
    <x v="2"/>
    <n v="201512"/>
    <x v="1"/>
    <x v="11"/>
    <x v="3190"/>
  </r>
  <r>
    <x v="2"/>
    <x v="7"/>
    <x v="15"/>
    <s v="Emma"/>
    <s v="Jones"/>
    <x v="1"/>
    <n v="28"/>
    <s v="D5"/>
    <x v="2"/>
    <x v="3"/>
    <n v="201512"/>
    <x v="1"/>
    <x v="11"/>
    <x v="3191"/>
  </r>
  <r>
    <x v="2"/>
    <x v="8"/>
    <x v="16"/>
    <s v="Bryan"/>
    <s v="Kingston"/>
    <x v="0"/>
    <n v="27"/>
    <s v="A1"/>
    <x v="0"/>
    <x v="0"/>
    <n v="201512"/>
    <x v="1"/>
    <x v="11"/>
    <x v="3192"/>
  </r>
  <r>
    <x v="2"/>
    <x v="8"/>
    <x v="16"/>
    <s v="Bryan"/>
    <s v="Kingston"/>
    <x v="0"/>
    <n v="27"/>
    <s v="A1"/>
    <x v="0"/>
    <x v="1"/>
    <n v="201512"/>
    <x v="1"/>
    <x v="11"/>
    <x v="3193"/>
  </r>
  <r>
    <x v="2"/>
    <x v="8"/>
    <x v="16"/>
    <s v="Bryan"/>
    <s v="Kingston"/>
    <x v="0"/>
    <n v="27"/>
    <s v="A1"/>
    <x v="0"/>
    <x v="2"/>
    <n v="201512"/>
    <x v="1"/>
    <x v="11"/>
    <x v="3194"/>
  </r>
  <r>
    <x v="2"/>
    <x v="8"/>
    <x v="16"/>
    <s v="Bryan"/>
    <s v="Kingston"/>
    <x v="0"/>
    <n v="27"/>
    <s v="A1"/>
    <x v="0"/>
    <x v="3"/>
    <n v="201512"/>
    <x v="1"/>
    <x v="11"/>
    <x v="3195"/>
  </r>
  <r>
    <x v="0"/>
    <x v="0"/>
    <x v="0"/>
    <s v="Louis"/>
    <s v="Ng"/>
    <x v="0"/>
    <n v="44"/>
    <s v="A1"/>
    <x v="0"/>
    <x v="0"/>
    <n v="201512"/>
    <x v="1"/>
    <x v="11"/>
    <x v="3196"/>
  </r>
  <r>
    <x v="0"/>
    <x v="0"/>
    <x v="0"/>
    <s v="Louis"/>
    <s v="Ng"/>
    <x v="0"/>
    <n v="44"/>
    <s v="A1"/>
    <x v="0"/>
    <x v="1"/>
    <n v="201512"/>
    <x v="1"/>
    <x v="11"/>
    <x v="3197"/>
  </r>
  <r>
    <x v="0"/>
    <x v="0"/>
    <x v="0"/>
    <s v="Louis"/>
    <s v="Ng"/>
    <x v="0"/>
    <n v="44"/>
    <s v="A1"/>
    <x v="0"/>
    <x v="2"/>
    <n v="201512"/>
    <x v="1"/>
    <x v="11"/>
    <x v="3198"/>
  </r>
  <r>
    <x v="0"/>
    <x v="0"/>
    <x v="0"/>
    <s v="Louis"/>
    <s v="Ng"/>
    <x v="0"/>
    <n v="44"/>
    <s v="A1"/>
    <x v="0"/>
    <x v="3"/>
    <n v="201512"/>
    <x v="1"/>
    <x v="11"/>
    <x v="3199"/>
  </r>
  <r>
    <x v="0"/>
    <x v="0"/>
    <x v="1"/>
    <s v="Winnie"/>
    <s v="Cheung"/>
    <x v="1"/>
    <n v="35"/>
    <s v="C3"/>
    <x v="1"/>
    <x v="0"/>
    <n v="201512"/>
    <x v="1"/>
    <x v="11"/>
    <x v="3200"/>
  </r>
  <r>
    <x v="0"/>
    <x v="0"/>
    <x v="1"/>
    <s v="Winnie"/>
    <s v="Cheung"/>
    <x v="1"/>
    <n v="35"/>
    <s v="C3"/>
    <x v="1"/>
    <x v="1"/>
    <n v="201512"/>
    <x v="1"/>
    <x v="11"/>
    <x v="3201"/>
  </r>
  <r>
    <x v="0"/>
    <x v="0"/>
    <x v="1"/>
    <s v="Winnie"/>
    <s v="Cheung"/>
    <x v="1"/>
    <n v="35"/>
    <s v="C3"/>
    <x v="1"/>
    <x v="2"/>
    <n v="201512"/>
    <x v="1"/>
    <x v="11"/>
    <x v="3202"/>
  </r>
  <r>
    <x v="0"/>
    <x v="0"/>
    <x v="1"/>
    <s v="Winnie"/>
    <s v="Cheung"/>
    <x v="1"/>
    <n v="35"/>
    <s v="C3"/>
    <x v="1"/>
    <x v="3"/>
    <n v="201512"/>
    <x v="1"/>
    <x v="11"/>
    <x v="3203"/>
  </r>
  <r>
    <x v="0"/>
    <x v="0"/>
    <x v="2"/>
    <s v="Edson"/>
    <s v="Lau"/>
    <x v="0"/>
    <n v="28"/>
    <s v="D5"/>
    <x v="2"/>
    <x v="0"/>
    <n v="201512"/>
    <x v="1"/>
    <x v="11"/>
    <x v="3204"/>
  </r>
  <r>
    <x v="0"/>
    <x v="0"/>
    <x v="2"/>
    <s v="Edson"/>
    <s v="Lau"/>
    <x v="0"/>
    <n v="28"/>
    <s v="D5"/>
    <x v="2"/>
    <x v="1"/>
    <n v="201512"/>
    <x v="1"/>
    <x v="11"/>
    <x v="3205"/>
  </r>
  <r>
    <x v="0"/>
    <x v="0"/>
    <x v="2"/>
    <s v="Edson"/>
    <s v="Lau"/>
    <x v="0"/>
    <n v="28"/>
    <s v="D5"/>
    <x v="2"/>
    <x v="2"/>
    <n v="201512"/>
    <x v="1"/>
    <x v="11"/>
    <x v="3206"/>
  </r>
  <r>
    <x v="0"/>
    <x v="0"/>
    <x v="2"/>
    <s v="Edson"/>
    <s v="Lau"/>
    <x v="0"/>
    <n v="28"/>
    <s v="D5"/>
    <x v="2"/>
    <x v="3"/>
    <n v="201512"/>
    <x v="1"/>
    <x v="11"/>
    <x v="3207"/>
  </r>
  <r>
    <x v="0"/>
    <x v="1"/>
    <x v="3"/>
    <s v="Toshiro"/>
    <s v="Takuji"/>
    <x v="0"/>
    <n v="36"/>
    <s v="B2"/>
    <x v="3"/>
    <x v="0"/>
    <n v="201512"/>
    <x v="1"/>
    <x v="11"/>
    <x v="3208"/>
  </r>
  <r>
    <x v="0"/>
    <x v="1"/>
    <x v="3"/>
    <s v="Toshiro"/>
    <s v="Takuji"/>
    <x v="0"/>
    <n v="36"/>
    <s v="B2"/>
    <x v="3"/>
    <x v="1"/>
    <n v="201512"/>
    <x v="1"/>
    <x v="11"/>
    <x v="3209"/>
  </r>
  <r>
    <x v="0"/>
    <x v="1"/>
    <x v="3"/>
    <s v="Toshiro"/>
    <s v="Takuji"/>
    <x v="0"/>
    <n v="36"/>
    <s v="B2"/>
    <x v="3"/>
    <x v="2"/>
    <n v="201512"/>
    <x v="1"/>
    <x v="11"/>
    <x v="3210"/>
  </r>
  <r>
    <x v="0"/>
    <x v="1"/>
    <x v="3"/>
    <s v="Toshiro"/>
    <s v="Takuji"/>
    <x v="0"/>
    <n v="36"/>
    <s v="B2"/>
    <x v="3"/>
    <x v="3"/>
    <n v="201512"/>
    <x v="1"/>
    <x v="11"/>
    <x v="3211"/>
  </r>
  <r>
    <x v="0"/>
    <x v="1"/>
    <x v="4"/>
    <s v="Yui"/>
    <s v="Matsuko"/>
    <x v="1"/>
    <n v="32"/>
    <s v="D4"/>
    <x v="4"/>
    <x v="0"/>
    <n v="201512"/>
    <x v="1"/>
    <x v="11"/>
    <x v="3212"/>
  </r>
  <r>
    <x v="0"/>
    <x v="1"/>
    <x v="4"/>
    <s v="Yui"/>
    <s v="Matsuko"/>
    <x v="1"/>
    <n v="32"/>
    <s v="D4"/>
    <x v="4"/>
    <x v="1"/>
    <n v="201512"/>
    <x v="1"/>
    <x v="11"/>
    <x v="3213"/>
  </r>
  <r>
    <x v="0"/>
    <x v="1"/>
    <x v="4"/>
    <s v="Yui"/>
    <s v="Matsuko"/>
    <x v="1"/>
    <n v="32"/>
    <s v="D4"/>
    <x v="4"/>
    <x v="2"/>
    <n v="201512"/>
    <x v="1"/>
    <x v="11"/>
    <x v="3214"/>
  </r>
  <r>
    <x v="0"/>
    <x v="1"/>
    <x v="4"/>
    <s v="Yui"/>
    <s v="Matsuko"/>
    <x v="1"/>
    <n v="32"/>
    <s v="D4"/>
    <x v="4"/>
    <x v="3"/>
    <n v="201512"/>
    <x v="1"/>
    <x v="11"/>
    <x v="3215"/>
  </r>
  <r>
    <x v="0"/>
    <x v="2"/>
    <x v="5"/>
    <s v="Andrew"/>
    <s v="Tan"/>
    <x v="0"/>
    <n v="45"/>
    <s v="A1"/>
    <x v="0"/>
    <x v="0"/>
    <n v="201512"/>
    <x v="1"/>
    <x v="11"/>
    <x v="3216"/>
  </r>
  <r>
    <x v="0"/>
    <x v="2"/>
    <x v="5"/>
    <s v="Andrew"/>
    <s v="Tan"/>
    <x v="0"/>
    <n v="45"/>
    <s v="A1"/>
    <x v="0"/>
    <x v="1"/>
    <n v="201512"/>
    <x v="1"/>
    <x v="11"/>
    <x v="3217"/>
  </r>
  <r>
    <x v="0"/>
    <x v="2"/>
    <x v="5"/>
    <s v="Andrew"/>
    <s v="Tan"/>
    <x v="0"/>
    <n v="45"/>
    <s v="A1"/>
    <x v="0"/>
    <x v="2"/>
    <n v="201512"/>
    <x v="1"/>
    <x v="11"/>
    <x v="3218"/>
  </r>
  <r>
    <x v="0"/>
    <x v="2"/>
    <x v="5"/>
    <s v="Andrew"/>
    <s v="Tan"/>
    <x v="0"/>
    <n v="45"/>
    <s v="A1"/>
    <x v="0"/>
    <x v="3"/>
    <n v="201512"/>
    <x v="1"/>
    <x v="11"/>
    <x v="3219"/>
  </r>
  <r>
    <x v="0"/>
    <x v="2"/>
    <x v="6"/>
    <s v="Jason"/>
    <s v="Wong"/>
    <x v="0"/>
    <n v="38"/>
    <s v="B2"/>
    <x v="3"/>
    <x v="0"/>
    <n v="201512"/>
    <x v="1"/>
    <x v="11"/>
    <x v="3220"/>
  </r>
  <r>
    <x v="0"/>
    <x v="2"/>
    <x v="6"/>
    <s v="Jason"/>
    <s v="Wong"/>
    <x v="0"/>
    <n v="38"/>
    <s v="B2"/>
    <x v="3"/>
    <x v="1"/>
    <n v="201512"/>
    <x v="1"/>
    <x v="11"/>
    <x v="3221"/>
  </r>
  <r>
    <x v="0"/>
    <x v="2"/>
    <x v="6"/>
    <s v="Jason"/>
    <s v="Wong"/>
    <x v="0"/>
    <n v="38"/>
    <s v="B2"/>
    <x v="3"/>
    <x v="2"/>
    <n v="201512"/>
    <x v="1"/>
    <x v="11"/>
    <x v="3222"/>
  </r>
  <r>
    <x v="0"/>
    <x v="2"/>
    <x v="6"/>
    <s v="Jason"/>
    <s v="Wong"/>
    <x v="0"/>
    <n v="38"/>
    <s v="B2"/>
    <x v="3"/>
    <x v="3"/>
    <n v="201512"/>
    <x v="1"/>
    <x v="11"/>
    <x v="3223"/>
  </r>
  <r>
    <x v="0"/>
    <x v="2"/>
    <x v="7"/>
    <s v="Michelle"/>
    <s v="Lim"/>
    <x v="1"/>
    <n v="29"/>
    <s v="D5"/>
    <x v="2"/>
    <x v="0"/>
    <n v="201512"/>
    <x v="1"/>
    <x v="11"/>
    <x v="3224"/>
  </r>
  <r>
    <x v="0"/>
    <x v="2"/>
    <x v="7"/>
    <s v="Michelle"/>
    <s v="Lim"/>
    <x v="1"/>
    <n v="29"/>
    <s v="D5"/>
    <x v="2"/>
    <x v="1"/>
    <n v="201512"/>
    <x v="1"/>
    <x v="11"/>
    <x v="3225"/>
  </r>
  <r>
    <x v="0"/>
    <x v="2"/>
    <x v="7"/>
    <s v="Michelle"/>
    <s v="Lim"/>
    <x v="1"/>
    <n v="29"/>
    <s v="D5"/>
    <x v="2"/>
    <x v="2"/>
    <n v="201512"/>
    <x v="1"/>
    <x v="11"/>
    <x v="3226"/>
  </r>
  <r>
    <x v="0"/>
    <x v="2"/>
    <x v="7"/>
    <s v="Michelle"/>
    <s v="Lim"/>
    <x v="1"/>
    <n v="29"/>
    <s v="D5"/>
    <x v="2"/>
    <x v="3"/>
    <n v="201512"/>
    <x v="1"/>
    <x v="11"/>
    <x v="3227"/>
  </r>
  <r>
    <x v="0"/>
    <x v="3"/>
    <x v="8"/>
    <s v="Dennis"/>
    <s v="Cheng"/>
    <x v="0"/>
    <n v="35"/>
    <s v="B2"/>
    <x v="3"/>
    <x v="0"/>
    <n v="201512"/>
    <x v="1"/>
    <x v="11"/>
    <x v="3228"/>
  </r>
  <r>
    <x v="0"/>
    <x v="3"/>
    <x v="8"/>
    <s v="Dennis"/>
    <s v="Cheng"/>
    <x v="0"/>
    <n v="35"/>
    <s v="B2"/>
    <x v="3"/>
    <x v="1"/>
    <n v="201512"/>
    <x v="1"/>
    <x v="11"/>
    <x v="3229"/>
  </r>
  <r>
    <x v="0"/>
    <x v="3"/>
    <x v="8"/>
    <s v="Dennis"/>
    <s v="Cheng"/>
    <x v="0"/>
    <n v="35"/>
    <s v="B2"/>
    <x v="3"/>
    <x v="2"/>
    <n v="201512"/>
    <x v="1"/>
    <x v="11"/>
    <x v="3230"/>
  </r>
  <r>
    <x v="0"/>
    <x v="3"/>
    <x v="8"/>
    <s v="Dennis"/>
    <s v="Cheng"/>
    <x v="0"/>
    <n v="35"/>
    <s v="B2"/>
    <x v="3"/>
    <x v="3"/>
    <n v="201512"/>
    <x v="1"/>
    <x v="11"/>
    <x v="3231"/>
  </r>
  <r>
    <x v="0"/>
    <x v="3"/>
    <x v="9"/>
    <s v="Aaron"/>
    <s v="Cheng"/>
    <x v="0"/>
    <n v="32"/>
    <s v="D4"/>
    <x v="4"/>
    <x v="0"/>
    <n v="201512"/>
    <x v="1"/>
    <x v="11"/>
    <x v="3232"/>
  </r>
  <r>
    <x v="0"/>
    <x v="3"/>
    <x v="9"/>
    <s v="Aaron"/>
    <s v="Cheng"/>
    <x v="0"/>
    <n v="32"/>
    <s v="D4"/>
    <x v="4"/>
    <x v="1"/>
    <n v="201512"/>
    <x v="1"/>
    <x v="11"/>
    <x v="3233"/>
  </r>
  <r>
    <x v="0"/>
    <x v="3"/>
    <x v="9"/>
    <s v="Aaron"/>
    <s v="Cheng"/>
    <x v="0"/>
    <n v="32"/>
    <s v="D4"/>
    <x v="4"/>
    <x v="2"/>
    <n v="201512"/>
    <x v="1"/>
    <x v="11"/>
    <x v="3234"/>
  </r>
  <r>
    <x v="0"/>
    <x v="3"/>
    <x v="9"/>
    <s v="Aaron"/>
    <s v="Cheng"/>
    <x v="0"/>
    <n v="32"/>
    <s v="D4"/>
    <x v="4"/>
    <x v="3"/>
    <n v="201512"/>
    <x v="1"/>
    <x v="11"/>
    <x v="3235"/>
  </r>
  <r>
    <x v="1"/>
    <x v="4"/>
    <x v="10"/>
    <s v="Jansen"/>
    <s v="Brown"/>
    <x v="0"/>
    <n v="46"/>
    <s v="A1"/>
    <x v="0"/>
    <x v="0"/>
    <n v="201512"/>
    <x v="1"/>
    <x v="11"/>
    <x v="3236"/>
  </r>
  <r>
    <x v="1"/>
    <x v="4"/>
    <x v="10"/>
    <s v="Jansen"/>
    <s v="Brown"/>
    <x v="0"/>
    <n v="46"/>
    <s v="A1"/>
    <x v="0"/>
    <x v="1"/>
    <n v="201512"/>
    <x v="1"/>
    <x v="11"/>
    <x v="3237"/>
  </r>
  <r>
    <x v="1"/>
    <x v="4"/>
    <x v="10"/>
    <s v="Jansen"/>
    <s v="Brown"/>
    <x v="0"/>
    <n v="46"/>
    <s v="A1"/>
    <x v="0"/>
    <x v="2"/>
    <n v="201512"/>
    <x v="1"/>
    <x v="11"/>
    <x v="3238"/>
  </r>
  <r>
    <x v="1"/>
    <x v="4"/>
    <x v="10"/>
    <s v="Jansen"/>
    <s v="Brown"/>
    <x v="0"/>
    <n v="46"/>
    <s v="A1"/>
    <x v="0"/>
    <x v="3"/>
    <n v="201512"/>
    <x v="1"/>
    <x v="11"/>
    <x v="3239"/>
  </r>
  <r>
    <x v="1"/>
    <x v="4"/>
    <x v="11"/>
    <s v="Claire"/>
    <s v="Pullman"/>
    <x v="1"/>
    <n v="38"/>
    <s v="B2"/>
    <x v="3"/>
    <x v="0"/>
    <n v="201512"/>
    <x v="1"/>
    <x v="11"/>
    <x v="3240"/>
  </r>
  <r>
    <x v="1"/>
    <x v="4"/>
    <x v="11"/>
    <s v="Claire"/>
    <s v="Pullman"/>
    <x v="1"/>
    <n v="38"/>
    <s v="B2"/>
    <x v="3"/>
    <x v="1"/>
    <n v="201512"/>
    <x v="1"/>
    <x v="11"/>
    <x v="3241"/>
  </r>
  <r>
    <x v="1"/>
    <x v="4"/>
    <x v="11"/>
    <s v="Claire"/>
    <s v="Pullman"/>
    <x v="1"/>
    <n v="38"/>
    <s v="B2"/>
    <x v="3"/>
    <x v="2"/>
    <n v="201512"/>
    <x v="1"/>
    <x v="11"/>
    <x v="3242"/>
  </r>
  <r>
    <x v="1"/>
    <x v="4"/>
    <x v="11"/>
    <s v="Claire"/>
    <s v="Pullman"/>
    <x v="1"/>
    <n v="38"/>
    <s v="B2"/>
    <x v="3"/>
    <x v="3"/>
    <n v="201512"/>
    <x v="1"/>
    <x v="11"/>
    <x v="3243"/>
  </r>
  <r>
    <x v="1"/>
    <x v="4"/>
    <x v="12"/>
    <s v="Simon"/>
    <s v="Walsh"/>
    <x v="0"/>
    <n v="25"/>
    <s v="D5"/>
    <x v="2"/>
    <x v="0"/>
    <n v="201512"/>
    <x v="1"/>
    <x v="11"/>
    <x v="3244"/>
  </r>
  <r>
    <x v="1"/>
    <x v="4"/>
    <x v="12"/>
    <s v="Simon"/>
    <s v="Walsh"/>
    <x v="0"/>
    <n v="25"/>
    <s v="D5"/>
    <x v="2"/>
    <x v="1"/>
    <n v="201512"/>
    <x v="1"/>
    <x v="11"/>
    <x v="3245"/>
  </r>
  <r>
    <x v="1"/>
    <x v="4"/>
    <x v="12"/>
    <s v="Simon"/>
    <s v="Walsh"/>
    <x v="0"/>
    <n v="25"/>
    <s v="D5"/>
    <x v="2"/>
    <x v="2"/>
    <n v="201512"/>
    <x v="1"/>
    <x v="11"/>
    <x v="3246"/>
  </r>
  <r>
    <x v="1"/>
    <x v="4"/>
    <x v="12"/>
    <s v="Simon"/>
    <s v="Walsh"/>
    <x v="0"/>
    <n v="25"/>
    <s v="D5"/>
    <x v="2"/>
    <x v="3"/>
    <n v="201512"/>
    <x v="1"/>
    <x v="11"/>
    <x v="3247"/>
  </r>
  <r>
    <x v="1"/>
    <x v="5"/>
    <x v="13"/>
    <s v="Trevor"/>
    <s v="Parr"/>
    <x v="0"/>
    <n v="32"/>
    <s v="D4"/>
    <x v="4"/>
    <x v="0"/>
    <n v="201512"/>
    <x v="1"/>
    <x v="11"/>
    <x v="3248"/>
  </r>
  <r>
    <x v="1"/>
    <x v="5"/>
    <x v="13"/>
    <s v="Trevor"/>
    <s v="Parr"/>
    <x v="0"/>
    <n v="32"/>
    <s v="D4"/>
    <x v="4"/>
    <x v="1"/>
    <n v="201512"/>
    <x v="1"/>
    <x v="11"/>
    <x v="3249"/>
  </r>
  <r>
    <x v="1"/>
    <x v="5"/>
    <x v="13"/>
    <s v="Trevor"/>
    <s v="Parr"/>
    <x v="0"/>
    <n v="32"/>
    <s v="D4"/>
    <x v="4"/>
    <x v="2"/>
    <n v="201512"/>
    <x v="1"/>
    <x v="11"/>
    <x v="3250"/>
  </r>
  <r>
    <x v="1"/>
    <x v="5"/>
    <x v="13"/>
    <s v="Trevor"/>
    <s v="Parr"/>
    <x v="0"/>
    <n v="32"/>
    <s v="D4"/>
    <x v="4"/>
    <x v="3"/>
    <n v="201512"/>
    <x v="1"/>
    <x v="11"/>
    <x v="3251"/>
  </r>
  <r>
    <x v="2"/>
    <x v="6"/>
    <x v="14"/>
    <s v="George"/>
    <s v="Campbell"/>
    <x v="0"/>
    <n v="32"/>
    <s v="D4"/>
    <x v="4"/>
    <x v="0"/>
    <n v="201512"/>
    <x v="1"/>
    <x v="11"/>
    <x v="3252"/>
  </r>
  <r>
    <x v="2"/>
    <x v="6"/>
    <x v="14"/>
    <s v="George"/>
    <s v="Campbell"/>
    <x v="0"/>
    <n v="32"/>
    <s v="D4"/>
    <x v="4"/>
    <x v="1"/>
    <n v="201512"/>
    <x v="1"/>
    <x v="11"/>
    <x v="3253"/>
  </r>
  <r>
    <x v="2"/>
    <x v="6"/>
    <x v="14"/>
    <s v="George"/>
    <s v="Campbell"/>
    <x v="0"/>
    <n v="32"/>
    <s v="D4"/>
    <x v="4"/>
    <x v="2"/>
    <n v="201512"/>
    <x v="1"/>
    <x v="11"/>
    <x v="3254"/>
  </r>
  <r>
    <x v="2"/>
    <x v="6"/>
    <x v="14"/>
    <s v="George"/>
    <s v="Campbell"/>
    <x v="0"/>
    <n v="32"/>
    <s v="D4"/>
    <x v="4"/>
    <x v="3"/>
    <n v="201512"/>
    <x v="1"/>
    <x v="11"/>
    <x v="3255"/>
  </r>
  <r>
    <x v="2"/>
    <x v="7"/>
    <x v="15"/>
    <s v="Emma"/>
    <s v="Jones"/>
    <x v="1"/>
    <n v="28"/>
    <s v="D5"/>
    <x v="2"/>
    <x v="0"/>
    <n v="201512"/>
    <x v="1"/>
    <x v="11"/>
    <x v="3256"/>
  </r>
  <r>
    <x v="2"/>
    <x v="7"/>
    <x v="15"/>
    <s v="Emma"/>
    <s v="Jones"/>
    <x v="1"/>
    <n v="28"/>
    <s v="D5"/>
    <x v="2"/>
    <x v="1"/>
    <n v="201512"/>
    <x v="1"/>
    <x v="11"/>
    <x v="3257"/>
  </r>
  <r>
    <x v="2"/>
    <x v="7"/>
    <x v="15"/>
    <s v="Emma"/>
    <s v="Jones"/>
    <x v="1"/>
    <n v="28"/>
    <s v="D5"/>
    <x v="2"/>
    <x v="2"/>
    <n v="201512"/>
    <x v="1"/>
    <x v="11"/>
    <x v="3258"/>
  </r>
  <r>
    <x v="2"/>
    <x v="7"/>
    <x v="15"/>
    <s v="Emma"/>
    <s v="Jones"/>
    <x v="1"/>
    <n v="28"/>
    <s v="D5"/>
    <x v="2"/>
    <x v="3"/>
    <n v="201512"/>
    <x v="1"/>
    <x v="11"/>
    <x v="3259"/>
  </r>
  <r>
    <x v="2"/>
    <x v="8"/>
    <x v="16"/>
    <s v="Bryan"/>
    <s v="Kingston"/>
    <x v="0"/>
    <n v="27"/>
    <s v="A1"/>
    <x v="0"/>
    <x v="0"/>
    <n v="201512"/>
    <x v="1"/>
    <x v="11"/>
    <x v="3260"/>
  </r>
  <r>
    <x v="2"/>
    <x v="8"/>
    <x v="16"/>
    <s v="Bryan"/>
    <s v="Kingston"/>
    <x v="0"/>
    <n v="27"/>
    <s v="A1"/>
    <x v="0"/>
    <x v="1"/>
    <n v="201512"/>
    <x v="1"/>
    <x v="11"/>
    <x v="3261"/>
  </r>
  <r>
    <x v="2"/>
    <x v="8"/>
    <x v="16"/>
    <s v="Bryan"/>
    <s v="Kingston"/>
    <x v="0"/>
    <n v="27"/>
    <s v="A1"/>
    <x v="0"/>
    <x v="2"/>
    <n v="201512"/>
    <x v="1"/>
    <x v="11"/>
    <x v="3262"/>
  </r>
  <r>
    <x v="2"/>
    <x v="8"/>
    <x v="16"/>
    <s v="Bryan"/>
    <s v="Kingston"/>
    <x v="0"/>
    <n v="27"/>
    <s v="A1"/>
    <x v="0"/>
    <x v="3"/>
    <n v="201512"/>
    <x v="1"/>
    <x v="11"/>
    <x v="32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7A31F-26A5-4710-AB9F-B594241A6B6F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>
  <location ref="D3:E15" firstHeaderRow="1" firstDataRow="1" firstDataCol="1"/>
  <pivotFields count="15">
    <pivotField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9">
        <item x="4"/>
        <item x="0"/>
        <item x="1"/>
        <item x="7"/>
        <item x="8"/>
        <item x="6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5">
        <item x="0"/>
        <item x="1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12">
        <item x="0"/>
        <item x="2"/>
        <item x="3"/>
        <item x="4"/>
        <item x="5"/>
        <item x="6"/>
        <item x="7"/>
        <item x="8"/>
        <item x="9"/>
        <item x="1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a de Ingresos  (USD)" fld="13" baseField="0" baseItem="0" numFmtId="164"/>
  </dataFields>
  <formats count="2">
    <format dxfId="20">
      <pivotArea grandRow="1" outline="0" collapsedLevelsAreSubtotals="1" fieldPosition="0"/>
    </format>
    <format dxfId="19">
      <pivotArea outline="0" collapsedLevelsAreSubtotals="1" fieldPosition="0"/>
    </format>
  </formats>
  <chartFormats count="5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927FA-E064-4CFA-BD74-0FD4E59FE4F7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>
  <location ref="O2:P7" firstHeaderRow="1" firstDataRow="1" firstDataCol="1"/>
  <pivotFields count="15">
    <pivotField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9">
        <item x="4"/>
        <item x="0"/>
        <item x="1"/>
        <item x="7"/>
        <item x="8"/>
        <item x="6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5">
        <item x="0"/>
        <item x="1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12">
        <item x="0"/>
        <item x="2"/>
        <item x="3"/>
        <item x="4"/>
        <item x="5"/>
        <item x="6"/>
        <item x="7"/>
        <item x="8"/>
        <item x="9"/>
        <item x="1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a de Ingresos (USD)2" fld="13" baseField="5" baseItem="0"/>
  </dataFields>
  <formats count="6">
    <format dxfId="13">
      <pivotArea grandRow="1" outline="0" collapsedLevelsAreSubtotals="1" fieldPosition="0"/>
    </format>
    <format dxfId="12">
      <pivotArea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59005-9DEC-45BB-BA34-552E500D3536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 rowHeaderCaption="Ciudades">
  <location ref="U2:U11" firstHeaderRow="1" firstDataRow="1" firstDataCol="1"/>
  <pivotFields count="15">
    <pivotField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9">
        <item x="4"/>
        <item x="0"/>
        <item x="1"/>
        <item x="7"/>
        <item x="8"/>
        <item x="6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5">
        <item x="0"/>
        <item x="1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12">
        <item x="0"/>
        <item x="2"/>
        <item x="3"/>
        <item x="4"/>
        <item x="5"/>
        <item x="6"/>
        <item x="7"/>
        <item x="8"/>
        <item x="9"/>
        <item x="1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3" showAll="0" defaultSubtotal="0">
      <items count="3264">
        <item x="1013"/>
        <item x="1219"/>
        <item x="1149"/>
        <item x="1083"/>
        <item x="1559"/>
        <item x="1057"/>
        <item x="3214"/>
        <item x="1035"/>
        <item x="827"/>
        <item x="1261"/>
        <item x="561"/>
        <item x="469"/>
        <item x="1195"/>
        <item x="999"/>
        <item x="2215"/>
        <item x="1303"/>
        <item x="1203"/>
        <item x="843"/>
        <item x="1039"/>
        <item x="3166"/>
        <item x="3209"/>
        <item x="958"/>
        <item x="1071"/>
        <item x="3213"/>
        <item x="143"/>
        <item x="651"/>
        <item x="583"/>
        <item x="1669"/>
        <item x="2281"/>
        <item x="1613"/>
        <item x="2273"/>
        <item x="1015"/>
        <item x="991"/>
        <item x="1181"/>
        <item x="1125"/>
        <item x="2009"/>
        <item x="795"/>
        <item x="1218"/>
        <item x="415"/>
        <item x="371"/>
        <item x="1121"/>
        <item x="673"/>
        <item x="1339"/>
        <item x="1059"/>
        <item x="1193"/>
        <item x="2623"/>
        <item x="2119"/>
        <item x="1049"/>
        <item x="787"/>
        <item x="1169"/>
        <item x="559"/>
        <item x="1535"/>
        <item x="1319"/>
        <item x="2733"/>
        <item x="1099"/>
        <item x="1207"/>
        <item x="1259"/>
        <item x="867"/>
        <item x="2689"/>
        <item x="582"/>
        <item x="321"/>
        <item x="1081"/>
        <item x="335"/>
        <item x="3177"/>
        <item x="1137"/>
        <item x="1161"/>
        <item x="2294"/>
        <item x="453"/>
        <item x="1069"/>
        <item x="577"/>
        <item x="3207"/>
        <item x="1151"/>
        <item x="2801"/>
        <item x="1479"/>
        <item x="2602"/>
        <item x="2583"/>
        <item x="187"/>
        <item x="1399"/>
        <item x="959"/>
        <item x="175"/>
        <item x="667"/>
        <item x="487"/>
        <item x="1173"/>
        <item x="3225"/>
        <item x="209"/>
        <item x="1602"/>
        <item x="871"/>
        <item x="679"/>
        <item x="639"/>
        <item x="439"/>
        <item x="1511"/>
        <item x="1547"/>
        <item x="1849"/>
        <item x="3143"/>
        <item x="619"/>
        <item x="965"/>
        <item x="1221"/>
        <item x="1581"/>
        <item x="2139"/>
        <item x="213"/>
        <item x="915"/>
        <item x="1077"/>
        <item x="1115"/>
        <item x="131"/>
        <item x="2807"/>
        <item x="2193"/>
        <item x="987"/>
        <item x="2593"/>
        <item x="1297"/>
        <item x="1027"/>
        <item x="2275"/>
        <item x="31"/>
        <item x="1097"/>
        <item x="265"/>
        <item x="1595"/>
        <item x="1507"/>
        <item x="1785"/>
        <item x="2190"/>
        <item x="2069"/>
        <item x="1014"/>
        <item x="51"/>
        <item x="1025"/>
        <item x="3234"/>
        <item x="947"/>
        <item x="1095"/>
        <item x="715"/>
        <item x="1135"/>
        <item x="855"/>
        <item x="1079"/>
        <item x="658"/>
        <item x="1505"/>
        <item x="197"/>
        <item x="1423"/>
        <item x="1307"/>
        <item x="2799"/>
        <item x="2825"/>
        <item x="1563"/>
        <item x="983"/>
        <item x="645"/>
        <item x="981"/>
        <item x="1055"/>
        <item x="1105"/>
        <item x="1306"/>
        <item x="663"/>
        <item x="978"/>
        <item x="2851"/>
        <item x="879"/>
        <item x="967"/>
        <item x="1435"/>
        <item x="3139"/>
        <item x="555"/>
        <item x="1627"/>
        <item x="287"/>
        <item x="1162"/>
        <item x="1082"/>
        <item x="3167"/>
        <item x="687"/>
        <item x="775"/>
        <item x="351"/>
        <item x="2166"/>
        <item x="2206"/>
        <item x="1467"/>
        <item x="379"/>
        <item x="607"/>
        <item x="1353"/>
        <item x="173"/>
        <item x="1561"/>
        <item x="1502"/>
        <item x="2295"/>
        <item x="1571"/>
        <item x="675"/>
        <item x="1533"/>
        <item x="1243"/>
        <item x="971"/>
        <item x="3150"/>
        <item x="1138"/>
        <item x="1475"/>
        <item x="1051"/>
        <item x="2213"/>
        <item x="2955"/>
        <item x="3215"/>
        <item x="1093"/>
        <item x="591"/>
        <item x="1287"/>
        <item x="661"/>
        <item x="1101"/>
        <item x="1127"/>
        <item x="39"/>
        <item x="1825"/>
        <item x="1187"/>
        <item x="726"/>
        <item x="15"/>
        <item x="1171"/>
        <item x="1206"/>
        <item x="1189"/>
        <item x="589"/>
        <item x="1318"/>
        <item x="507"/>
        <item x="377"/>
        <item x="2341"/>
        <item x="1309"/>
        <item x="1191"/>
        <item x="1217"/>
        <item x="2117"/>
        <item x="1359"/>
        <item x="1601"/>
        <item x="1738"/>
        <item x="563"/>
        <item x="1046"/>
        <item x="1163"/>
        <item x="997"/>
        <item x="605"/>
        <item x="629"/>
        <item x="539"/>
        <item x="2702"/>
        <item x="989"/>
        <item x="1591"/>
        <item x="935"/>
        <item x="2738"/>
        <item x="199"/>
        <item x="631"/>
        <item x="1897"/>
        <item x="1899"/>
        <item x="1175"/>
        <item x="1553"/>
        <item x="1575"/>
        <item x="97"/>
        <item x="1625"/>
        <item x="618"/>
        <item x="3165"/>
        <item x="1421"/>
        <item x="699"/>
        <item x="1519"/>
        <item x="659"/>
        <item x="357"/>
        <item x="1147"/>
        <item x="943"/>
        <item x="1922"/>
        <item x="1557"/>
        <item x="3247"/>
        <item x="2759"/>
        <item x="1255"/>
        <item x="1139"/>
        <item x="2645"/>
        <item x="2670"/>
        <item x="1129"/>
        <item x="1846"/>
        <item x="1918"/>
        <item x="1037"/>
        <item x="593"/>
        <item x="3121"/>
        <item x="1001"/>
        <item x="2838"/>
        <item x="1223"/>
        <item x="402"/>
        <item x="1063"/>
        <item x="988"/>
        <item x="1369"/>
        <item x="1349"/>
        <item x="1325"/>
        <item x="3190"/>
        <item x="1165"/>
        <item x="731"/>
        <item x="1527"/>
        <item x="809"/>
        <item x="579"/>
        <item x="1806"/>
        <item x="538"/>
        <item x="1023"/>
        <item x="2758"/>
        <item x="1205"/>
        <item x="649"/>
        <item x="2582"/>
        <item x="3001"/>
        <item x="934"/>
        <item x="2805"/>
        <item x="1182"/>
        <item x="2766"/>
        <item x="1119"/>
        <item x="151"/>
        <item x="1067"/>
        <item x="3206"/>
        <item x="1194"/>
        <item x="3231"/>
        <item x="1603"/>
        <item x="1534"/>
        <item x="835"/>
        <item x="1103"/>
        <item x="2960"/>
        <item x="575"/>
        <item x="1066"/>
        <item x="647"/>
        <item x="1215"/>
        <item x="2847"/>
        <item x="1989"/>
        <item x="606"/>
        <item x="3159"/>
        <item x="471"/>
        <item x="1347"/>
        <item x="3179"/>
        <item x="1011"/>
        <item x="833"/>
        <item x="823"/>
        <item x="1003"/>
        <item x="2817"/>
        <item x="1106"/>
        <item x="3058"/>
        <item x="1331"/>
        <item x="1783"/>
        <item x="1509"/>
        <item x="2793"/>
        <item x="1491"/>
        <item x="2282"/>
        <item x="1543"/>
        <item x="2581"/>
        <item x="2796"/>
        <item x="2827"/>
        <item x="2819"/>
        <item x="755"/>
        <item x="970"/>
        <item x="863"/>
        <item x="1113"/>
        <item x="243"/>
        <item x="1969"/>
        <item x="1558"/>
        <item x="1355"/>
        <item x="267"/>
        <item x="2614"/>
        <item x="617"/>
        <item x="979"/>
        <item x="457"/>
        <item x="969"/>
        <item x="2086"/>
        <item x="447"/>
        <item x="2865"/>
        <item x="1515"/>
        <item x="3137"/>
        <item x="1455"/>
        <item x="1167"/>
        <item x="1107"/>
        <item x="419"/>
        <item x="830"/>
        <item x="2259"/>
        <item x="923"/>
        <item x="1341"/>
        <item x="3189"/>
        <item x="3153"/>
        <item x="1609"/>
        <item x="2034"/>
        <item x="1031"/>
        <item x="3255"/>
        <item x="929"/>
        <item x="1183"/>
        <item x="2398"/>
        <item x="595"/>
        <item x="2781"/>
        <item x="2056"/>
        <item x="3187"/>
        <item x="2942"/>
        <item x="1186"/>
        <item x="3205"/>
        <item x="2249"/>
        <item x="303"/>
        <item x="1619"/>
        <item x="1583"/>
        <item x="99"/>
        <item x="483"/>
        <item x="535"/>
        <item x="3142"/>
        <item x="2097"/>
        <item x="2048"/>
        <item x="1231"/>
        <item x="811"/>
        <item x="753"/>
        <item x="3181"/>
        <item x="1523"/>
        <item x="847"/>
        <item x="3129"/>
        <item x="2258"/>
        <item x="3194"/>
        <item x="1211"/>
        <item x="2137"/>
        <item x="2929"/>
        <item x="2049"/>
        <item x="3235"/>
        <item x="2734"/>
        <item x="165"/>
        <item x="3163"/>
        <item x="669"/>
        <item x="717"/>
        <item x="2090"/>
        <item x="592"/>
        <item x="2102"/>
        <item x="1611"/>
        <item x="646"/>
        <item x="1503"/>
        <item x="1966"/>
        <item x="3226"/>
        <item x="3246"/>
        <item x="509"/>
        <item x="2715"/>
        <item x="1885"/>
        <item x="963"/>
        <item x="571"/>
        <item x="1092"/>
        <item x="1233"/>
        <item x="1033"/>
        <item x="2253"/>
        <item x="931"/>
        <item x="3233"/>
        <item x="3202"/>
        <item x="2757"/>
        <item x="957"/>
        <item x="1589"/>
        <item x="2257"/>
        <item x="2126"/>
        <item x="3158"/>
        <item x="1545"/>
        <item x="551"/>
        <item x="623"/>
        <item x="2237"/>
        <item x="1915"/>
        <item x="385"/>
        <item x="1875"/>
        <item x="2230"/>
        <item x="454"/>
        <item x="1311"/>
        <item x="2226"/>
        <item x="470"/>
        <item x="3069"/>
        <item x="968"/>
        <item x="2777"/>
        <item x="1185"/>
        <item x="1133"/>
        <item x="3245"/>
        <item x="603"/>
        <item x="503"/>
        <item x="637"/>
        <item x="254"/>
        <item x="2280"/>
        <item x="2580"/>
        <item x="515"/>
        <item x="1034"/>
        <item x="2279"/>
        <item x="2159"/>
        <item x="2186"/>
        <item x="537"/>
        <item x="1241"/>
        <item x="1299"/>
        <item x="1271"/>
        <item x="1719"/>
        <item x="291"/>
        <item x="3145"/>
        <item x="1903"/>
        <item x="3223"/>
        <item x="743"/>
        <item x="198"/>
        <item x="581"/>
        <item x="1123"/>
        <item x="1537"/>
        <item x="2070"/>
        <item x="1786"/>
        <item x="1094"/>
        <item x="719"/>
        <item x="627"/>
        <item x="2579"/>
        <item x="1085"/>
        <item x="1323"/>
        <item x="2578"/>
        <item x="899"/>
        <item x="2078"/>
        <item x="557"/>
        <item x="1150"/>
        <item x="3091"/>
        <item x="826"/>
        <item x="1599"/>
        <item x="3192"/>
        <item x="1865"/>
        <item x="2577"/>
        <item x="1285"/>
        <item x="1251"/>
        <item x="523"/>
        <item x="677"/>
        <item x="1977"/>
        <item x="1263"/>
        <item x="1282"/>
        <item x="3257"/>
        <item x="1943"/>
        <item x="3043"/>
        <item x="2298"/>
        <item x="1495"/>
        <item x="2818"/>
        <item x="1047"/>
        <item x="3051"/>
        <item x="297"/>
        <item x="850"/>
        <item x="1024"/>
        <item x="785"/>
        <item x="1579"/>
        <item x="2726"/>
        <item x="2091"/>
        <item x="3144"/>
        <item x="179"/>
        <item x="1621"/>
        <item x="1411"/>
        <item x="674"/>
        <item x="310"/>
        <item x="481"/>
        <item x="2225"/>
        <item x="1473"/>
        <item x="2649"/>
        <item x="1201"/>
        <item x="2855"/>
        <item x="2576"/>
        <item x="1819"/>
        <item x="807"/>
        <item x="889"/>
        <item x="758"/>
        <item x="2205"/>
        <item x="307"/>
        <item x="2089"/>
        <item x="911"/>
        <item x="255"/>
        <item x="2375"/>
        <item x="37"/>
        <item x="311"/>
        <item x="251"/>
        <item x="903"/>
        <item x="864"/>
        <item x="2665"/>
        <item x="1029"/>
        <item x="727"/>
        <item x="1155"/>
        <item x="1164"/>
        <item x="1458"/>
        <item x="2391"/>
        <item x="549"/>
        <item x="3258"/>
        <item x="1463"/>
        <item x="3164"/>
        <item x="2806"/>
        <item x="877"/>
        <item x="2054"/>
        <item x="671"/>
        <item x="155"/>
        <item x="359"/>
        <item x="2836"/>
        <item x="2575"/>
        <item x="1239"/>
        <item x="279"/>
        <item x="1615"/>
        <item x="875"/>
        <item x="403"/>
        <item x="891"/>
        <item x="1174"/>
        <item x="1357"/>
        <item x="1569"/>
        <item x="2057"/>
        <item x="2212"/>
        <item x="3157"/>
        <item x="365"/>
        <item x="527"/>
        <item x="167"/>
        <item x="2272"/>
        <item x="1007"/>
        <item x="3138"/>
        <item x="1698"/>
        <item x="643"/>
        <item x="1043"/>
        <item x="1805"/>
        <item x="1921"/>
        <item x="1045"/>
        <item x="626"/>
        <item x="920"/>
        <item x="1329"/>
        <item x="1065"/>
        <item x="2885"/>
        <item x="2574"/>
        <item x="609"/>
        <item x="418"/>
        <item x="3131"/>
        <item x="641"/>
        <item x="1305"/>
        <item x="2573"/>
        <item x="2841"/>
        <item x="961"/>
        <item x="2681"/>
        <item x="2713"/>
        <item x="642"/>
        <item x="3071"/>
        <item x="1160"/>
        <item x="820"/>
        <item x="2769"/>
        <item x="345"/>
        <item x="2779"/>
        <item x="1767"/>
        <item x="625"/>
        <item x="3115"/>
        <item x="2221"/>
        <item x="1501"/>
        <item x="3261"/>
        <item x="290"/>
        <item x="1275"/>
        <item x="3251"/>
        <item x="2077"/>
        <item x="2058"/>
        <item x="1623"/>
        <item x="2737"/>
        <item x="1053"/>
        <item x="1711"/>
        <item x="831"/>
        <item x="459"/>
        <item x="2157"/>
        <item x="491"/>
        <item x="3146"/>
        <item x="2192"/>
        <item x="1102"/>
        <item x="1117"/>
        <item x="241"/>
        <item x="130"/>
        <item x="1639"/>
        <item x="1343"/>
        <item x="505"/>
        <item x="289"/>
        <item x="1375"/>
        <item x="1853"/>
        <item x="3020"/>
        <item x="2731"/>
        <item x="455"/>
        <item x="1122"/>
        <item x="1626"/>
        <item x="264"/>
        <item x="894"/>
        <item x="506"/>
        <item x="1009"/>
        <item x="2749"/>
        <item x="1354"/>
        <item x="1249"/>
        <item x="621"/>
        <item x="2031"/>
        <item x="2194"/>
        <item x="2634"/>
        <item x="678"/>
        <item x="3183"/>
        <item x="757"/>
        <item x="1681"/>
        <item x="2729"/>
        <item x="1465"/>
        <item x="2622"/>
        <item x="1213"/>
        <item x="1038"/>
        <item x="650"/>
        <item x="2161"/>
        <item x="427"/>
        <item x="1522"/>
        <item x="235"/>
        <item x="1073"/>
        <item x="534"/>
        <item x="309"/>
        <item x="3201"/>
        <item x="1797"/>
        <item x="1286"/>
        <item x="1629"/>
        <item x="1317"/>
        <item x="1671"/>
        <item x="711"/>
        <item x="2305"/>
        <item x="2791"/>
        <item x="2051"/>
        <item x="2962"/>
        <item x="573"/>
        <item x="1235"/>
        <item x="1126"/>
        <item x="737"/>
        <item x="977"/>
        <item x="2833"/>
        <item x="1895"/>
        <item x="2989"/>
        <item x="103"/>
        <item x="876"/>
        <item x="2572"/>
        <item x="2254"/>
        <item x="1551"/>
        <item x="443"/>
        <item x="525"/>
        <item x="2571"/>
        <item x="2210"/>
        <item x="1145"/>
        <item x="945"/>
        <item x="553"/>
        <item x="895"/>
        <item x="1737"/>
        <item x="1909"/>
        <item x="1886"/>
        <item x="1638"/>
        <item x="1489"/>
        <item x="3090"/>
        <item x="2889"/>
        <item x="766"/>
        <item x="995"/>
        <item x="2798"/>
        <item x="2775"/>
        <item x="2786"/>
        <item x="725"/>
        <item x="990"/>
        <item x="1967"/>
        <item x="3135"/>
        <item x="909"/>
        <item x="2895"/>
        <item x="5"/>
        <item x="2122"/>
        <item x="401"/>
        <item x="1697"/>
        <item x="765"/>
        <item x="741"/>
        <item x="2570"/>
        <item x="2730"/>
        <item x="2147"/>
        <item x="333"/>
        <item x="285"/>
        <item x="779"/>
        <item x="266"/>
        <item x="3198"/>
        <item x="2569"/>
        <item x="95"/>
        <item x="2568"/>
        <item x="2601"/>
        <item x="2145"/>
        <item x="2910"/>
        <item x="3005"/>
        <item x="2848"/>
        <item x="1983"/>
        <item x="574"/>
        <item x="3186"/>
        <item x="998"/>
        <item x="2770"/>
        <item x="347"/>
        <item x="742"/>
        <item x="786"/>
        <item x="854"/>
        <item x="2567"/>
        <item x="2271"/>
        <item x="3191"/>
        <item x="3041"/>
        <item x="3211"/>
        <item x="2055"/>
        <item x="3188"/>
        <item x="1054"/>
        <item x="2307"/>
        <item x="849"/>
        <item x="1481"/>
        <item x="2741"/>
        <item x="728"/>
        <item x="3244"/>
        <item x="2566"/>
        <item x="771"/>
        <item x="3219"/>
        <item x="2357"/>
        <item x="2952"/>
        <item x="2659"/>
        <item x="1881"/>
        <item x="435"/>
        <item x="219"/>
        <item x="1397"/>
        <item x="1010"/>
        <item x="1817"/>
        <item x="2211"/>
        <item x="799"/>
        <item x="2083"/>
        <item x="2690"/>
        <item x="2361"/>
        <item x="2088"/>
        <item x="63"/>
        <item x="3259"/>
        <item x="1864"/>
        <item x="3178"/>
        <item x="75"/>
        <item x="1513"/>
        <item x="783"/>
        <item x="421"/>
        <item x="3147"/>
        <item x="2802"/>
        <item x="11"/>
        <item x="1573"/>
        <item x="1166"/>
        <item x="2621"/>
        <item x="238"/>
        <item x="3031"/>
        <item x="3076"/>
        <item x="986"/>
        <item x="1026"/>
        <item x="1683"/>
        <item x="657"/>
        <item x="1940"/>
        <item x="1199"/>
        <item x="82"/>
        <item x="2682"/>
        <item x="1301"/>
        <item x="222"/>
        <item x="1933"/>
        <item x="1058"/>
        <item x="2565"/>
        <item x="985"/>
        <item x="1941"/>
        <item x="154"/>
        <item x="897"/>
        <item x="1654"/>
        <item x="387"/>
        <item x="2043"/>
        <item x="2789"/>
        <item x="2564"/>
        <item x="323"/>
        <item x="2263"/>
        <item x="1237"/>
        <item x="1577"/>
        <item x="3109"/>
        <item x="2255"/>
        <item x="1514"/>
        <item x="1593"/>
        <item x="921"/>
        <item x="47"/>
        <item x="1993"/>
        <item x="1170"/>
        <item x="423"/>
        <item x="2887"/>
        <item x="2563"/>
        <item x="941"/>
        <item x="1942"/>
        <item x="2999"/>
        <item x="1118"/>
        <item x="513"/>
        <item x="767"/>
        <item x="1197"/>
        <item x="917"/>
        <item x="2562"/>
        <item x="1831"/>
        <item x="1617"/>
        <item x="391"/>
        <item x="1365"/>
        <item x="2794"/>
        <item x="61"/>
        <item x="3204"/>
        <item x="231"/>
        <item x="1555"/>
        <item x="3006"/>
        <item x="2990"/>
        <item x="2229"/>
        <item x="1781"/>
        <item x="2116"/>
        <item x="2706"/>
        <item x="1042"/>
        <item x="1913"/>
        <item x="1640"/>
        <item x="3210"/>
        <item x="1273"/>
        <item x="233"/>
        <item x="1490"/>
        <item x="46"/>
        <item x="2037"/>
        <item x="3053"/>
        <item x="789"/>
        <item x="1670"/>
        <item x="495"/>
        <item x="253"/>
        <item x="445"/>
        <item x="2938"/>
        <item x="2561"/>
        <item x="2837"/>
        <item x="845"/>
        <item x="670"/>
        <item x="1982"/>
        <item x="349"/>
        <item x="2191"/>
        <item x="1098"/>
        <item x="3227"/>
        <item x="1230"/>
        <item x="2560"/>
        <item x="2671"/>
        <item x="2906"/>
        <item x="1269"/>
        <item x="2013"/>
        <item x="1869"/>
        <item x="115"/>
        <item x="1407"/>
        <item x="1920"/>
        <item x="2745"/>
        <item x="707"/>
        <item x="550"/>
        <item x="2378"/>
        <item x="1335"/>
        <item x="1389"/>
        <item x="1075"/>
        <item x="2261"/>
        <item x="2849"/>
        <item x="1327"/>
        <item x="2653"/>
        <item x="489"/>
        <item x="1541"/>
        <item x="2874"/>
        <item x="1080"/>
        <item x="1525"/>
        <item x="3097"/>
        <item x="1278"/>
        <item x="829"/>
        <item x="1143"/>
        <item x="599"/>
        <item x="2750"/>
        <item x="3126"/>
        <item x="2559"/>
        <item x="3074"/>
        <item x="1377"/>
        <item x="3149"/>
        <item x="1714"/>
        <item x="1253"/>
        <item x="3141"/>
        <item x="869"/>
        <item x="2558"/>
        <item x="526"/>
        <item x="3182"/>
        <item x="1953"/>
        <item x="3110"/>
        <item x="2214"/>
        <item x="694"/>
        <item x="2826"/>
        <item x="3193"/>
        <item x="3081"/>
        <item x="3038"/>
        <item x="763"/>
        <item x="14"/>
        <item x="171"/>
        <item x="982"/>
        <item x="685"/>
        <item x="1351"/>
        <item x="114"/>
        <item x="1686"/>
        <item x="1337"/>
        <item x="306"/>
        <item x="2699"/>
        <item x="1607"/>
        <item x="691"/>
        <item x="1141"/>
        <item x="1769"/>
        <item x="1330"/>
        <item x="2223"/>
        <item x="2417"/>
        <item x="2274"/>
        <item x="1618"/>
        <item x="2243"/>
        <item x="2121"/>
        <item x="1510"/>
        <item x="1070"/>
        <item x="695"/>
        <item x="951"/>
        <item x="3250"/>
        <item x="2646"/>
        <item x="2053"/>
        <item x="477"/>
        <item x="1570"/>
        <item x="853"/>
        <item x="1409"/>
        <item x="1878"/>
        <item x="2626"/>
        <item x="2627"/>
        <item x="2390"/>
        <item x="2784"/>
        <item x="1722"/>
        <item x="949"/>
        <item x="2666"/>
        <item x="733"/>
        <item x="761"/>
        <item x="1610"/>
        <item x="2797"/>
        <item x="697"/>
        <item x="1379"/>
        <item x="319"/>
        <item x="1764"/>
        <item x="2961"/>
        <item x="3263"/>
        <item x="18"/>
        <item x="1087"/>
        <item x="2100"/>
        <item x="2557"/>
        <item x="1277"/>
        <item x="126"/>
        <item x="395"/>
        <item x="355"/>
        <item x="2813"/>
        <item x="1459"/>
        <item x="2911"/>
        <item x="2289"/>
        <item x="1949"/>
        <item x="1283"/>
        <item x="966"/>
        <item x="3077"/>
        <item x="2238"/>
        <item x="85"/>
        <item x="281"/>
        <item x="1531"/>
        <item x="438"/>
        <item x="2669"/>
        <item x="901"/>
        <item x="2011"/>
        <item x="587"/>
        <item x="2021"/>
        <item x="1822"/>
        <item x="1229"/>
        <item x="1100"/>
        <item x="2146"/>
        <item x="2755"/>
        <item x="622"/>
        <item x="1350"/>
        <item x="2041"/>
        <item x="1521"/>
        <item x="814"/>
        <item x="1322"/>
        <item x="851"/>
        <item x="2556"/>
        <item x="2637"/>
        <item x="1649"/>
        <item x="1888"/>
        <item x="511"/>
        <item x="1959"/>
        <item x="1439"/>
        <item x="2293"/>
        <item x="1114"/>
        <item x="105"/>
        <item x="1981"/>
        <item x="893"/>
        <item x="2129"/>
        <item x="2397"/>
        <item x="1538"/>
        <item x="1274"/>
        <item x="759"/>
        <item x="919"/>
        <item x="2239"/>
        <item x="1214"/>
        <item x="1773"/>
        <item x="739"/>
        <item x="2839"/>
        <item x="1631"/>
        <item x="1358"/>
        <item x="2187"/>
        <item x="2894"/>
        <item x="569"/>
        <item x="2987"/>
        <item x="2189"/>
        <item x="1661"/>
        <item x="299"/>
        <item x="1461"/>
        <item x="91"/>
        <item x="2207"/>
        <item x="2158"/>
        <item x="129"/>
        <item x="215"/>
        <item x="2107"/>
        <item x="2422"/>
        <item x="2555"/>
        <item x="3098"/>
        <item x="554"/>
        <item x="778"/>
        <item x="433"/>
        <item x="2554"/>
        <item x="223"/>
        <item x="1845"/>
        <item x="1061"/>
        <item x="3253"/>
        <item x="1238"/>
        <item x="2442"/>
        <item x="456"/>
        <item x="2553"/>
        <item x="2399"/>
        <item x="2335"/>
        <item x="2552"/>
        <item x="3093"/>
        <item x="2185"/>
        <item x="1529"/>
        <item x="1338"/>
        <item x="413"/>
        <item x="1146"/>
        <item x="1367"/>
        <item x="1188"/>
        <item x="2309"/>
        <item x="690"/>
        <item x="2265"/>
        <item x="1131"/>
        <item x="547"/>
        <item x="762"/>
        <item x="2138"/>
        <item x="2125"/>
        <item x="2913"/>
        <item x="1594"/>
        <item x="1690"/>
        <item x="933"/>
        <item x="1313"/>
        <item x="2650"/>
        <item x="3195"/>
        <item x="2845"/>
        <item x="1391"/>
        <item x="3262"/>
        <item x="383"/>
        <item x="1539"/>
        <item x="3133"/>
        <item x="2170"/>
        <item x="3017"/>
        <item x="2718"/>
        <item x="2760"/>
        <item x="1002"/>
        <item x="1321"/>
        <item x="1445"/>
        <item x="2551"/>
        <item x="1019"/>
        <item x="73"/>
        <item x="2550"/>
        <item x="1850"/>
        <item x="2262"/>
        <item x="975"/>
        <item x="922"/>
        <item x="2283"/>
        <item x="1209"/>
        <item x="2549"/>
        <item x="821"/>
        <item x="3241"/>
        <item x="7"/>
        <item x="2762"/>
        <item x="3260"/>
        <item x="1590"/>
        <item x="790"/>
        <item x="1855"/>
        <item x="493"/>
        <item x="2548"/>
        <item x="2547"/>
        <item x="2854"/>
        <item x="1385"/>
        <item x="946"/>
        <item x="1965"/>
        <item x="1414"/>
        <item x="1787"/>
        <item x="1427"/>
        <item x="3249"/>
        <item x="856"/>
        <item x="1262"/>
        <item x="683"/>
        <item x="1265"/>
        <item x="1506"/>
        <item x="2546"/>
        <item x="2811"/>
        <item x="878"/>
        <item x="1030"/>
        <item x="19"/>
        <item x="825"/>
        <item x="1574"/>
        <item x="2867"/>
        <item x="1158"/>
        <item x="417"/>
        <item x="2597"/>
        <item x="3122"/>
        <item x="3197"/>
        <item x="2101"/>
        <item x="2217"/>
        <item x="1056"/>
        <item x="2773"/>
        <item x="1192"/>
        <item x="163"/>
        <item x="578"/>
        <item x="1695"/>
        <item x="2615"/>
        <item x="955"/>
        <item x="2297"/>
        <item x="1295"/>
        <item x="486"/>
        <item x="211"/>
        <item x="662"/>
        <item x="2986"/>
        <item x="2736"/>
        <item x="1731"/>
        <item x="2103"/>
        <item x="2905"/>
        <item x="777"/>
        <item x="1873"/>
        <item x="2311"/>
        <item x="2431"/>
        <item x="2739"/>
        <item x="2059"/>
        <item x="141"/>
        <item x="145"/>
        <item x="1008"/>
        <item x="2714"/>
        <item x="1134"/>
        <item x="1270"/>
        <item x="1807"/>
        <item x="2591"/>
        <item x="2306"/>
        <item x="2545"/>
        <item x="2544"/>
        <item x="962"/>
        <item x="2543"/>
        <item x="1153"/>
        <item x="866"/>
        <item x="2893"/>
        <item x="2079"/>
        <item x="2136"/>
        <item x="3217"/>
        <item x="3011"/>
        <item x="601"/>
        <item x="1202"/>
        <item x="3111"/>
        <item x="2002"/>
        <item x="1961"/>
        <item x="1050"/>
        <item x="3042"/>
        <item x="2169"/>
        <item x="2589"/>
        <item x="3029"/>
        <item x="2821"/>
        <item x="437"/>
        <item x="2099"/>
        <item x="2542"/>
        <item x="2541"/>
        <item x="1250"/>
        <item x="490"/>
        <item x="908"/>
        <item x="2774"/>
        <item x="107"/>
        <item x="3224"/>
        <item x="337"/>
        <item x="2394"/>
        <item x="1387"/>
        <item x="1962"/>
        <item x="1371"/>
        <item x="570"/>
        <item x="1546"/>
        <item x="283"/>
        <item x="2321"/>
        <item x="1190"/>
        <item x="2691"/>
        <item x="183"/>
        <item x="1935"/>
        <item x="2540"/>
        <item x="322"/>
        <item x="2033"/>
        <item x="1018"/>
        <item x="3007"/>
        <item x="1934"/>
        <item x="2965"/>
        <item x="2842"/>
        <item x="2776"/>
        <item x="1682"/>
        <item x="1778"/>
        <item x="2850"/>
        <item x="1104"/>
        <item x="1801"/>
        <item x="2633"/>
        <item x="203"/>
        <item x="1782"/>
        <item x="2765"/>
        <item x="45"/>
        <item x="1937"/>
        <item x="944"/>
        <item x="43"/>
        <item x="1159"/>
        <item x="1086"/>
        <item x="1333"/>
        <item x="1326"/>
        <item x="2921"/>
        <item x="1443"/>
        <item x="3254"/>
        <item x="2023"/>
        <item x="594"/>
        <item x="1148"/>
        <item x="3242"/>
        <item x="1614"/>
        <item x="181"/>
        <item x="2539"/>
        <item x="2292"/>
        <item x="389"/>
        <item x="1954"/>
        <item x="873"/>
        <item x="2538"/>
        <item x="1789"/>
        <item x="521"/>
        <item x="1526"/>
        <item x="2595"/>
        <item x="1017"/>
        <item x="1530"/>
        <item x="2785"/>
        <item x="562"/>
        <item x="2123"/>
        <item x="3156"/>
        <item x="2537"/>
        <item x="2175"/>
        <item x="2935"/>
        <item x="329"/>
        <item x="2536"/>
        <item x="1799"/>
        <item x="2010"/>
        <item x="1829"/>
        <item x="1597"/>
        <item x="810"/>
        <item x="1830"/>
        <item x="2331"/>
        <item x="635"/>
        <item x="2782"/>
        <item x="2927"/>
        <item x="369"/>
        <item x="798"/>
        <item x="2443"/>
        <item x="98"/>
        <item x="485"/>
        <item x="822"/>
        <item x="1958"/>
        <item x="425"/>
        <item x="2535"/>
        <item x="2227"/>
        <item x="705"/>
        <item x="3130"/>
        <item x="902"/>
        <item x="1917"/>
        <item x="797"/>
        <item x="3136"/>
        <item x="541"/>
        <item x="3003"/>
        <item x="441"/>
        <item x="494"/>
        <item x="2534"/>
        <item x="2348"/>
        <item x="1328"/>
        <item x="2393"/>
        <item x="2685"/>
        <item x="1422"/>
        <item x="2050"/>
        <item x="1874"/>
        <item x="210"/>
        <item x="3174"/>
        <item x="1157"/>
        <item x="1549"/>
        <item x="2001"/>
        <item x="1955"/>
        <item x="101"/>
        <item x="2204"/>
        <item x="83"/>
        <item x="858"/>
        <item x="2875"/>
        <item x="426"/>
        <item x="2600"/>
        <item x="3010"/>
        <item x="1342"/>
        <item x="318"/>
        <item x="2701"/>
        <item x="940"/>
        <item x="1912"/>
        <item x="2533"/>
        <item x="2934"/>
        <item x="1739"/>
        <item x="1447"/>
        <item x="1298"/>
        <item x="2532"/>
        <item x="3185"/>
        <item x="2047"/>
        <item x="1710"/>
        <item x="693"/>
        <item x="1216"/>
        <item x="1438"/>
        <item x="3002"/>
        <item x="928"/>
        <item x="301"/>
        <item x="2531"/>
        <item x="993"/>
        <item x="475"/>
        <item x="887"/>
        <item x="2932"/>
        <item x="2250"/>
        <item x="558"/>
        <item x="3021"/>
        <item x="217"/>
        <item x="277"/>
        <item x="729"/>
        <item x="3050"/>
        <item x="3123"/>
        <item x="2447"/>
        <item x="195"/>
        <item x="2953"/>
        <item x="2269"/>
        <item x="1111"/>
        <item x="3066"/>
        <item x="1110"/>
        <item x="1990"/>
        <item x="1709"/>
        <item x="2530"/>
        <item x="2943"/>
        <item x="1212"/>
        <item x="585"/>
        <item x="2751"/>
        <item x="221"/>
        <item x="1862"/>
        <item x="2408"/>
        <item x="2529"/>
        <item x="630"/>
        <item x="1499"/>
        <item x="1415"/>
        <item x="1704"/>
        <item x="2771"/>
        <item x="2241"/>
        <item x="2528"/>
        <item x="865"/>
        <item x="458"/>
        <item x="2866"/>
        <item x="1142"/>
        <item x="794"/>
        <item x="2195"/>
        <item x="2679"/>
        <item x="2373"/>
        <item x="3212"/>
        <item x="890"/>
        <item x="2963"/>
        <item x="3009"/>
        <item x="2975"/>
        <item x="738"/>
        <item x="502"/>
        <item x="2732"/>
        <item x="3047"/>
        <item x="2168"/>
        <item x="1826"/>
        <item x="17"/>
        <item x="2668"/>
        <item x="2527"/>
        <item x="1637"/>
        <item x="1258"/>
        <item x="689"/>
        <item x="41"/>
        <item x="467"/>
        <item x="2299"/>
        <item x="1729"/>
        <item x="2076"/>
        <item x="2783"/>
        <item x="2824"/>
        <item x="2118"/>
        <item x="927"/>
        <item x="898"/>
        <item x="1222"/>
        <item x="3068"/>
        <item x="883"/>
        <item x="3089"/>
        <item x="2310"/>
        <item x="2870"/>
        <item x="1665"/>
        <item x="2115"/>
        <item x="2661"/>
        <item x="2973"/>
        <item x="596"/>
        <item x="422"/>
        <item x="1578"/>
        <item x="2594"/>
        <item x="1923"/>
        <item x="721"/>
        <item x="2111"/>
        <item x="1090"/>
        <item x="1281"/>
        <item x="3078"/>
        <item x="2918"/>
        <item x="1887"/>
        <item x="2693"/>
        <item x="397"/>
        <item x="1598"/>
        <item x="2071"/>
        <item x="1005"/>
        <item x="2735"/>
        <item x="367"/>
        <item x="2038"/>
        <item x="665"/>
        <item x="2526"/>
        <item x="286"/>
        <item x="400"/>
        <item x="2256"/>
        <item x="81"/>
        <item x="912"/>
        <item x="597"/>
        <item x="2525"/>
        <item x="2907"/>
        <item x="2904"/>
        <item x="3073"/>
        <item x="1919"/>
        <item x="2613"/>
        <item x="33"/>
        <item x="3105"/>
        <item x="2524"/>
        <item x="2235"/>
        <item x="2523"/>
        <item x="182"/>
        <item x="2933"/>
        <item x="862"/>
        <item x="1790"/>
        <item x="1991"/>
        <item x="147"/>
        <item x="1777"/>
        <item x="1984"/>
        <item x="2419"/>
        <item x="225"/>
        <item x="2985"/>
        <item x="488"/>
        <item x="2005"/>
        <item x="2917"/>
        <item x="482"/>
        <item x="2173"/>
        <item x="2171"/>
        <item x="1985"/>
        <item x="249"/>
        <item x="317"/>
        <item x="2909"/>
        <item x="703"/>
        <item x="1078"/>
        <item x="3232"/>
        <item x="2162"/>
        <item x="1405"/>
        <item x="3099"/>
        <item x="1433"/>
        <item x="2635"/>
        <item x="1931"/>
        <item x="1062"/>
        <item x="1978"/>
        <item x="2803"/>
        <item x="3118"/>
        <item x="2301"/>
        <item x="1478"/>
        <item x="916"/>
        <item x="1091"/>
        <item x="353"/>
        <item x="3173"/>
        <item x="3175"/>
        <item x="939"/>
        <item x="1761"/>
        <item x="1567"/>
        <item x="2349"/>
        <item x="3096"/>
        <item x="1854"/>
        <item x="3238"/>
        <item x="334"/>
        <item x="2941"/>
        <item x="2522"/>
        <item x="446"/>
        <item x="773"/>
        <item x="2521"/>
        <item x="2609"/>
        <item x="1487"/>
        <item x="1794"/>
        <item x="106"/>
        <item x="751"/>
        <item x="1144"/>
        <item x="1373"/>
        <item x="938"/>
        <item x="913"/>
        <item x="273"/>
        <item x="2812"/>
        <item x="1441"/>
        <item x="1693"/>
        <item x="2303"/>
        <item x="1818"/>
        <item x="2428"/>
        <item x="1718"/>
        <item x="590"/>
        <item x="2677"/>
        <item x="1765"/>
        <item x="2662"/>
        <item x="611"/>
        <item x="2520"/>
        <item x="2127"/>
        <item x="2853"/>
        <item x="1542"/>
        <item x="793"/>
        <item x="1076"/>
        <item x="1798"/>
        <item x="1052"/>
        <item x="407"/>
        <item x="354"/>
        <item x="2252"/>
        <item x="2607"/>
        <item x="2317"/>
        <item x="2362"/>
        <item x="2106"/>
        <item x="3030"/>
        <item x="2003"/>
        <item x="1179"/>
        <item x="1267"/>
        <item x="1477"/>
        <item x="861"/>
        <item x="1517"/>
        <item x="2647"/>
        <item x="234"/>
        <item x="2519"/>
        <item x="1827"/>
        <item x="2518"/>
        <item x="2603"/>
        <item x="2625"/>
        <item x="1242"/>
        <item x="3216"/>
        <item x="2022"/>
        <item x="375"/>
        <item x="2065"/>
        <item x="1779"/>
        <item x="841"/>
        <item x="3180"/>
        <item x="2304"/>
        <item x="1643"/>
        <item x="3125"/>
        <item x="1657"/>
        <item x="2517"/>
        <item x="2873"/>
        <item x="2358"/>
        <item x="770"/>
        <item x="271"/>
        <item x="709"/>
        <item x="302"/>
        <item x="2900"/>
        <item x="819"/>
        <item x="1950"/>
        <item x="1582"/>
        <item x="2723"/>
        <item x="2516"/>
        <item x="1556"/>
        <item x="1469"/>
        <item x="2251"/>
        <item x="1291"/>
        <item x="2620"/>
        <item x="2515"/>
        <item x="1172"/>
        <item x="2514"/>
        <item x="1398"/>
        <item x="501"/>
        <item x="514"/>
        <item x="2641"/>
        <item x="1651"/>
        <item x="3079"/>
        <item x="1425"/>
        <item x="2409"/>
        <item x="117"/>
        <item x="2061"/>
        <item x="1973"/>
        <item x="1550"/>
        <item x="2643"/>
        <item x="261"/>
        <item x="1641"/>
        <item x="2105"/>
        <item x="2843"/>
        <item x="2513"/>
        <item x="655"/>
        <item x="2512"/>
        <item x="1302"/>
        <item x="2286"/>
        <item x="730"/>
        <item x="2242"/>
        <item x="3108"/>
        <item x="1645"/>
        <item x="837"/>
        <item x="2342"/>
        <item x="2753"/>
        <item x="1867"/>
        <item x="2717"/>
        <item x="3055"/>
        <item x="2209"/>
        <item x="3222"/>
        <item x="2816"/>
        <item x="1257"/>
        <item x="2323"/>
        <item x="1757"/>
        <item x="2930"/>
        <item x="388"/>
        <item x="536"/>
        <item x="914"/>
        <item x="3220"/>
        <item x="1914"/>
        <item x="1828"/>
        <item x="2068"/>
        <item x="87"/>
        <item x="1749"/>
        <item x="2511"/>
        <item x="2403"/>
        <item x="2329"/>
        <item x="2144"/>
        <item x="2416"/>
        <item x="3169"/>
        <item x="2510"/>
        <item x="2509"/>
        <item x="1762"/>
        <item x="2270"/>
        <item x="860"/>
        <item x="2710"/>
        <item x="2133"/>
        <item x="113"/>
        <item x="119"/>
        <item x="185"/>
        <item x="378"/>
        <item x="1986"/>
        <item x="2141"/>
        <item x="1948"/>
        <item x="1970"/>
        <item x="2285"/>
        <item x="1116"/>
        <item x="1419"/>
        <item x="414"/>
        <item x="956"/>
        <item x="13"/>
        <item x="510"/>
        <item x="2109"/>
        <item x="2351"/>
        <item x="1717"/>
        <item x="1898"/>
        <item x="747"/>
        <item x="2181"/>
        <item x="262"/>
        <item x="2908"/>
        <item x="1713"/>
        <item x="1210"/>
        <item x="656"/>
        <item x="327"/>
        <item x="2638"/>
        <item x="346"/>
        <item x="2610"/>
        <item x="1852"/>
        <item x="1485"/>
        <item x="1204"/>
        <item x="2418"/>
        <item x="2014"/>
        <item x="2508"/>
        <item x="2113"/>
        <item x="230"/>
        <item x="3252"/>
        <item x="1662"/>
        <item x="1446"/>
        <item x="1624"/>
        <item x="3229"/>
        <item x="2430"/>
        <item x="2188"/>
        <item x="3033"/>
        <item x="533"/>
        <item x="1766"/>
        <item x="1234"/>
        <item x="604"/>
        <item x="240"/>
        <item x="1296"/>
        <item x="2636"/>
        <item x="1280"/>
        <item x="718"/>
        <item x="2182"/>
        <item x="2507"/>
        <item x="305"/>
        <item x="2756"/>
        <item x="2411"/>
        <item x="1279"/>
        <item x="2234"/>
        <item x="3008"/>
        <item x="2974"/>
        <item x="1136"/>
        <item x="1759"/>
        <item x="2834"/>
        <item x="653"/>
        <item x="1528"/>
        <item x="2869"/>
        <item x="1663"/>
        <item x="1605"/>
        <item x="3022"/>
        <item x="3176"/>
        <item x="698"/>
        <item x="1074"/>
        <item x="25"/>
        <item x="784"/>
        <item x="3203"/>
        <item x="638"/>
        <item x="3140"/>
        <item x="463"/>
        <item x="153"/>
        <item x="149"/>
        <item x="1310"/>
        <item x="2703"/>
        <item x="3161"/>
        <item x="2922"/>
        <item x="531"/>
        <item x="276"/>
        <item x="2035"/>
        <item x="610"/>
        <item x="3256"/>
        <item x="3154"/>
        <item x="1866"/>
        <item x="752"/>
        <item x="465"/>
        <item x="1372"/>
        <item x="111"/>
        <item x="1730"/>
        <item x="3054"/>
        <item x="1699"/>
        <item x="1560"/>
        <item x="543"/>
        <item x="672"/>
        <item x="1847"/>
        <item x="1750"/>
        <item x="2165"/>
        <item x="2087"/>
        <item x="2937"/>
        <item x="2027"/>
        <item x="3221"/>
        <item x="1012"/>
        <item x="1650"/>
        <item x="3155"/>
        <item x="1751"/>
        <item x="2131"/>
        <item x="193"/>
        <item x="2954"/>
        <item x="1820"/>
        <item x="42"/>
        <item x="1905"/>
        <item x="2287"/>
        <item x="930"/>
        <item x="1824"/>
        <item x="451"/>
        <item x="1960"/>
        <item x="840"/>
        <item x="1254"/>
        <item x="3170"/>
        <item x="1404"/>
        <item x="2997"/>
        <item x="2073"/>
        <item x="852"/>
        <item x="3104"/>
        <item x="2778"/>
        <item x="713"/>
        <item x="1979"/>
        <item x="1084"/>
        <item x="2846"/>
        <item x="2363"/>
        <item x="803"/>
        <item x="2350"/>
        <item x="94"/>
        <item x="2201"/>
        <item x="2743"/>
        <item x="2177"/>
        <item x="1366"/>
        <item x="2389"/>
        <item x="1901"/>
        <item x="781"/>
        <item x="3237"/>
        <item x="2174"/>
        <item x="2886"/>
        <item x="1968"/>
        <item x="2683"/>
        <item x="846"/>
        <item x="1775"/>
        <item x="2326"/>
        <item x="1346"/>
        <item x="3000"/>
        <item x="29"/>
        <item x="2705"/>
        <item x="257"/>
        <item x="3151"/>
        <item x="2596"/>
        <item x="373"/>
        <item x="1646"/>
        <item x="166"/>
        <item x="824"/>
        <item x="3134"/>
        <item x="764"/>
        <item x="2506"/>
        <item x="3057"/>
        <item x="1987"/>
        <item x="1437"/>
        <item x="1152"/>
        <item x="55"/>
        <item x="239"/>
        <item x="2998"/>
        <item x="2392"/>
        <item x="2233"/>
        <item x="1694"/>
        <item x="1453"/>
        <item x="2919"/>
        <item x="602"/>
        <item x="2330"/>
        <item x="848"/>
        <item x="331"/>
        <item x="161"/>
        <item x="2374"/>
        <item x="2663"/>
        <item x="1395"/>
        <item x="49"/>
        <item x="316"/>
        <item x="2914"/>
        <item x="298"/>
        <item x="2322"/>
        <item x="1763"/>
        <item x="229"/>
        <item x="399"/>
        <item x="142"/>
        <item x="708"/>
        <item x="1608"/>
        <item x="844"/>
        <item x="1154"/>
        <item x="706"/>
        <item x="2199"/>
        <item x="842"/>
        <item x="1606"/>
        <item x="1072"/>
        <item x="1648"/>
        <item x="1791"/>
        <item x="2386"/>
        <item x="77"/>
        <item x="615"/>
        <item x="2617"/>
        <item x="834"/>
        <item x="3070"/>
        <item x="2405"/>
        <item x="1497"/>
        <item x="896"/>
        <item x="2369"/>
        <item x="146"/>
        <item x="2267"/>
        <item x="1457"/>
        <item x="1434"/>
        <item x="1833"/>
        <item x="504"/>
        <item x="450"/>
        <item x="832"/>
        <item x="2429"/>
        <item x="2437"/>
        <item x="9"/>
        <item x="1945"/>
        <item x="1642"/>
        <item x="2094"/>
        <item x="2441"/>
        <item x="79"/>
        <item x="1588"/>
        <item x="2410"/>
        <item x="169"/>
        <item x="2025"/>
        <item x="2822"/>
        <item x="1796"/>
        <item x="2067"/>
        <item x="2377"/>
        <item x="1374"/>
        <item x="1410"/>
        <item x="774"/>
        <item x="2072"/>
        <item x="567"/>
        <item x="2183"/>
        <item x="686"/>
        <item x="1891"/>
        <item x="828"/>
        <item x="1417"/>
        <item x="1486"/>
        <item x="2505"/>
        <item x="2328"/>
        <item x="3119"/>
        <item x="1890"/>
        <item x="2949"/>
        <item x="859"/>
        <item x="3037"/>
        <item x="1401"/>
        <item x="2787"/>
        <item x="710"/>
        <item x="405"/>
        <item x="1393"/>
        <item x="2008"/>
        <item x="2915"/>
        <item x="293"/>
        <item x="628"/>
        <item x="2504"/>
        <item x="937"/>
        <item x="2093"/>
        <item x="2931"/>
        <item x="328"/>
        <item x="696"/>
        <item x="2844"/>
        <item x="2222"/>
        <item x="2780"/>
        <item x="2302"/>
        <item x="1124"/>
        <item x="1431"/>
        <item x="735"/>
        <item x="2383"/>
        <item x="35"/>
        <item x="2300"/>
        <item x="2503"/>
        <item x="2977"/>
        <item x="2868"/>
        <item x="1021"/>
        <item x="2724"/>
        <item x="1177"/>
        <item x="2502"/>
        <item x="3230"/>
        <item x="2939"/>
        <item x="2902"/>
        <item x="1345"/>
        <item x="191"/>
        <item x="2074"/>
        <item x="926"/>
        <item x="1227"/>
        <item x="2804"/>
        <item x="900"/>
        <item x="3023"/>
        <item x="2923"/>
        <item x="2501"/>
        <item x="2018"/>
        <item x="684"/>
        <item x="2651"/>
        <item x="723"/>
        <item x="932"/>
        <item x="580"/>
        <item x="2448"/>
        <item x="2000"/>
        <item x="754"/>
        <item x="888"/>
        <item x="2994"/>
        <item x="994"/>
        <item x="3162"/>
        <item x="2829"/>
        <item x="2830"/>
        <item x="2598"/>
        <item x="2616"/>
        <item x="1442"/>
        <item x="2236"/>
        <item x="1089"/>
        <item x="2500"/>
        <item x="2124"/>
        <item x="2768"/>
        <item x="2499"/>
        <item x="2864"/>
        <item x="259"/>
        <item x="2498"/>
        <item x="973"/>
        <item x="1420"/>
        <item x="3228"/>
        <item x="27"/>
        <item x="2020"/>
        <item x="3045"/>
        <item x="3218"/>
        <item x="1266"/>
        <item x="1835"/>
        <item x="633"/>
        <item x="2066"/>
        <item x="174"/>
        <item x="2178"/>
        <item x="2396"/>
        <item x="2497"/>
        <item x="393"/>
        <item x="568"/>
        <item x="2719"/>
        <item x="2993"/>
        <item x="26"/>
        <item x="3208"/>
        <item x="2098"/>
        <item x="3114"/>
        <item x="1748"/>
        <item x="1963"/>
        <item x="2496"/>
        <item x="263"/>
        <item x="2029"/>
        <item x="194"/>
        <item x="980"/>
        <item x="278"/>
        <item x="2224"/>
        <item x="522"/>
        <item x="2800"/>
        <item x="910"/>
        <item x="150"/>
        <item x="2042"/>
        <item x="2674"/>
        <item x="386"/>
        <item x="3243"/>
        <item x="2445"/>
        <item x="2085"/>
        <item x="1466"/>
        <item x="320"/>
        <item x="1668"/>
        <item x="960"/>
        <item x="434"/>
        <item x="242"/>
        <item x="1006"/>
        <item x="2657"/>
        <item x="2039"/>
        <item x="805"/>
        <item x="2981"/>
        <item x="1068"/>
        <item x="3046"/>
        <item x="2630"/>
        <item x="2231"/>
        <item x="676"/>
        <item x="1727"/>
        <item x="2667"/>
        <item x="2640"/>
        <item x="1484"/>
        <item x="62"/>
        <item x="1316"/>
        <item x="648"/>
        <item x="2092"/>
        <item x="1851"/>
        <item x="2708"/>
        <item x="791"/>
        <item x="390"/>
        <item x="2184"/>
        <item x="343"/>
        <item x="1041"/>
        <item x="1500"/>
        <item x="1872"/>
        <item x="2912"/>
        <item x="1044"/>
        <item x="1344"/>
        <item x="1952"/>
        <item x="461"/>
        <item x="140"/>
        <item x="1633"/>
        <item x="874"/>
        <item x="2104"/>
        <item x="2721"/>
        <item x="815"/>
        <item x="1894"/>
        <item x="1685"/>
        <item x="3026"/>
        <item x="1247"/>
        <item x="769"/>
        <item x="2599"/>
        <item x="1109"/>
        <item x="529"/>
        <item x="466"/>
        <item x="1112"/>
        <item x="2495"/>
        <item x="953"/>
        <item x="1964"/>
        <item x="1809"/>
        <item x="2153"/>
        <item x="1840"/>
        <item x="1995"/>
        <item x="1562"/>
        <item x="746"/>
        <item x="2728"/>
        <item x="186"/>
        <item x="1957"/>
        <item x="2446"/>
        <item x="2325"/>
        <item x="1289"/>
        <item x="1902"/>
        <item x="2725"/>
        <item x="2142"/>
        <item x="1260"/>
        <item x="1378"/>
        <item x="796"/>
        <item x="2754"/>
        <item x="2156"/>
        <item x="2979"/>
        <item x="2494"/>
        <item x="2493"/>
        <item x="218"/>
        <item x="2045"/>
        <item x="2240"/>
        <item x="381"/>
        <item x="3028"/>
        <item x="1863"/>
        <item x="801"/>
        <item x="1635"/>
        <item x="2438"/>
        <item x="1022"/>
        <item x="2095"/>
        <item x="3184"/>
        <item x="2172"/>
        <item x="189"/>
        <item x="2709"/>
        <item x="1396"/>
        <item x="1784"/>
        <item x="714"/>
        <item x="59"/>
        <item x="1687"/>
        <item x="60"/>
        <item x="2722"/>
        <item x="332"/>
        <item x="2700"/>
        <item x="416"/>
        <item x="1857"/>
        <item x="1932"/>
        <item x="880"/>
        <item x="598"/>
        <item x="449"/>
        <item x="640"/>
        <item x="350"/>
        <item x="50"/>
        <item x="2197"/>
        <item x="2007"/>
        <item x="1508"/>
        <item x="2167"/>
        <item x="2492"/>
        <item x="1925"/>
        <item x="1064"/>
        <item x="420"/>
        <item x="205"/>
        <item x="2028"/>
        <item x="2688"/>
        <item x="1225"/>
        <item x="1861"/>
        <item x="2491"/>
        <item x="892"/>
        <item x="545"/>
        <item x="2871"/>
        <item x="2490"/>
        <item x="2245"/>
        <item x="2978"/>
        <item x="1889"/>
        <item x="2890"/>
        <item x="1554"/>
        <item x="1580"/>
        <item x="2489"/>
        <item x="3127"/>
        <item x="881"/>
        <item x="2339"/>
        <item x="1361"/>
        <item x="3034"/>
        <item x="1893"/>
        <item x="634"/>
        <item x="2488"/>
        <item x="245"/>
        <item x="2991"/>
        <item x="1300"/>
        <item x="813"/>
        <item x="918"/>
        <item x="2892"/>
        <item x="2959"/>
        <item x="519"/>
        <item x="3239"/>
        <item x="2026"/>
        <item x="2487"/>
        <item x="442"/>
        <item x="2277"/>
        <item x="1585"/>
        <item x="1180"/>
        <item x="904"/>
        <item x="2748"/>
        <item x="2395"/>
        <item x="237"/>
        <item x="1587"/>
        <item x="613"/>
        <item x="839"/>
        <item x="1471"/>
        <item x="2767"/>
        <item x="2877"/>
        <item x="1565"/>
        <item x="2951"/>
        <item x="1715"/>
        <item x="2030"/>
        <item x="2795"/>
        <item x="2903"/>
        <item x="2313"/>
        <item x="2832"/>
        <item x="1774"/>
        <item x="1647"/>
        <item x="2660"/>
        <item x="1256"/>
        <item x="1735"/>
        <item x="358"/>
        <item x="370"/>
        <item x="1834"/>
        <item x="2202"/>
        <item x="2163"/>
        <item x="2486"/>
        <item x="2642"/>
        <item x="1352"/>
        <item x="1386"/>
        <item x="3075"/>
        <item x="2618"/>
        <item x="2343"/>
        <item x="1793"/>
        <item x="431"/>
        <item x="2327"/>
        <item x="3199"/>
        <item x="1812"/>
        <item x="201"/>
        <item x="38"/>
        <item x="2439"/>
        <item x="3120"/>
        <item x="654"/>
        <item x="1974"/>
        <item x="1622"/>
        <item x="2385"/>
        <item x="2114"/>
        <item x="1951"/>
        <item x="2862"/>
        <item x="2840"/>
        <item x="2678"/>
        <item x="339"/>
        <item x="1130"/>
        <item x="1336"/>
        <item x="1200"/>
        <item x="2032"/>
        <item x="1841"/>
        <item x="1245"/>
        <item x="2485"/>
        <item x="964"/>
        <item x="1451"/>
        <item x="1815"/>
        <item x="214"/>
        <item x="1971"/>
        <item x="2260"/>
        <item x="2379"/>
        <item x="127"/>
        <item x="666"/>
        <item x="326"/>
        <item x="2484"/>
        <item x="745"/>
        <item x="1483"/>
        <item x="2359"/>
        <item x="396"/>
        <item x="2435"/>
        <item x="2370"/>
        <item x="1821"/>
        <item x="2926"/>
        <item x="2898"/>
        <item x="3049"/>
        <item x="2110"/>
        <item x="3171"/>
        <item x="2916"/>
        <item x="806"/>
        <item x="246"/>
        <item x="1666"/>
        <item x="2135"/>
        <item x="1882"/>
        <item x="2658"/>
        <item x="410"/>
        <item x="366"/>
        <item x="3160"/>
        <item x="2046"/>
        <item x="1236"/>
        <item x="782"/>
        <item x="1198"/>
        <item x="1741"/>
        <item x="473"/>
        <item x="1689"/>
        <item x="2415"/>
        <item x="190"/>
        <item x="2134"/>
        <item x="1916"/>
        <item x="3052"/>
        <item x="1742"/>
        <item x="1436"/>
        <item x="1000"/>
        <item x="1736"/>
        <item x="2346"/>
        <item x="2433"/>
        <item x="2483"/>
        <item x="2747"/>
        <item x="907"/>
        <item x="54"/>
        <item x="948"/>
        <item x="66"/>
        <item x="3094"/>
        <item x="724"/>
        <item x="1634"/>
        <item x="1705"/>
        <item x="444"/>
        <item x="1733"/>
        <item x="3117"/>
        <item x="2790"/>
        <item x="479"/>
        <item x="1842"/>
        <item x="1498"/>
        <item x="2761"/>
        <item x="2587"/>
        <item x="462"/>
        <item x="2482"/>
        <item x="2891"/>
        <item x="3113"/>
        <item x="1658"/>
        <item x="2872"/>
        <item x="1208"/>
        <item x="3148"/>
        <item x="2809"/>
        <item x="1096"/>
        <item x="2673"/>
        <item x="2586"/>
        <item x="2823"/>
        <item x="282"/>
        <item x="1814"/>
        <item x="1168"/>
        <item x="508"/>
        <item x="2155"/>
        <item x="1723"/>
        <item x="2695"/>
        <item x="2180"/>
        <item x="313"/>
        <item x="1492"/>
        <item x="2278"/>
        <item x="1753"/>
        <item x="2481"/>
        <item x="1910"/>
        <item x="2290"/>
        <item x="2694"/>
        <item x="2480"/>
        <item x="546"/>
        <item x="93"/>
        <item x="2958"/>
        <item x="1383"/>
        <item x="1132"/>
        <item x="1032"/>
        <item x="1272"/>
        <item x="2440"/>
        <item x="2479"/>
        <item x="2198"/>
        <item x="1284"/>
        <item x="270"/>
        <item x="1997"/>
        <item x="2727"/>
        <item x="2130"/>
        <item x="2017"/>
        <item x="1988"/>
        <item x="556"/>
        <item x="925"/>
        <item x="2291"/>
        <item x="2810"/>
        <item x="1716"/>
        <item x="2426"/>
        <item x="65"/>
        <item x="1644"/>
        <item x="524"/>
        <item x="1426"/>
        <item x="1734"/>
        <item x="1390"/>
        <item x="548"/>
        <item x="1226"/>
        <item x="2712"/>
        <item x="2266"/>
        <item x="2980"/>
        <item x="1816"/>
        <item x="23"/>
        <item x="2149"/>
        <item x="2707"/>
        <item x="1946"/>
        <item x="2585"/>
        <item x="808"/>
        <item x="588"/>
        <item x="152"/>
        <item x="2861"/>
        <item x="1488"/>
        <item x="2792"/>
        <item x="2478"/>
        <item x="2815"/>
        <item x="250"/>
        <item x="2220"/>
        <item x="1938"/>
        <item x="1036"/>
        <item x="2966"/>
        <item x="394"/>
        <item x="1576"/>
        <item x="3061"/>
        <item x="950"/>
        <item x="2477"/>
        <item x="1804"/>
        <item x="1370"/>
        <item x="2697"/>
        <item x="1998"/>
        <item x="3107"/>
        <item x="1184"/>
        <item x="2814"/>
        <item x="468"/>
        <item x="2052"/>
        <item x="2365"/>
        <item x="2629"/>
        <item x="2858"/>
        <item x="1600"/>
        <item x="1754"/>
        <item x="2632"/>
        <item x="1896"/>
        <item x="3248"/>
        <item x="660"/>
        <item x="882"/>
        <item x="1803"/>
        <item x="565"/>
        <item x="3200"/>
        <item x="992"/>
        <item x="74"/>
        <item x="1725"/>
        <item x="3059"/>
        <item x="1659"/>
        <item x="1776"/>
        <item x="2746"/>
        <item x="2644"/>
        <item x="942"/>
        <item x="2476"/>
        <item x="1532"/>
        <item x="162"/>
        <item x="1518"/>
        <item x="1747"/>
        <item x="2972"/>
        <item x="53"/>
        <item x="1293"/>
        <item x="1315"/>
        <item x="1612"/>
        <item x="2711"/>
        <item x="2611"/>
        <item x="636"/>
        <item x="520"/>
        <item x="2475"/>
        <item x="740"/>
        <item x="315"/>
        <item x="2366"/>
        <item x="1999"/>
        <item x="2982"/>
        <item x="2474"/>
        <item x="586"/>
        <item x="1584"/>
        <item x="325"/>
        <item x="2384"/>
        <item x="2940"/>
        <item x="122"/>
        <item x="2473"/>
        <item x="1028"/>
        <item x="412"/>
        <item x="3065"/>
        <item x="2675"/>
        <item x="1870"/>
        <item x="1252"/>
        <item x="1474"/>
        <item x="411"/>
        <item x="1911"/>
        <item x="2080"/>
        <item x="57"/>
        <item x="1706"/>
        <item x="2612"/>
        <item x="2590"/>
        <item x="398"/>
        <item x="2472"/>
        <item x="712"/>
        <item x="2082"/>
        <item x="123"/>
        <item x="2471"/>
        <item x="1406"/>
        <item x="517"/>
        <item x="1048"/>
        <item x="374"/>
        <item x="2470"/>
        <item x="1871"/>
        <item x="1877"/>
        <item x="3025"/>
        <item x="1592"/>
        <item x="2203"/>
        <item x="1808"/>
        <item x="436"/>
        <item x="452"/>
        <item x="2639"/>
        <item x="1678"/>
        <item x="802"/>
        <item x="2983"/>
        <item x="2154"/>
        <item x="2469"/>
        <item x="2831"/>
        <item x="2371"/>
        <item x="86"/>
        <item x="1462"/>
        <item x="2160"/>
        <item x="2704"/>
        <item x="2468"/>
        <item x="2879"/>
        <item x="338"/>
        <item x="2218"/>
        <item x="906"/>
        <item x="2062"/>
        <item x="144"/>
        <item x="2081"/>
        <item x="1947"/>
        <item x="2686"/>
        <item x="2219"/>
        <item x="2835"/>
        <item x="2246"/>
        <item x="2467"/>
        <item x="2320"/>
        <item x="177"/>
        <item x="2648"/>
        <item x="1667"/>
        <item x="314"/>
        <item x="1758"/>
        <item x="616"/>
        <item x="2427"/>
        <item x="600"/>
        <item x="429"/>
        <item x="2466"/>
        <item x="2318"/>
        <item x="1823"/>
        <item x="125"/>
        <item x="2631"/>
        <item x="1504"/>
        <item x="1802"/>
        <item x="2687"/>
        <item x="30"/>
        <item x="1228"/>
        <item x="3196"/>
        <item x="499"/>
        <item x="1813"/>
        <item x="1196"/>
        <item x="2465"/>
        <item x="2464"/>
        <item x="2763"/>
        <item x="497"/>
        <item x="576"/>
        <item x="3027"/>
        <item x="996"/>
        <item x="1454"/>
        <item x="2592"/>
        <item x="2248"/>
        <item x="2150"/>
        <item x="1653"/>
        <item x="1900"/>
        <item x="2463"/>
        <item x="247"/>
        <item x="2276"/>
        <item x="566"/>
        <item x="1906"/>
        <item x="78"/>
        <item x="2957"/>
        <item x="1572"/>
        <item x="2936"/>
        <item x="1980"/>
        <item x="3236"/>
        <item x="118"/>
        <item x="868"/>
        <item x="3067"/>
        <item x="2232"/>
        <item x="1728"/>
        <item x="6"/>
        <item x="2883"/>
        <item x="1493"/>
        <item x="232"/>
        <item x="2462"/>
        <item x="1403"/>
        <item x="857"/>
        <item x="2970"/>
        <item x="1684"/>
        <item x="2605"/>
        <item x="2742"/>
        <item x="2881"/>
        <item x="620"/>
        <item x="560"/>
        <item x="368"/>
        <item x="3085"/>
        <item x="2368"/>
        <item x="974"/>
        <item x="3019"/>
        <item x="1512"/>
        <item x="2680"/>
        <item x="1660"/>
        <item x="1844"/>
        <item x="1760"/>
        <item x="67"/>
        <item x="330"/>
        <item x="624"/>
        <item x="207"/>
        <item x="2434"/>
        <item x="2164"/>
        <item x="2461"/>
        <item x="2460"/>
        <item x="1673"/>
        <item x="2788"/>
        <item x="1929"/>
        <item x="2925"/>
        <item x="2120"/>
        <item x="3014"/>
        <item x="1568"/>
        <item x="3132"/>
        <item x="1746"/>
        <item x="3062"/>
        <item x="2698"/>
        <item x="2884"/>
        <item x="1140"/>
        <item x="1413"/>
        <item x="1464"/>
        <item x="1745"/>
        <item x="2863"/>
        <item x="1544"/>
        <item x="800"/>
        <item x="2459"/>
        <item x="1884"/>
        <item x="1630"/>
        <item x="2945"/>
        <item x="1692"/>
        <item x="1340"/>
        <item x="1707"/>
        <item x="1332"/>
        <item x="2664"/>
        <item x="1859"/>
        <item x="2151"/>
        <item x="1837"/>
        <item x="872"/>
        <item x="2337"/>
        <item x="1726"/>
        <item x="2969"/>
        <item x="424"/>
        <item x="2458"/>
        <item x="2457"/>
        <item x="1680"/>
        <item x="3087"/>
        <item x="2372"/>
        <item x="1290"/>
        <item x="2036"/>
        <item x="3088"/>
        <item x="512"/>
        <item x="2456"/>
        <item x="1524"/>
        <item x="1363"/>
        <item x="2179"/>
        <item x="681"/>
        <item x="2971"/>
        <item x="135"/>
        <item x="976"/>
        <item x="2852"/>
        <item x="2340"/>
        <item x="2444"/>
        <item x="954"/>
        <item x="1755"/>
        <item x="2143"/>
        <item x="1320"/>
        <item x="3112"/>
        <item x="404"/>
        <item x="2345"/>
        <item x="1691"/>
        <item x="2308"/>
        <item x="2075"/>
        <item x="1240"/>
        <item x="1810"/>
        <item x="2324"/>
        <item x="2882"/>
        <item x="2347"/>
        <item x="409"/>
        <item x="2367"/>
        <item x="1674"/>
        <item x="2247"/>
        <item x="3040"/>
        <item x="2901"/>
        <item x="159"/>
        <item x="3072"/>
        <item x="1520"/>
        <item x="275"/>
        <item x="1880"/>
        <item x="2364"/>
        <item x="749"/>
        <item x="1927"/>
        <item x="1368"/>
        <item x="1708"/>
        <item x="2421"/>
        <item x="2333"/>
        <item x="2857"/>
        <item x="1926"/>
        <item x="2676"/>
        <item x="2652"/>
        <item x="1220"/>
        <item x="1232"/>
        <item x="2897"/>
        <item x="2455"/>
        <item x="284"/>
        <item x="2454"/>
        <item x="572"/>
        <item x="530"/>
        <item x="2453"/>
        <item x="2984"/>
        <item x="10"/>
        <item x="104"/>
        <item x="552"/>
        <item x="816"/>
        <item x="1930"/>
        <item x="170"/>
        <item x="1494"/>
        <item x="3172"/>
        <item x="2388"/>
        <item x="1712"/>
        <item x="2452"/>
        <item x="870"/>
        <item x="2950"/>
        <item x="269"/>
        <item x="652"/>
        <item x="1848"/>
        <item x="133"/>
        <item x="885"/>
        <item x="1178"/>
        <item x="1688"/>
        <item x="2772"/>
        <item x="3240"/>
        <item x="392"/>
        <item x="1701"/>
        <item x="102"/>
        <item x="2720"/>
        <item x="484"/>
        <item x="3060"/>
        <item x="2063"/>
        <item x="1770"/>
        <item x="430"/>
        <item x="2946"/>
        <item x="984"/>
        <item x="308"/>
        <item x="1394"/>
        <item x="2752"/>
        <item x="1004"/>
        <item x="776"/>
        <item x="139"/>
        <item x="2006"/>
        <item x="936"/>
        <item x="2096"/>
        <item x="2654"/>
        <item x="1780"/>
        <item x="2338"/>
        <item x="3044"/>
        <item x="480"/>
        <item x="1740"/>
        <item x="2451"/>
        <item x="1843"/>
        <item x="2019"/>
        <item x="2360"/>
        <item x="1975"/>
        <item x="1418"/>
        <item x="2319"/>
        <item x="716"/>
        <item x="692"/>
        <item x="1677"/>
        <item x="474"/>
        <item x="2406"/>
        <item x="1128"/>
        <item x="1120"/>
        <item x="212"/>
        <item x="836"/>
        <item x="1838"/>
        <item x="1540"/>
        <item x="542"/>
        <item x="69"/>
        <item x="3018"/>
        <item x="295"/>
        <item x="2716"/>
        <item x="1382"/>
        <item x="2284"/>
        <item x="668"/>
        <item x="1879"/>
        <item x="180"/>
        <item x="3013"/>
        <item x="1811"/>
        <item x="363"/>
        <item x="2064"/>
        <item x="2828"/>
        <item x="1456"/>
        <item x="756"/>
        <item x="614"/>
        <item x="2450"/>
        <item x="1795"/>
        <item x="3102"/>
        <item x="1482"/>
        <item x="1655"/>
        <item x="1832"/>
        <item x="3101"/>
        <item x="128"/>
        <item x="1702"/>
        <item x="3106"/>
        <item x="2381"/>
        <item x="1308"/>
        <item x="1724"/>
        <item x="1721"/>
        <item x="196"/>
        <item x="1566"/>
        <item x="348"/>
        <item x="734"/>
        <item x="2296"/>
        <item x="3056"/>
        <item x="1800"/>
        <item x="2425"/>
        <item x="1994"/>
        <item x="121"/>
        <item x="2387"/>
        <item x="2449"/>
        <item x="109"/>
        <item x="206"/>
        <item x="1939"/>
        <item x="3116"/>
        <item x="21"/>
        <item x="1907"/>
        <item x="2228"/>
        <item x="1432"/>
        <item x="3039"/>
        <item x="3082"/>
        <item x="134"/>
        <item x="2606"/>
        <item x="2413"/>
        <item x="3086"/>
        <item x="817"/>
        <item x="2401"/>
        <item x="1928"/>
        <item x="2354"/>
        <item x="701"/>
        <item x="2878"/>
        <item x="2423"/>
        <item x="1703"/>
        <item x="2692"/>
        <item x="3152"/>
        <item x="376"/>
        <item x="2588"/>
        <item x="1364"/>
        <item x="1304"/>
        <item x="2414"/>
        <item x="76"/>
        <item x="760"/>
        <item x="3048"/>
        <item x="352"/>
        <item x="2619"/>
        <item x="1408"/>
        <item x="1334"/>
        <item x="2424"/>
        <item x="2920"/>
        <item x="341"/>
        <item x="304"/>
        <item x="1248"/>
        <item x="492"/>
        <item x="1552"/>
        <item x="2015"/>
        <item x="3095"/>
        <item x="1771"/>
        <item x="1040"/>
        <item x="90"/>
        <item x="382"/>
        <item x="1412"/>
        <item x="3084"/>
        <item x="71"/>
        <item x="952"/>
        <item x="2402"/>
        <item x="644"/>
        <item x="1772"/>
        <item x="1314"/>
        <item x="1858"/>
        <item x="1743"/>
        <item x="2353"/>
        <item x="700"/>
        <item x="2859"/>
        <item x="361"/>
        <item x="227"/>
        <item x="2655"/>
        <item x="440"/>
        <item x="3015"/>
        <item x="1294"/>
        <item x="1883"/>
        <item x="3083"/>
        <item x="1744"/>
        <item x="1839"/>
        <item x="164"/>
        <item x="3168"/>
        <item x="1652"/>
        <item x="2988"/>
        <item x="3128"/>
        <item x="3004"/>
        <item x="732"/>
        <item x="124"/>
        <item x="110"/>
        <item x="288"/>
        <item x="2947"/>
        <item x="2355"/>
        <item x="274"/>
        <item x="905"/>
        <item x="168"/>
        <item x="1268"/>
        <item x="1679"/>
        <item x="344"/>
        <item x="34"/>
        <item x="3016"/>
        <item x="258"/>
        <item x="2436"/>
        <item x="384"/>
        <item x="300"/>
        <item x="172"/>
        <item x="1604"/>
        <item x="2132"/>
        <item x="2996"/>
        <item x="2928"/>
        <item x="2967"/>
        <item x="2407"/>
        <item x="518"/>
        <item x="1636"/>
        <item x="838"/>
        <item x="406"/>
        <item x="2334"/>
        <item x="2948"/>
        <item x="208"/>
        <item x="1376"/>
        <item x="1548"/>
        <item x="1444"/>
        <item x="3103"/>
        <item x="1244"/>
        <item x="924"/>
        <item x="1020"/>
        <item x="1676"/>
        <item x="532"/>
        <item x="1476"/>
        <item x="1060"/>
        <item x="1956"/>
        <item x="2400"/>
        <item x="2764"/>
        <item x="1430"/>
        <item x="112"/>
        <item x="432"/>
        <item x="36"/>
        <item x="2672"/>
        <item x="157"/>
        <item x="2976"/>
        <item x="2288"/>
        <item x="1429"/>
        <item x="44"/>
        <item x="1596"/>
        <item x="2024"/>
        <item x="58"/>
        <item x="2152"/>
        <item x="1586"/>
        <item x="1860"/>
        <item x="2"/>
        <item x="2684"/>
        <item x="886"/>
        <item x="137"/>
        <item x="704"/>
        <item x="2899"/>
        <item x="3063"/>
        <item x="2268"/>
        <item x="2314"/>
        <item x="256"/>
        <item x="1756"/>
        <item x="3"/>
        <item x="1324"/>
        <item x="2744"/>
        <item x="3035"/>
        <item x="1892"/>
        <item x="2264"/>
        <item x="528"/>
        <item x="2112"/>
        <item x="2820"/>
        <item x="2176"/>
        <item x="744"/>
        <item x="252"/>
        <item x="364"/>
        <item x="722"/>
        <item x="2004"/>
        <item x="1620"/>
        <item x="544"/>
        <item x="1696"/>
        <item x="2995"/>
        <item x="3124"/>
        <item x="500"/>
        <item x="2896"/>
        <item x="1675"/>
        <item x="2382"/>
        <item x="1381"/>
        <item x="2608"/>
        <item x="2044"/>
        <item x="184"/>
        <item x="2656"/>
        <item x="2244"/>
        <item x="260"/>
        <item x="1016"/>
        <item x="1449"/>
        <item x="356"/>
        <item x="736"/>
        <item x="812"/>
        <item x="2040"/>
        <item x="204"/>
        <item x="884"/>
        <item x="148"/>
        <item x="220"/>
        <item x="2740"/>
        <item x="2216"/>
        <item x="178"/>
        <item x="688"/>
        <item x="1836"/>
        <item x="202"/>
        <item x="226"/>
        <item x="160"/>
        <item x="478"/>
        <item x="138"/>
        <item x="818"/>
        <item x="1088"/>
        <item x="32"/>
        <item x="2964"/>
        <item x="792"/>
        <item x="464"/>
        <item x="1224"/>
        <item x="72"/>
        <item x="584"/>
        <item x="2200"/>
        <item x="2344"/>
        <item x="2148"/>
        <item x="1616"/>
        <item x="1246"/>
        <item x="216"/>
        <item x="2992"/>
        <item x="1752"/>
        <item x="2208"/>
        <item x="2624"/>
        <item x="1402"/>
        <item x="280"/>
        <item x="664"/>
        <item x="1992"/>
        <item x="2140"/>
        <item x="498"/>
        <item x="2376"/>
        <item x="1732"/>
        <item x="2696"/>
        <item x="2315"/>
        <item x="1264"/>
        <item x="1384"/>
        <item x="780"/>
        <item x="2380"/>
        <item x="1768"/>
        <item x="1388"/>
        <item x="1470"/>
        <item x="89"/>
        <item x="2808"/>
        <item x="2604"/>
        <item x="1924"/>
        <item x="1440"/>
        <item x="1976"/>
        <item x="702"/>
        <item x="2196"/>
        <item x="2084"/>
        <item x="236"/>
        <item x="2016"/>
        <item x="2412"/>
        <item x="70"/>
        <item x="1908"/>
        <item x="2060"/>
        <item x="1"/>
        <item x="3024"/>
        <item x="372"/>
        <item x="804"/>
        <item x="460"/>
        <item x="248"/>
        <item x="1516"/>
        <item x="1876"/>
        <item x="296"/>
        <item x="772"/>
        <item x="682"/>
        <item x="2944"/>
        <item x="750"/>
        <item x="2968"/>
        <item x="2108"/>
        <item x="3064"/>
        <item x="244"/>
        <item x="228"/>
        <item x="1460"/>
        <item x="2880"/>
        <item x="1856"/>
        <item x="2128"/>
        <item x="1536"/>
        <item x="540"/>
        <item x="3036"/>
        <item x="342"/>
        <item x="116"/>
        <item x="1472"/>
        <item x="632"/>
        <item x="1348"/>
        <item x="3032"/>
        <item x="608"/>
        <item x="2860"/>
        <item x="4"/>
        <item x="1156"/>
        <item x="1632"/>
        <item x="2628"/>
        <item x="2336"/>
        <item x="1664"/>
        <item x="1788"/>
        <item x="1996"/>
        <item x="1936"/>
        <item x="1468"/>
        <item x="2432"/>
        <item x="2584"/>
        <item x="3012"/>
        <item x="1868"/>
        <item x="1276"/>
        <item x="16"/>
        <item x="1356"/>
        <item x="2012"/>
        <item x="1628"/>
        <item x="1944"/>
        <item x="294"/>
        <item x="2924"/>
        <item x="92"/>
        <item x="96"/>
        <item x="22"/>
        <item x="2352"/>
        <item x="2888"/>
        <item x="1720"/>
        <item x="2856"/>
        <item x="1972"/>
        <item x="362"/>
        <item x="1700"/>
        <item x="564"/>
        <item x="1656"/>
        <item x="1450"/>
        <item x="1792"/>
        <item x="1362"/>
        <item x="1480"/>
        <item x="48"/>
        <item x="12"/>
        <item x="28"/>
        <item x="2316"/>
        <item x="1452"/>
        <item x="1108"/>
        <item x="1904"/>
        <item x="1564"/>
        <item x="2420"/>
        <item x="1176"/>
        <item x="472"/>
        <item x="1672"/>
        <item x="3080"/>
        <item x="3092"/>
        <item x="1392"/>
        <item x="158"/>
        <item x="612"/>
        <item x="2876"/>
        <item x="3100"/>
        <item x="88"/>
        <item x="2956"/>
        <item x="1292"/>
        <item x="80"/>
        <item x="2312"/>
        <item x="1424"/>
        <item x="268"/>
        <item x="972"/>
        <item x="1288"/>
        <item x="24"/>
        <item x="84"/>
        <item x="516"/>
        <item x="768"/>
        <item x="8"/>
        <item x="496"/>
        <item x="1416"/>
        <item x="380"/>
        <item x="2404"/>
        <item x="324"/>
        <item x="200"/>
        <item x="408"/>
        <item x="680"/>
        <item x="336"/>
        <item x="2332"/>
        <item x="2356"/>
        <item x="720"/>
        <item x="748"/>
        <item x="108"/>
        <item x="192"/>
        <item x="64"/>
        <item x="1496"/>
        <item x="176"/>
        <item x="788"/>
        <item x="56"/>
        <item x="100"/>
        <item x="448"/>
        <item x="1428"/>
        <item x="188"/>
        <item x="428"/>
        <item x="40"/>
        <item x="1400"/>
        <item x="340"/>
        <item x="68"/>
        <item x="120"/>
        <item x="292"/>
        <item x="1312"/>
        <item x="312"/>
        <item x="224"/>
        <item x="132"/>
        <item x="476"/>
        <item x="52"/>
        <item x="136"/>
        <item x="0"/>
        <item x="272"/>
        <item x="360"/>
        <item x="1448"/>
        <item x="1360"/>
        <item x="156"/>
        <item x="1380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formats count="5">
    <format dxfId="25">
      <pivotArea grandRow="1" outline="0" collapsedLevelsAreSubtotals="1" fieldPosition="0"/>
    </format>
    <format dxfId="24">
      <pivotArea outline="0" collapsedLevelsAreSubtotals="1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031EB-4163-4A27-92BD-3B3F5A00CF5D}" name="TablaDiná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>
  <location ref="P2:R3" firstHeaderRow="0" firstDataRow="1" firstDataCol="0"/>
  <pivotFields count="15">
    <pivotField dataField="1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9">
        <item x="4"/>
        <item x="0"/>
        <item x="1"/>
        <item x="7"/>
        <item x="8"/>
        <item x="6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5">
        <item x="0"/>
        <item x="1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12">
        <item x="0"/>
        <item x="2"/>
        <item x="3"/>
        <item x="4"/>
        <item x="5"/>
        <item x="6"/>
        <item x="7"/>
        <item x="8"/>
        <item x="9"/>
        <item x="1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s (USD)2" fld="13" baseField="0" baseItem="1"/>
    <dataField name="Promedio de Ingresos (USD)" fld="13" subtotal="average" baseField="0" baseItem="1"/>
    <dataField name="Total de Region" fld="0" subtotal="count" baseField="0" baseItem="2" numFmtId="1"/>
  </dataFields>
  <formats count="7">
    <format dxfId="32">
      <pivotArea grandRow="1" outline="0" collapsedLevelsAreSubtotals="1" fieldPosition="0"/>
    </format>
    <format dxfId="31">
      <pivotArea outline="0" collapsedLevelsAreSubtotals="1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5" type="button" dataOnly="0" labelOnly="1" outline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F3561-0892-430B-B460-AB18321D4B2F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1">
  <location ref="A3:B6" firstHeaderRow="1" firstDataRow="1" firstDataCol="1"/>
  <pivotFields count="15">
    <pivotField axis="axisRow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9">
        <item x="4"/>
        <item x="0"/>
        <item x="1"/>
        <item x="7"/>
        <item x="8"/>
        <item x="6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5">
        <item x="0"/>
        <item x="1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a de Ingresos  (USD)" fld="13" baseField="0" baseItem="0" numFmtId="164"/>
  </dataFields>
  <formats count="4">
    <format dxfId="36">
      <pivotArea collapsedLevelsAreSubtotals="1" fieldPosition="0">
        <references count="1">
          <reference field="0" count="1">
            <x v="0"/>
          </reference>
        </references>
      </pivotArea>
    </format>
    <format dxfId="35">
      <pivotArea collapsedLevelsAreSubtotals="1" fieldPosition="0">
        <references count="1">
          <reference field="0" count="2">
            <x v="1"/>
            <x v="2"/>
          </reference>
        </references>
      </pivotArea>
    </format>
    <format dxfId="34">
      <pivotArea grandRow="1" outline="0" collapsedLevelsAreSubtotals="1" fieldPosition="0"/>
    </format>
    <format dxfId="33">
      <pivotArea outline="0" collapsedLevelsAreSubtotals="1" fieldPosition="0"/>
    </format>
  </formats>
  <chartFormats count="20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DD86C-B87A-43CF-9E21-1456B4F18BCB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>
  <location ref="K3:M5" firstHeaderRow="0" firstDataRow="1" firstDataCol="1"/>
  <pivotFields count="15">
    <pivotField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9">
        <item x="4"/>
        <item x="0"/>
        <item x="1"/>
        <item x="7"/>
        <item x="8"/>
        <item x="6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5">
        <item x="0"/>
        <item x="1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12">
        <item x="0"/>
        <item x="2"/>
        <item x="3"/>
        <item x="4"/>
        <item x="5"/>
        <item x="6"/>
        <item x="7"/>
        <item x="8"/>
        <item x="9"/>
        <item x="1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a de Ingresos (USD)" fld="13" showDataAs="percentOfCol" baseField="0" baseItem="0" numFmtId="10"/>
    <dataField name="Suma de Ingresos (USD)2" fld="13" baseField="5" baseItem="0"/>
  </dataFields>
  <formats count="8">
    <format dxfId="44">
      <pivotArea grandRow="1" outline="0" collapsedLevelsAreSubtotals="1" fieldPosition="0"/>
    </format>
    <format dxfId="43">
      <pivotArea outline="0" collapsedLevelsAreSubtotals="1" fieldPosition="0"/>
    </format>
    <format dxfId="42">
      <pivotArea outline="0" fieldPosition="0">
        <references count="1">
          <reference field="4294967294" count="1">
            <x v="0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5" type="button" dataOnly="0" labelOnly="1" outline="0" axis="axisRow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5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15827-9822-42F9-B09F-2D1C938B5D41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>
  <location ref="D2:F4" firstHeaderRow="0" firstDataRow="1" firstDataCol="1"/>
  <pivotFields count="15">
    <pivotField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9">
        <item x="4"/>
        <item x="0"/>
        <item x="1"/>
        <item x="7"/>
        <item x="8"/>
        <item x="6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5">
        <item x="0"/>
        <item x="1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12">
        <item x="0"/>
        <item x="2"/>
        <item x="3"/>
        <item x="4"/>
        <item x="5"/>
        <item x="6"/>
        <item x="7"/>
        <item x="8"/>
        <item x="9"/>
        <item x="1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a de Revenue (USD)" fld="13" showDataAs="percentOfCol" baseField="0" baseItem="0" numFmtId="10"/>
    <dataField name="Suma de Revenue (USD)2" fld="13" baseField="0" baseItem="0"/>
  </dataFields>
  <formats count="3">
    <format dxfId="16">
      <pivotArea grandRow="1" outline="0" collapsedLevelsAreSubtotals="1" fieldPosition="0"/>
    </format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1587B-7997-4E10-BFE0-1F741C8CCFCC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 rowHeaderCaption="Meses">
  <location ref="I2:J14" firstHeaderRow="1" firstDataRow="1" firstDataCol="1"/>
  <pivotFields count="15">
    <pivotField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9">
        <item x="4"/>
        <item x="0"/>
        <item x="1"/>
        <item x="7"/>
        <item x="8"/>
        <item x="6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5">
        <item x="0"/>
        <item x="1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12">
        <item x="0"/>
        <item x="2"/>
        <item x="3"/>
        <item x="4"/>
        <item x="5"/>
        <item x="6"/>
        <item x="7"/>
        <item x="8"/>
        <item x="9"/>
        <item x="1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a de Ingresos (USD)" fld="13" baseField="12" baseItem="0"/>
  </dataFields>
  <formats count="2">
    <format dxfId="18">
      <pivotArea grandRow="1" outline="0" collapsedLevelsAreSubtotals="1" fieldPosition="0"/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AE585-2C79-4B10-8683-773A76D0F807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 rowHeaderCaption="Representantes de ventas ">
  <location ref="B2:C19" firstHeaderRow="1" firstDataRow="1" firstDataCol="1"/>
  <pivotFields count="15">
    <pivotField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9">
        <item x="4"/>
        <item x="0"/>
        <item x="1"/>
        <item x="7"/>
        <item x="8"/>
        <item x="6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sortType="descending" defaultSubtotal="0">
      <items count="17">
        <item x="9"/>
        <item x="5"/>
        <item x="16"/>
        <item x="11"/>
        <item x="8"/>
        <item x="2"/>
        <item x="15"/>
        <item x="14"/>
        <item x="10"/>
        <item x="6"/>
        <item x="0"/>
        <item x="7"/>
        <item x="12"/>
        <item x="3"/>
        <item x="13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5">
        <item x="0"/>
        <item x="1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12">
        <item x="0"/>
        <item x="2"/>
        <item x="3"/>
        <item x="4"/>
        <item x="5"/>
        <item x="6"/>
        <item x="7"/>
        <item x="8"/>
        <item x="9"/>
        <item x="1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7">
    <i>
      <x v="1"/>
    </i>
    <i>
      <x v="10"/>
    </i>
    <i>
      <x v="8"/>
    </i>
    <i>
      <x v="4"/>
    </i>
    <i>
      <x v="14"/>
    </i>
    <i>
      <x v="9"/>
    </i>
    <i>
      <x v="2"/>
    </i>
    <i>
      <x v="3"/>
    </i>
    <i>
      <x v="7"/>
    </i>
    <i>
      <x v="15"/>
    </i>
    <i>
      <x v="13"/>
    </i>
    <i>
      <x v="5"/>
    </i>
    <i>
      <x v="11"/>
    </i>
    <i>
      <x v="16"/>
    </i>
    <i>
      <x v="12"/>
    </i>
    <i>
      <x v="6"/>
    </i>
    <i>
      <x/>
    </i>
  </rowItems>
  <colItems count="1">
    <i/>
  </colItems>
  <dataFields count="1">
    <dataField name="Suma de Ingresos (USD)" fld="13" baseField="2" baseItem="0"/>
  </dataFields>
  <formats count="2">
    <format dxfId="1">
      <pivotArea grandRow="1"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9878F-E96B-4EB1-8D5B-216F5CF3AD4B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>
  <location ref="R2:S6" firstHeaderRow="1" firstDataRow="1" firstDataCol="1"/>
  <pivotFields count="15">
    <pivotField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9">
        <item x="4"/>
        <item x="0"/>
        <item x="1"/>
        <item x="7"/>
        <item x="8"/>
        <item x="6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5">
        <item x="0"/>
        <item x="1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12">
        <item x="0"/>
        <item x="2"/>
        <item x="3"/>
        <item x="4"/>
        <item x="5"/>
        <item x="6"/>
        <item x="7"/>
        <item x="8"/>
        <item x="9"/>
        <item x="1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a de Ingresos (USD)2" fld="13" baseField="5" baseItem="0"/>
  </dataFields>
  <formats count="6">
    <format dxfId="7">
      <pivotArea grandRow="1" outline="0" collapsedLevelsAreSubtotals="1" fieldPosition="0"/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61DE39C0-9949-4EC1-8B1B-DC5B3C083018}" sourceName="Country">
  <pivotTables>
    <pivotTable tabId="4" name="TablaDinámica2"/>
    <pivotTable tabId="4" name="TablaDinámica1"/>
    <pivotTable tabId="4" name="TablaDinámica3"/>
    <pivotTable tabId="4" name="TablaDinámica4"/>
    <pivotTable tabId="4" name="TablaDinámica5"/>
    <pivotTable tabId="5" name="TablaDinámica1"/>
    <pivotTable tabId="5" name="TablaDinámica2"/>
    <pivotTable tabId="8" name="TablaDinámica1"/>
    <pivotTable tabId="8" name="TablaDinámica2"/>
    <pivotTable tabId="8" name="TablaDinámica6"/>
  </pivotTables>
  <data>
    <tabular pivotCacheId="1887637752">
      <items count="9">
        <i x="4" s="1"/>
        <i x="0" s="1"/>
        <i x="1" s="1"/>
        <i x="7" s="1"/>
        <i x="8" s="1"/>
        <i x="6" s="1"/>
        <i x="2" s="1"/>
        <i x="3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BB526DAC-7B4A-43DC-B2CD-52BEFC51B443}" sourceName="Año">
  <pivotTables>
    <pivotTable tabId="4" name="TablaDinámica2"/>
    <pivotTable tabId="4" name="TablaDinámica1"/>
    <pivotTable tabId="4" name="TablaDinámica3"/>
    <pivotTable tabId="4" name="TablaDinámica4"/>
    <pivotTable tabId="4" name="TablaDinámica5"/>
    <pivotTable tabId="5" name="TablaDinámica1"/>
    <pivotTable tabId="5" name="TablaDinámica2"/>
    <pivotTable tabId="8" name="TablaDinámica1"/>
    <pivotTable tabId="8" name="TablaDinámica2"/>
    <pivotTable tabId="8" name="TablaDinámica6"/>
  </pivotTables>
  <data>
    <tabular pivotCacheId="1887637752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ank" xr10:uid="{4A98B6CF-13A7-436C-950B-F2B8B9217969}" sourceName="Rank">
  <pivotTables>
    <pivotTable tabId="4" name="TablaDinámica2"/>
    <pivotTable tabId="4" name="TablaDinámica1"/>
    <pivotTable tabId="4" name="TablaDinámica3"/>
    <pivotTable tabId="4" name="TablaDinámica4"/>
    <pivotTable tabId="4" name="TablaDinámica5"/>
    <pivotTable tabId="5" name="TablaDinámica1"/>
    <pivotTable tabId="5" name="TablaDinámica2"/>
    <pivotTable tabId="8" name="TablaDinámica1"/>
    <pivotTable tabId="8" name="TablaDinámica2"/>
    <pivotTable tabId="8" name="TablaDinámica6"/>
  </pivotTables>
  <data>
    <tabular pivotCacheId="1887637752">
      <items count="5">
        <i x="0" s="1"/>
        <i x="1" s="1"/>
        <i x="4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6FB9429C-0322-4903-A7BF-08E43E44ADA9}" cache="SegmentaciónDeDatos_Country" caption="Country" showCaption="0" rowHeight="241300"/>
  <slicer name="Año" xr10:uid="{EDF4210D-D0F8-4C31-B794-EB22D46C014D}" cache="SegmentaciónDeDatos_Año" caption="Año" showCaption="0" rowHeight="241300"/>
  <slicer name="Tiendas" xr10:uid="{71554526-601D-4AE2-8172-BA12000A0EFC}" cache="SegmentaciónDeDatos_Rank" caption="Rank" showCaption="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4179F2-9CB9-4CFA-8DAB-F8F980DADBD5}" name="Table1" displayName="Table1" ref="A1:N3265" totalsRowShown="0" headerRowDxfId="63" dataDxfId="61" headerRowBorderDxfId="62" tableBorderDxfId="60" totalsRowBorderDxfId="59">
  <autoFilter ref="A1:N3265" xr:uid="{0C4179F2-9CB9-4CFA-8DAB-F8F980DADBD5}"/>
  <tableColumns count="14">
    <tableColumn id="1" xr3:uid="{CDB3409A-80EA-42CA-806E-55AED0C613EC}" name="Region" dataDxfId="58"/>
    <tableColumn id="2" xr3:uid="{6DE1F81A-2431-4083-988A-7DA625F5EB66}" name="Country" dataDxfId="57"/>
    <tableColumn id="3" xr3:uid="{2948C277-8B5D-4F59-9C4A-DAE0355D87D9}" name="Sales Reps" dataDxfId="56"/>
    <tableColumn id="4" xr3:uid="{26C6358F-35E8-4A1A-BD34-53CCF5761F70}" name="First Name" dataDxfId="55"/>
    <tableColumn id="5" xr3:uid="{AFDAB680-C2EE-465E-9568-7F706B48D427}" name="Last Name" dataDxfId="54"/>
    <tableColumn id="6" xr3:uid="{727E6CBB-036D-40B2-BE67-2A57D1C1D4BD}" name="Genero" dataDxfId="53"/>
    <tableColumn id="7" xr3:uid="{B886739B-B7AA-4714-B275-E4B50F3C93FA}" name="Age" dataDxfId="52"/>
    <tableColumn id="8" xr3:uid="{966933AF-B13E-4B5A-984D-6EEC9CD9B0F1}" name="Rank Levels" dataDxfId="51"/>
    <tableColumn id="9" xr3:uid="{7698CF81-9EE5-4BD5-8017-320AD5D7FBD5}" name="Rank" dataDxfId="50"/>
    <tableColumn id="10" xr3:uid="{20E53088-FF48-4A38-8CAE-02EE729274E0}" name="Productos" dataDxfId="49"/>
    <tableColumn id="13" xr3:uid="{55B87C32-3DAA-445E-91BB-A02E14050363}" name="Month (YYYYMM)" dataDxfId="48"/>
    <tableColumn id="14" xr3:uid="{0BE4EB80-D849-459C-9BDB-627AFD47D305}" name="Año" dataDxfId="47">
      <calculatedColumnFormula>LEFT(Table1[[#This Row],[Month (YYYYMM)]],4)</calculatedColumnFormula>
    </tableColumn>
    <tableColumn id="16" xr3:uid="{544AF486-E4D2-4FB5-B29F-AE43B2E4D006}" name="Mes" dataDxfId="46">
      <calculatedColumnFormula>RIGHT(K2,2)</calculatedColumnFormula>
    </tableColumn>
    <tableColumn id="15" xr3:uid="{5997565E-B31F-4CB6-A400-018628C27CDD}" name="Ingresos (USD)" dataDxfId="4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B56F-68A9-4F43-9F0E-6CB4A49E8644}">
  <sheetPr>
    <pageSetUpPr fitToPage="1"/>
  </sheetPr>
  <dimension ref="Q1:Q14"/>
  <sheetViews>
    <sheetView showGridLines="0" showRowColHeaders="0" tabSelected="1" topLeftCell="A4" zoomScale="60" zoomScaleNormal="60" workbookViewId="0">
      <selection activeCell="AA28" sqref="AA28"/>
    </sheetView>
  </sheetViews>
  <sheetFormatPr baseColWidth="10" defaultRowHeight="15" x14ac:dyDescent="0.25"/>
  <cols>
    <col min="1" max="16384" width="11.42578125" style="6"/>
  </cols>
  <sheetData>
    <row r="1" spans="17:17" s="4" customFormat="1" x14ac:dyDescent="0.25"/>
    <row r="2" spans="17:17" s="4" customFormat="1" x14ac:dyDescent="0.25"/>
    <row r="3" spans="17:17" s="7" customFormat="1" x14ac:dyDescent="0.25"/>
    <row r="14" spans="17:17" x14ac:dyDescent="0.25">
      <c r="Q14" s="6" t="s">
        <v>143</v>
      </c>
    </row>
  </sheetData>
  <pageMargins left="0.7" right="0.7" top="0.75" bottom="0.75" header="0.3" footer="0.3"/>
  <pageSetup paperSize="9" scale="36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72D9-E6E0-4E99-BD0B-C119E775EB06}">
  <dimension ref="C7:F12"/>
  <sheetViews>
    <sheetView workbookViewId="0">
      <selection activeCell="E12" sqref="E12"/>
    </sheetView>
  </sheetViews>
  <sheetFormatPr baseColWidth="10" defaultRowHeight="15" x14ac:dyDescent="0.25"/>
  <cols>
    <col min="3" max="3" width="18.5703125" customWidth="1"/>
    <col min="6" max="6" width="13.140625" customWidth="1"/>
  </cols>
  <sheetData>
    <row r="7" spans="3:6" x14ac:dyDescent="0.25">
      <c r="C7" t="s">
        <v>0</v>
      </c>
      <c r="E7" t="s">
        <v>5</v>
      </c>
      <c r="F7" t="s">
        <v>6</v>
      </c>
    </row>
    <row r="8" spans="3:6" x14ac:dyDescent="0.25">
      <c r="C8" t="s">
        <v>2</v>
      </c>
      <c r="E8" s="1"/>
      <c r="F8" t="s">
        <v>7</v>
      </c>
    </row>
    <row r="9" spans="3:6" x14ac:dyDescent="0.25">
      <c r="C9" t="s">
        <v>1</v>
      </c>
      <c r="E9" s="2"/>
      <c r="F9" t="s">
        <v>8</v>
      </c>
    </row>
    <row r="10" spans="3:6" x14ac:dyDescent="0.25">
      <c r="C10" t="s">
        <v>3</v>
      </c>
      <c r="E10" s="3"/>
      <c r="F10" t="s">
        <v>9</v>
      </c>
    </row>
    <row r="11" spans="3:6" x14ac:dyDescent="0.25">
      <c r="C11" t="s">
        <v>4</v>
      </c>
      <c r="E11" s="4"/>
      <c r="F11" t="s">
        <v>10</v>
      </c>
    </row>
    <row r="12" spans="3:6" x14ac:dyDescent="0.25">
      <c r="E12" s="5"/>
      <c r="F1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D010-9EA6-4F60-81C7-FA4D9CF784E7}">
  <dimension ref="A1:N3265"/>
  <sheetViews>
    <sheetView workbookViewId="0">
      <selection activeCell="I1" sqref="I1"/>
    </sheetView>
  </sheetViews>
  <sheetFormatPr baseColWidth="10" defaultRowHeight="15" x14ac:dyDescent="0.25"/>
  <cols>
    <col min="2" max="2" width="13.42578125" customWidth="1"/>
    <col min="3" max="3" width="16.5703125" customWidth="1"/>
    <col min="4" max="4" width="12.5703125" customWidth="1"/>
    <col min="5" max="5" width="13.140625" customWidth="1"/>
    <col min="10" max="10" width="15.28515625" customWidth="1"/>
    <col min="11" max="11" width="21.85546875" customWidth="1"/>
    <col min="14" max="14" width="16" customWidth="1"/>
  </cols>
  <sheetData>
    <row r="1" spans="1:14" x14ac:dyDescent="0.25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126</v>
      </c>
      <c r="G1" s="9" t="s">
        <v>17</v>
      </c>
      <c r="H1" s="9" t="s">
        <v>18</v>
      </c>
      <c r="I1" s="9" t="s">
        <v>19</v>
      </c>
      <c r="J1" s="9" t="s">
        <v>125</v>
      </c>
      <c r="K1" s="9" t="s">
        <v>20</v>
      </c>
      <c r="L1" s="10" t="s">
        <v>100</v>
      </c>
      <c r="M1" s="10" t="s">
        <v>99</v>
      </c>
      <c r="N1" s="11" t="s">
        <v>124</v>
      </c>
    </row>
    <row r="2" spans="1:14" x14ac:dyDescent="0.25">
      <c r="A2" s="12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>
        <v>44</v>
      </c>
      <c r="H2" s="13" t="s">
        <v>27</v>
      </c>
      <c r="I2" s="13" t="s">
        <v>28</v>
      </c>
      <c r="J2" s="13" t="s">
        <v>29</v>
      </c>
      <c r="K2" s="13">
        <v>201601</v>
      </c>
      <c r="L2" s="20" t="str">
        <f>LEFT(Table1[[#This Row],[Month (YYYYMM)]],4)</f>
        <v>2016</v>
      </c>
      <c r="M2" s="20" t="str">
        <f t="shared" ref="M2:M65" si="0">RIGHT(K2,2)</f>
        <v>01</v>
      </c>
      <c r="N2" s="14">
        <v>700693.98568135686</v>
      </c>
    </row>
    <row r="3" spans="1:14" x14ac:dyDescent="0.25">
      <c r="A3" s="12" t="s">
        <v>21</v>
      </c>
      <c r="B3" s="13" t="s">
        <v>22</v>
      </c>
      <c r="C3" s="13" t="s">
        <v>23</v>
      </c>
      <c r="D3" s="13" t="s">
        <v>24</v>
      </c>
      <c r="E3" s="13" t="s">
        <v>25</v>
      </c>
      <c r="F3" s="13" t="s">
        <v>26</v>
      </c>
      <c r="G3" s="13">
        <v>44</v>
      </c>
      <c r="H3" s="13" t="s">
        <v>27</v>
      </c>
      <c r="I3" s="13" t="s">
        <v>28</v>
      </c>
      <c r="J3" s="13" t="s">
        <v>30</v>
      </c>
      <c r="K3" s="13">
        <v>201601</v>
      </c>
      <c r="L3" s="18" t="str">
        <f>LEFT(Table1[[#This Row],[Month (YYYYMM)]],4)</f>
        <v>2016</v>
      </c>
      <c r="M3" s="18" t="str">
        <f t="shared" si="0"/>
        <v>01</v>
      </c>
      <c r="N3" s="14">
        <v>161814.25664140796</v>
      </c>
    </row>
    <row r="4" spans="1:14" x14ac:dyDescent="0.25">
      <c r="A4" s="12" t="s">
        <v>21</v>
      </c>
      <c r="B4" s="13" t="s">
        <v>22</v>
      </c>
      <c r="C4" s="13" t="s">
        <v>23</v>
      </c>
      <c r="D4" s="13" t="s">
        <v>24</v>
      </c>
      <c r="E4" s="13" t="s">
        <v>25</v>
      </c>
      <c r="F4" s="13" t="s">
        <v>26</v>
      </c>
      <c r="G4" s="13">
        <v>44</v>
      </c>
      <c r="H4" s="13" t="s">
        <v>27</v>
      </c>
      <c r="I4" s="13" t="s">
        <v>28</v>
      </c>
      <c r="J4" s="13" t="s">
        <v>31</v>
      </c>
      <c r="K4" s="13">
        <v>201601</v>
      </c>
      <c r="L4" s="18" t="str">
        <f>LEFT(Table1[[#This Row],[Month (YYYYMM)]],4)</f>
        <v>2016</v>
      </c>
      <c r="M4" s="18" t="str">
        <f t="shared" si="0"/>
        <v>01</v>
      </c>
      <c r="N4" s="14">
        <v>110696.26184344002</v>
      </c>
    </row>
    <row r="5" spans="1:14" x14ac:dyDescent="0.25">
      <c r="A5" s="12" t="s">
        <v>21</v>
      </c>
      <c r="B5" s="13" t="s">
        <v>22</v>
      </c>
      <c r="C5" s="13" t="s">
        <v>23</v>
      </c>
      <c r="D5" s="13" t="s">
        <v>24</v>
      </c>
      <c r="E5" s="13" t="s">
        <v>25</v>
      </c>
      <c r="F5" s="13" t="s">
        <v>26</v>
      </c>
      <c r="G5" s="13">
        <v>44</v>
      </c>
      <c r="H5" s="13" t="s">
        <v>27</v>
      </c>
      <c r="I5" s="13" t="s">
        <v>28</v>
      </c>
      <c r="J5" s="13" t="s">
        <v>32</v>
      </c>
      <c r="K5" s="13">
        <v>201601</v>
      </c>
      <c r="L5" s="18" t="str">
        <f>LEFT(Table1[[#This Row],[Month (YYYYMM)]],4)</f>
        <v>2016</v>
      </c>
      <c r="M5" s="18" t="str">
        <f t="shared" si="0"/>
        <v>01</v>
      </c>
      <c r="N5" s="14">
        <v>114058.10208092157</v>
      </c>
    </row>
    <row r="6" spans="1:14" x14ac:dyDescent="0.25">
      <c r="A6" s="12" t="s">
        <v>21</v>
      </c>
      <c r="B6" s="13" t="s">
        <v>22</v>
      </c>
      <c r="C6" s="13" t="s">
        <v>33</v>
      </c>
      <c r="D6" s="13" t="s">
        <v>34</v>
      </c>
      <c r="E6" s="13" t="s">
        <v>35</v>
      </c>
      <c r="F6" s="13" t="s">
        <v>36</v>
      </c>
      <c r="G6" s="13">
        <v>35</v>
      </c>
      <c r="H6" s="13" t="s">
        <v>37</v>
      </c>
      <c r="I6" s="13" t="s">
        <v>38</v>
      </c>
      <c r="J6" s="13" t="s">
        <v>29</v>
      </c>
      <c r="K6" s="13">
        <v>201601</v>
      </c>
      <c r="L6" s="18" t="str">
        <f>LEFT(Table1[[#This Row],[Month (YYYYMM)]],4)</f>
        <v>2016</v>
      </c>
      <c r="M6" s="18" t="str">
        <f t="shared" si="0"/>
        <v>01</v>
      </c>
      <c r="N6" s="14">
        <v>188219.50888043517</v>
      </c>
    </row>
    <row r="7" spans="1:14" x14ac:dyDescent="0.25">
      <c r="A7" s="12" t="s">
        <v>21</v>
      </c>
      <c r="B7" s="13" t="s">
        <v>22</v>
      </c>
      <c r="C7" s="13" t="s">
        <v>33</v>
      </c>
      <c r="D7" s="13" t="s">
        <v>34</v>
      </c>
      <c r="E7" s="13" t="s">
        <v>35</v>
      </c>
      <c r="F7" s="13" t="s">
        <v>36</v>
      </c>
      <c r="G7" s="13">
        <v>35</v>
      </c>
      <c r="H7" s="13" t="s">
        <v>37</v>
      </c>
      <c r="I7" s="13" t="s">
        <v>38</v>
      </c>
      <c r="J7" s="13" t="s">
        <v>30</v>
      </c>
      <c r="K7" s="13">
        <v>201601</v>
      </c>
      <c r="L7" s="18" t="str">
        <f>LEFT(Table1[[#This Row],[Month (YYYYMM)]],4)</f>
        <v>2016</v>
      </c>
      <c r="M7" s="18" t="str">
        <f t="shared" si="0"/>
        <v>01</v>
      </c>
      <c r="N7" s="14">
        <v>5419.6463204352003</v>
      </c>
    </row>
    <row r="8" spans="1:14" x14ac:dyDescent="0.25">
      <c r="A8" s="12" t="s">
        <v>21</v>
      </c>
      <c r="B8" s="13" t="s">
        <v>22</v>
      </c>
      <c r="C8" s="13" t="s">
        <v>33</v>
      </c>
      <c r="D8" s="13" t="s">
        <v>34</v>
      </c>
      <c r="E8" s="13" t="s">
        <v>35</v>
      </c>
      <c r="F8" s="13" t="s">
        <v>36</v>
      </c>
      <c r="G8" s="13">
        <v>35</v>
      </c>
      <c r="H8" s="13" t="s">
        <v>37</v>
      </c>
      <c r="I8" s="13" t="s">
        <v>38</v>
      </c>
      <c r="J8" s="13" t="s">
        <v>31</v>
      </c>
      <c r="K8" s="13">
        <v>201601</v>
      </c>
      <c r="L8" s="18" t="str">
        <f>LEFT(Table1[[#This Row],[Month (YYYYMM)]],4)</f>
        <v>2016</v>
      </c>
      <c r="M8" s="18" t="str">
        <f t="shared" si="0"/>
        <v>01</v>
      </c>
      <c r="N8" s="14">
        <v>49997.639633759994</v>
      </c>
    </row>
    <row r="9" spans="1:14" x14ac:dyDescent="0.25">
      <c r="A9" s="12" t="s">
        <v>21</v>
      </c>
      <c r="B9" s="13" t="s">
        <v>22</v>
      </c>
      <c r="C9" s="13" t="s">
        <v>33</v>
      </c>
      <c r="D9" s="13" t="s">
        <v>34</v>
      </c>
      <c r="E9" s="13" t="s">
        <v>35</v>
      </c>
      <c r="F9" s="13" t="s">
        <v>36</v>
      </c>
      <c r="G9" s="13">
        <v>35</v>
      </c>
      <c r="H9" s="13" t="s">
        <v>37</v>
      </c>
      <c r="I9" s="13" t="s">
        <v>38</v>
      </c>
      <c r="J9" s="13" t="s">
        <v>32</v>
      </c>
      <c r="K9" s="13">
        <v>201601</v>
      </c>
      <c r="L9" s="18" t="str">
        <f>LEFT(Table1[[#This Row],[Month (YYYYMM)]],4)</f>
        <v>2016</v>
      </c>
      <c r="M9" s="18" t="str">
        <f t="shared" si="0"/>
        <v>01</v>
      </c>
      <c r="N9" s="14">
        <v>8780.160233779201</v>
      </c>
    </row>
    <row r="10" spans="1:14" x14ac:dyDescent="0.25">
      <c r="A10" s="12" t="s">
        <v>21</v>
      </c>
      <c r="B10" s="13" t="s">
        <v>22</v>
      </c>
      <c r="C10" s="13" t="s">
        <v>39</v>
      </c>
      <c r="D10" s="13" t="s">
        <v>40</v>
      </c>
      <c r="E10" s="13" t="s">
        <v>41</v>
      </c>
      <c r="F10" s="13" t="s">
        <v>26</v>
      </c>
      <c r="G10" s="13">
        <v>28</v>
      </c>
      <c r="H10" s="13" t="s">
        <v>42</v>
      </c>
      <c r="I10" s="13" t="s">
        <v>43</v>
      </c>
      <c r="J10" s="13" t="s">
        <v>29</v>
      </c>
      <c r="K10" s="13">
        <v>201601</v>
      </c>
      <c r="L10" s="18" t="str">
        <f>LEFT(Table1[[#This Row],[Month (YYYYMM)]],4)</f>
        <v>2016</v>
      </c>
      <c r="M10" s="18" t="str">
        <f t="shared" si="0"/>
        <v>01</v>
      </c>
      <c r="N10" s="14">
        <v>286032.89032335358</v>
      </c>
    </row>
    <row r="11" spans="1:14" x14ac:dyDescent="0.25">
      <c r="A11" s="12" t="s">
        <v>21</v>
      </c>
      <c r="B11" s="13" t="s">
        <v>22</v>
      </c>
      <c r="C11" s="13" t="s">
        <v>39</v>
      </c>
      <c r="D11" s="13" t="s">
        <v>40</v>
      </c>
      <c r="E11" s="13" t="s">
        <v>41</v>
      </c>
      <c r="F11" s="13" t="s">
        <v>26</v>
      </c>
      <c r="G11" s="13">
        <v>28</v>
      </c>
      <c r="H11" s="13" t="s">
        <v>42</v>
      </c>
      <c r="I11" s="13" t="s">
        <v>43</v>
      </c>
      <c r="J11" s="13" t="s">
        <v>30</v>
      </c>
      <c r="K11" s="13">
        <v>201601</v>
      </c>
      <c r="L11" s="18" t="str">
        <f>LEFT(Table1[[#This Row],[Month (YYYYMM)]],4)</f>
        <v>2016</v>
      </c>
      <c r="M11" s="18" t="str">
        <f t="shared" si="0"/>
        <v>01</v>
      </c>
      <c r="N11" s="14">
        <v>20691.104484556799</v>
      </c>
    </row>
    <row r="12" spans="1:14" x14ac:dyDescent="0.25">
      <c r="A12" s="12" t="s">
        <v>21</v>
      </c>
      <c r="B12" s="13" t="s">
        <v>22</v>
      </c>
      <c r="C12" s="13" t="s">
        <v>39</v>
      </c>
      <c r="D12" s="13" t="s">
        <v>40</v>
      </c>
      <c r="E12" s="13" t="s">
        <v>41</v>
      </c>
      <c r="F12" s="13" t="s">
        <v>26</v>
      </c>
      <c r="G12" s="13">
        <v>28</v>
      </c>
      <c r="H12" s="13" t="s">
        <v>42</v>
      </c>
      <c r="I12" s="13" t="s">
        <v>43</v>
      </c>
      <c r="J12" s="13" t="s">
        <v>31</v>
      </c>
      <c r="K12" s="13">
        <v>201601</v>
      </c>
      <c r="L12" s="18" t="str">
        <f>LEFT(Table1[[#This Row],[Month (YYYYMM)]],4)</f>
        <v>2016</v>
      </c>
      <c r="M12" s="18" t="str">
        <f t="shared" si="0"/>
        <v>01</v>
      </c>
      <c r="N12" s="14">
        <v>61990.98482303998</v>
      </c>
    </row>
    <row r="13" spans="1:14" x14ac:dyDescent="0.25">
      <c r="A13" s="12" t="s">
        <v>21</v>
      </c>
      <c r="B13" s="13" t="s">
        <v>22</v>
      </c>
      <c r="C13" s="13" t="s">
        <v>39</v>
      </c>
      <c r="D13" s="13" t="s">
        <v>40</v>
      </c>
      <c r="E13" s="13" t="s">
        <v>41</v>
      </c>
      <c r="F13" s="13" t="s">
        <v>26</v>
      </c>
      <c r="G13" s="13">
        <v>28</v>
      </c>
      <c r="H13" s="13" t="s">
        <v>42</v>
      </c>
      <c r="I13" s="13" t="s">
        <v>43</v>
      </c>
      <c r="J13" s="13" t="s">
        <v>32</v>
      </c>
      <c r="K13" s="13">
        <v>201610</v>
      </c>
      <c r="L13" s="18" t="str">
        <f>LEFT(Table1[[#This Row],[Month (YYYYMM)]],4)</f>
        <v>2016</v>
      </c>
      <c r="M13" s="18" t="str">
        <f t="shared" si="0"/>
        <v>10</v>
      </c>
      <c r="N13" s="14">
        <v>5970.1650849792004</v>
      </c>
    </row>
    <row r="14" spans="1:14" x14ac:dyDescent="0.25">
      <c r="A14" s="12" t="s">
        <v>21</v>
      </c>
      <c r="B14" s="13" t="s">
        <v>44</v>
      </c>
      <c r="C14" s="13" t="s">
        <v>45</v>
      </c>
      <c r="D14" s="13" t="s">
        <v>46</v>
      </c>
      <c r="E14" s="13" t="s">
        <v>47</v>
      </c>
      <c r="F14" s="13" t="s">
        <v>26</v>
      </c>
      <c r="G14" s="13">
        <v>36</v>
      </c>
      <c r="H14" s="13" t="s">
        <v>48</v>
      </c>
      <c r="I14" s="13" t="s">
        <v>49</v>
      </c>
      <c r="J14" s="13" t="s">
        <v>29</v>
      </c>
      <c r="K14" s="13">
        <v>201601</v>
      </c>
      <c r="L14" s="18" t="str">
        <f>LEFT(Table1[[#This Row],[Month (YYYYMM)]],4)</f>
        <v>2016</v>
      </c>
      <c r="M14" s="18" t="str">
        <f t="shared" si="0"/>
        <v>01</v>
      </c>
      <c r="N14" s="14">
        <v>226354.14607344527</v>
      </c>
    </row>
    <row r="15" spans="1:14" x14ac:dyDescent="0.25">
      <c r="A15" s="12" t="s">
        <v>21</v>
      </c>
      <c r="B15" s="13" t="s">
        <v>44</v>
      </c>
      <c r="C15" s="13" t="s">
        <v>45</v>
      </c>
      <c r="D15" s="13" t="s">
        <v>46</v>
      </c>
      <c r="E15" s="13" t="s">
        <v>47</v>
      </c>
      <c r="F15" s="13" t="s">
        <v>26</v>
      </c>
      <c r="G15" s="13">
        <v>36</v>
      </c>
      <c r="H15" s="13" t="s">
        <v>48</v>
      </c>
      <c r="I15" s="13" t="s">
        <v>49</v>
      </c>
      <c r="J15" s="13" t="s">
        <v>30</v>
      </c>
      <c r="K15" s="13">
        <v>201601</v>
      </c>
      <c r="L15" s="18" t="str">
        <f>LEFT(Table1[[#This Row],[Month (YYYYMM)]],4)</f>
        <v>2016</v>
      </c>
      <c r="M15" s="18" t="str">
        <f t="shared" si="0"/>
        <v>01</v>
      </c>
      <c r="N15" s="14">
        <v>16343.140299075068</v>
      </c>
    </row>
    <row r="16" spans="1:14" x14ac:dyDescent="0.25">
      <c r="A16" s="12" t="s">
        <v>21</v>
      </c>
      <c r="B16" s="13" t="s">
        <v>44</v>
      </c>
      <c r="C16" s="13" t="s">
        <v>45</v>
      </c>
      <c r="D16" s="13" t="s">
        <v>46</v>
      </c>
      <c r="E16" s="13" t="s">
        <v>47</v>
      </c>
      <c r="F16" s="13" t="s">
        <v>26</v>
      </c>
      <c r="G16" s="13">
        <v>36</v>
      </c>
      <c r="H16" s="13" t="s">
        <v>48</v>
      </c>
      <c r="I16" s="13" t="s">
        <v>49</v>
      </c>
      <c r="J16" s="13" t="s">
        <v>31</v>
      </c>
      <c r="K16" s="13">
        <v>201601</v>
      </c>
      <c r="L16" s="18" t="str">
        <f>LEFT(Table1[[#This Row],[Month (YYYYMM)]],4)</f>
        <v>2016</v>
      </c>
      <c r="M16" s="18" t="str">
        <f t="shared" si="0"/>
        <v>01</v>
      </c>
      <c r="N16" s="14">
        <v>7054.1951073047994</v>
      </c>
    </row>
    <row r="17" spans="1:14" x14ac:dyDescent="0.25">
      <c r="A17" s="12" t="s">
        <v>21</v>
      </c>
      <c r="B17" s="13" t="s">
        <v>44</v>
      </c>
      <c r="C17" s="13" t="s">
        <v>45</v>
      </c>
      <c r="D17" s="13" t="s">
        <v>46</v>
      </c>
      <c r="E17" s="13" t="s">
        <v>47</v>
      </c>
      <c r="F17" s="13" t="s">
        <v>26</v>
      </c>
      <c r="G17" s="13">
        <v>36</v>
      </c>
      <c r="H17" s="13" t="s">
        <v>48</v>
      </c>
      <c r="I17" s="13" t="s">
        <v>49</v>
      </c>
      <c r="J17" s="13" t="s">
        <v>32</v>
      </c>
      <c r="K17" s="13">
        <v>201601</v>
      </c>
      <c r="L17" s="18" t="str">
        <f>LEFT(Table1[[#This Row],[Month (YYYYMM)]],4)</f>
        <v>2016</v>
      </c>
      <c r="M17" s="18" t="str">
        <f t="shared" si="0"/>
        <v>01</v>
      </c>
      <c r="N17" s="14">
        <v>1705.678535586816</v>
      </c>
    </row>
    <row r="18" spans="1:14" x14ac:dyDescent="0.25">
      <c r="A18" s="12" t="s">
        <v>21</v>
      </c>
      <c r="B18" s="13" t="s">
        <v>44</v>
      </c>
      <c r="C18" s="13" t="s">
        <v>50</v>
      </c>
      <c r="D18" s="13" t="s">
        <v>51</v>
      </c>
      <c r="E18" s="13" t="s">
        <v>52</v>
      </c>
      <c r="F18" s="13" t="s">
        <v>36</v>
      </c>
      <c r="G18" s="13">
        <v>32</v>
      </c>
      <c r="H18" s="13" t="s">
        <v>53</v>
      </c>
      <c r="I18" s="13" t="s">
        <v>54</v>
      </c>
      <c r="J18" s="13" t="s">
        <v>29</v>
      </c>
      <c r="K18" s="13">
        <v>201601</v>
      </c>
      <c r="L18" s="18" t="str">
        <f>LEFT(Table1[[#This Row],[Month (YYYYMM)]],4)</f>
        <v>2016</v>
      </c>
      <c r="M18" s="18" t="str">
        <f t="shared" si="0"/>
        <v>01</v>
      </c>
      <c r="N18" s="14">
        <v>201040.7555761275</v>
      </c>
    </row>
    <row r="19" spans="1:14" x14ac:dyDescent="0.25">
      <c r="A19" s="12" t="s">
        <v>21</v>
      </c>
      <c r="B19" s="13" t="s">
        <v>44</v>
      </c>
      <c r="C19" s="13" t="s">
        <v>50</v>
      </c>
      <c r="D19" s="13" t="s">
        <v>51</v>
      </c>
      <c r="E19" s="13" t="s">
        <v>52</v>
      </c>
      <c r="F19" s="13" t="s">
        <v>36</v>
      </c>
      <c r="G19" s="13">
        <v>32</v>
      </c>
      <c r="H19" s="13" t="s">
        <v>53</v>
      </c>
      <c r="I19" s="13" t="s">
        <v>54</v>
      </c>
      <c r="J19" s="13" t="s">
        <v>30</v>
      </c>
      <c r="K19" s="13">
        <v>201601</v>
      </c>
      <c r="L19" s="18" t="str">
        <f>LEFT(Table1[[#This Row],[Month (YYYYMM)]],4)</f>
        <v>2016</v>
      </c>
      <c r="M19" s="18" t="str">
        <f t="shared" si="0"/>
        <v>01</v>
      </c>
      <c r="N19" s="14">
        <v>11803.953162645503</v>
      </c>
    </row>
    <row r="20" spans="1:14" x14ac:dyDescent="0.25">
      <c r="A20" s="12" t="s">
        <v>21</v>
      </c>
      <c r="B20" s="13" t="s">
        <v>44</v>
      </c>
      <c r="C20" s="13" t="s">
        <v>50</v>
      </c>
      <c r="D20" s="13" t="s">
        <v>51</v>
      </c>
      <c r="E20" s="13" t="s">
        <v>52</v>
      </c>
      <c r="F20" s="13" t="s">
        <v>36</v>
      </c>
      <c r="G20" s="13">
        <v>32</v>
      </c>
      <c r="H20" s="13" t="s">
        <v>53</v>
      </c>
      <c r="I20" s="13" t="s">
        <v>54</v>
      </c>
      <c r="J20" s="13" t="s">
        <v>31</v>
      </c>
      <c r="K20" s="13">
        <v>201601</v>
      </c>
      <c r="L20" s="18" t="str">
        <f>LEFT(Table1[[#This Row],[Month (YYYYMM)]],4)</f>
        <v>2016</v>
      </c>
      <c r="M20" s="18" t="str">
        <f t="shared" si="0"/>
        <v>01</v>
      </c>
      <c r="N20" s="14">
        <v>7381.9684987775981</v>
      </c>
    </row>
    <row r="21" spans="1:14" x14ac:dyDescent="0.25">
      <c r="A21" s="12" t="s">
        <v>21</v>
      </c>
      <c r="B21" s="13" t="s">
        <v>44</v>
      </c>
      <c r="C21" s="13" t="s">
        <v>50</v>
      </c>
      <c r="D21" s="13" t="s">
        <v>51</v>
      </c>
      <c r="E21" s="13" t="s">
        <v>52</v>
      </c>
      <c r="F21" s="13" t="s">
        <v>36</v>
      </c>
      <c r="G21" s="13">
        <v>32</v>
      </c>
      <c r="H21" s="13" t="s">
        <v>53</v>
      </c>
      <c r="I21" s="13" t="s">
        <v>54</v>
      </c>
      <c r="J21" s="13" t="s">
        <v>32</v>
      </c>
      <c r="K21" s="13">
        <v>201601</v>
      </c>
      <c r="L21" s="18" t="str">
        <f>LEFT(Table1[[#This Row],[Month (YYYYMM)]],4)</f>
        <v>2016</v>
      </c>
      <c r="M21" s="18" t="str">
        <f t="shared" si="0"/>
        <v>01</v>
      </c>
      <c r="N21" s="14">
        <v>9016.565414879231</v>
      </c>
    </row>
    <row r="22" spans="1:14" x14ac:dyDescent="0.25">
      <c r="A22" s="12" t="s">
        <v>21</v>
      </c>
      <c r="B22" s="13" t="s">
        <v>55</v>
      </c>
      <c r="C22" s="13" t="s">
        <v>56</v>
      </c>
      <c r="D22" s="13" t="s">
        <v>57</v>
      </c>
      <c r="E22" s="13" t="s">
        <v>58</v>
      </c>
      <c r="F22" s="13" t="s">
        <v>26</v>
      </c>
      <c r="G22" s="13">
        <v>45</v>
      </c>
      <c r="H22" s="13" t="s">
        <v>27</v>
      </c>
      <c r="I22" s="13" t="s">
        <v>28</v>
      </c>
      <c r="J22" s="13" t="s">
        <v>29</v>
      </c>
      <c r="K22" s="13">
        <v>201601</v>
      </c>
      <c r="L22" s="18" t="str">
        <f>LEFT(Table1[[#This Row],[Month (YYYYMM)]],4)</f>
        <v>2016</v>
      </c>
      <c r="M22" s="18" t="str">
        <f t="shared" si="0"/>
        <v>01</v>
      </c>
      <c r="N22" s="14">
        <v>1325327.7927723725</v>
      </c>
    </row>
    <row r="23" spans="1:14" x14ac:dyDescent="0.25">
      <c r="A23" s="12" t="s">
        <v>21</v>
      </c>
      <c r="B23" s="13" t="s">
        <v>55</v>
      </c>
      <c r="C23" s="13" t="s">
        <v>56</v>
      </c>
      <c r="D23" s="13" t="s">
        <v>57</v>
      </c>
      <c r="E23" s="13" t="s">
        <v>58</v>
      </c>
      <c r="F23" s="13" t="s">
        <v>26</v>
      </c>
      <c r="G23" s="13">
        <v>45</v>
      </c>
      <c r="H23" s="13" t="s">
        <v>27</v>
      </c>
      <c r="I23" s="13" t="s">
        <v>28</v>
      </c>
      <c r="J23" s="13" t="s">
        <v>30</v>
      </c>
      <c r="K23" s="13">
        <v>201601</v>
      </c>
      <c r="L23" s="18" t="str">
        <f>LEFT(Table1[[#This Row],[Month (YYYYMM)]],4)</f>
        <v>2016</v>
      </c>
      <c r="M23" s="18" t="str">
        <f t="shared" si="0"/>
        <v>01</v>
      </c>
      <c r="N23" s="14">
        <v>76033.780951564797</v>
      </c>
    </row>
    <row r="24" spans="1:14" x14ac:dyDescent="0.25">
      <c r="A24" s="12" t="s">
        <v>21</v>
      </c>
      <c r="B24" s="13" t="s">
        <v>55</v>
      </c>
      <c r="C24" s="13" t="s">
        <v>56</v>
      </c>
      <c r="D24" s="13" t="s">
        <v>57</v>
      </c>
      <c r="E24" s="13" t="s">
        <v>58</v>
      </c>
      <c r="F24" s="13" t="s">
        <v>26</v>
      </c>
      <c r="G24" s="13">
        <v>45</v>
      </c>
      <c r="H24" s="13" t="s">
        <v>27</v>
      </c>
      <c r="I24" s="13" t="s">
        <v>28</v>
      </c>
      <c r="J24" s="13" t="s">
        <v>31</v>
      </c>
      <c r="K24" s="13">
        <v>201601</v>
      </c>
      <c r="L24" s="18" t="str">
        <f>LEFT(Table1[[#This Row],[Month (YYYYMM)]],4)</f>
        <v>2016</v>
      </c>
      <c r="M24" s="18" t="str">
        <f t="shared" si="0"/>
        <v>01</v>
      </c>
      <c r="N24" s="14">
        <v>209901.76440469603</v>
      </c>
    </row>
    <row r="25" spans="1:14" x14ac:dyDescent="0.25">
      <c r="A25" s="12" t="s">
        <v>21</v>
      </c>
      <c r="B25" s="13" t="s">
        <v>55</v>
      </c>
      <c r="C25" s="13" t="s">
        <v>56</v>
      </c>
      <c r="D25" s="13" t="s">
        <v>57</v>
      </c>
      <c r="E25" s="13" t="s">
        <v>58</v>
      </c>
      <c r="F25" s="13" t="s">
        <v>26</v>
      </c>
      <c r="G25" s="13">
        <v>45</v>
      </c>
      <c r="H25" s="13" t="s">
        <v>27</v>
      </c>
      <c r="I25" s="13" t="s">
        <v>28</v>
      </c>
      <c r="J25" s="13" t="s">
        <v>32</v>
      </c>
      <c r="K25" s="13">
        <v>201601</v>
      </c>
      <c r="L25" s="18" t="str">
        <f>LEFT(Table1[[#This Row],[Month (YYYYMM)]],4)</f>
        <v>2016</v>
      </c>
      <c r="M25" s="18" t="str">
        <f t="shared" si="0"/>
        <v>01</v>
      </c>
      <c r="N25" s="14">
        <v>38728.196510115842</v>
      </c>
    </row>
    <row r="26" spans="1:14" x14ac:dyDescent="0.25">
      <c r="A26" s="12" t="s">
        <v>21</v>
      </c>
      <c r="B26" s="13" t="s">
        <v>55</v>
      </c>
      <c r="C26" s="13" t="s">
        <v>59</v>
      </c>
      <c r="D26" s="13" t="s">
        <v>60</v>
      </c>
      <c r="E26" s="13" t="s">
        <v>61</v>
      </c>
      <c r="F26" s="13" t="s">
        <v>26</v>
      </c>
      <c r="G26" s="13">
        <v>38</v>
      </c>
      <c r="H26" s="13" t="s">
        <v>48</v>
      </c>
      <c r="I26" s="13" t="s">
        <v>49</v>
      </c>
      <c r="J26" s="13" t="s">
        <v>29</v>
      </c>
      <c r="K26" s="13">
        <v>201601</v>
      </c>
      <c r="L26" s="18" t="str">
        <f>LEFT(Table1[[#This Row],[Month (YYYYMM)]],4)</f>
        <v>2016</v>
      </c>
      <c r="M26" s="18" t="str">
        <f t="shared" si="0"/>
        <v>01</v>
      </c>
      <c r="N26" s="14">
        <v>272933.13025765796</v>
      </c>
    </row>
    <row r="27" spans="1:14" x14ac:dyDescent="0.25">
      <c r="A27" s="12" t="s">
        <v>21</v>
      </c>
      <c r="B27" s="13" t="s">
        <v>55</v>
      </c>
      <c r="C27" s="13" t="s">
        <v>59</v>
      </c>
      <c r="D27" s="13" t="s">
        <v>60</v>
      </c>
      <c r="E27" s="13" t="s">
        <v>61</v>
      </c>
      <c r="F27" s="13" t="s">
        <v>26</v>
      </c>
      <c r="G27" s="13">
        <v>38</v>
      </c>
      <c r="H27" s="13" t="s">
        <v>48</v>
      </c>
      <c r="I27" s="13" t="s">
        <v>49</v>
      </c>
      <c r="J27" s="13" t="s">
        <v>30</v>
      </c>
      <c r="K27" s="13">
        <v>201601</v>
      </c>
      <c r="L27" s="18" t="str">
        <f>LEFT(Table1[[#This Row],[Month (YYYYMM)]],4)</f>
        <v>2016</v>
      </c>
      <c r="M27" s="18" t="str">
        <f t="shared" si="0"/>
        <v>01</v>
      </c>
      <c r="N27" s="14">
        <v>17343.740725549058</v>
      </c>
    </row>
    <row r="28" spans="1:14" x14ac:dyDescent="0.25">
      <c r="A28" s="12" t="s">
        <v>21</v>
      </c>
      <c r="B28" s="13" t="s">
        <v>55</v>
      </c>
      <c r="C28" s="13" t="s">
        <v>59</v>
      </c>
      <c r="D28" s="13" t="s">
        <v>60</v>
      </c>
      <c r="E28" s="13" t="s">
        <v>61</v>
      </c>
      <c r="F28" s="13" t="s">
        <v>26</v>
      </c>
      <c r="G28" s="13">
        <v>38</v>
      </c>
      <c r="H28" s="13" t="s">
        <v>48</v>
      </c>
      <c r="I28" s="13" t="s">
        <v>49</v>
      </c>
      <c r="J28" s="13" t="s">
        <v>31</v>
      </c>
      <c r="K28" s="13">
        <v>201601</v>
      </c>
      <c r="L28" s="18" t="str">
        <f>LEFT(Table1[[#This Row],[Month (YYYYMM)]],4)</f>
        <v>2016</v>
      </c>
      <c r="M28" s="18" t="str">
        <f t="shared" si="0"/>
        <v>01</v>
      </c>
      <c r="N28" s="14">
        <v>24268.416309446402</v>
      </c>
    </row>
    <row r="29" spans="1:14" x14ac:dyDescent="0.25">
      <c r="A29" s="12" t="s">
        <v>21</v>
      </c>
      <c r="B29" s="13" t="s">
        <v>55</v>
      </c>
      <c r="C29" s="13" t="s">
        <v>59</v>
      </c>
      <c r="D29" s="13" t="s">
        <v>60</v>
      </c>
      <c r="E29" s="13" t="s">
        <v>61</v>
      </c>
      <c r="F29" s="13" t="s">
        <v>26</v>
      </c>
      <c r="G29" s="13">
        <v>38</v>
      </c>
      <c r="H29" s="13" t="s">
        <v>48</v>
      </c>
      <c r="I29" s="13" t="s">
        <v>49</v>
      </c>
      <c r="J29" s="13" t="s">
        <v>32</v>
      </c>
      <c r="K29" s="13">
        <v>201601</v>
      </c>
      <c r="L29" s="18" t="str">
        <f>LEFT(Table1[[#This Row],[Month (YYYYMM)]],4)</f>
        <v>2016</v>
      </c>
      <c r="M29" s="18" t="str">
        <f t="shared" si="0"/>
        <v>01</v>
      </c>
      <c r="N29" s="14">
        <v>23492.185251913728</v>
      </c>
    </row>
    <row r="30" spans="1:14" x14ac:dyDescent="0.25">
      <c r="A30" s="12" t="s">
        <v>21</v>
      </c>
      <c r="B30" s="13" t="s">
        <v>55</v>
      </c>
      <c r="C30" s="13" t="s">
        <v>62</v>
      </c>
      <c r="D30" s="13" t="s">
        <v>63</v>
      </c>
      <c r="E30" s="13" t="s">
        <v>64</v>
      </c>
      <c r="F30" s="13" t="s">
        <v>36</v>
      </c>
      <c r="G30" s="13">
        <v>29</v>
      </c>
      <c r="H30" s="13" t="s">
        <v>42</v>
      </c>
      <c r="I30" s="13" t="s">
        <v>43</v>
      </c>
      <c r="J30" s="13" t="s">
        <v>29</v>
      </c>
      <c r="K30" s="13">
        <v>201601</v>
      </c>
      <c r="L30" s="18" t="str">
        <f>LEFT(Table1[[#This Row],[Month (YYYYMM)]],4)</f>
        <v>2016</v>
      </c>
      <c r="M30" s="18" t="str">
        <f t="shared" si="0"/>
        <v>01</v>
      </c>
      <c r="N30" s="14">
        <v>226446.57609154555</v>
      </c>
    </row>
    <row r="31" spans="1:14" x14ac:dyDescent="0.25">
      <c r="A31" s="12" t="s">
        <v>21</v>
      </c>
      <c r="B31" s="13" t="s">
        <v>55</v>
      </c>
      <c r="C31" s="13" t="s">
        <v>62</v>
      </c>
      <c r="D31" s="13" t="s">
        <v>63</v>
      </c>
      <c r="E31" s="13" t="s">
        <v>64</v>
      </c>
      <c r="F31" s="13" t="s">
        <v>36</v>
      </c>
      <c r="G31" s="13">
        <v>29</v>
      </c>
      <c r="H31" s="13" t="s">
        <v>42</v>
      </c>
      <c r="I31" s="13" t="s">
        <v>43</v>
      </c>
      <c r="J31" s="13" t="s">
        <v>30</v>
      </c>
      <c r="K31" s="13">
        <v>201601</v>
      </c>
      <c r="L31" s="18" t="str">
        <f>LEFT(Table1[[#This Row],[Month (YYYYMM)]],4)</f>
        <v>2016</v>
      </c>
      <c r="M31" s="18" t="str">
        <f t="shared" si="0"/>
        <v>01</v>
      </c>
      <c r="N31" s="14">
        <v>19026.590620262399</v>
      </c>
    </row>
    <row r="32" spans="1:14" x14ac:dyDescent="0.25">
      <c r="A32" s="12" t="s">
        <v>21</v>
      </c>
      <c r="B32" s="13" t="s">
        <v>55</v>
      </c>
      <c r="C32" s="13" t="s">
        <v>62</v>
      </c>
      <c r="D32" s="13" t="s">
        <v>63</v>
      </c>
      <c r="E32" s="13" t="s">
        <v>64</v>
      </c>
      <c r="F32" s="13" t="s">
        <v>36</v>
      </c>
      <c r="G32" s="13">
        <v>29</v>
      </c>
      <c r="H32" s="13" t="s">
        <v>42</v>
      </c>
      <c r="I32" s="13" t="s">
        <v>43</v>
      </c>
      <c r="J32" s="13" t="s">
        <v>31</v>
      </c>
      <c r="K32" s="13">
        <v>201601</v>
      </c>
      <c r="L32" s="18" t="str">
        <f>LEFT(Table1[[#This Row],[Month (YYYYMM)]],4)</f>
        <v>2016</v>
      </c>
      <c r="M32" s="18" t="str">
        <f t="shared" si="0"/>
        <v>01</v>
      </c>
      <c r="N32" s="14">
        <v>47629.918365119993</v>
      </c>
    </row>
    <row r="33" spans="1:14" x14ac:dyDescent="0.25">
      <c r="A33" s="12" t="s">
        <v>21</v>
      </c>
      <c r="B33" s="13" t="s">
        <v>55</v>
      </c>
      <c r="C33" s="13" t="s">
        <v>62</v>
      </c>
      <c r="D33" s="13" t="s">
        <v>63</v>
      </c>
      <c r="E33" s="13" t="s">
        <v>64</v>
      </c>
      <c r="F33" s="13" t="s">
        <v>36</v>
      </c>
      <c r="G33" s="13">
        <v>29</v>
      </c>
      <c r="H33" s="13" t="s">
        <v>42</v>
      </c>
      <c r="I33" s="13" t="s">
        <v>43</v>
      </c>
      <c r="J33" s="13" t="s">
        <v>32</v>
      </c>
      <c r="K33" s="13">
        <v>201601</v>
      </c>
      <c r="L33" s="18" t="str">
        <f>LEFT(Table1[[#This Row],[Month (YYYYMM)]],4)</f>
        <v>2016</v>
      </c>
      <c r="M33" s="18" t="str">
        <f t="shared" si="0"/>
        <v>01</v>
      </c>
      <c r="N33" s="14">
        <v>1174.2976401407998</v>
      </c>
    </row>
    <row r="34" spans="1:14" x14ac:dyDescent="0.25">
      <c r="A34" s="12" t="s">
        <v>21</v>
      </c>
      <c r="B34" s="13" t="s">
        <v>65</v>
      </c>
      <c r="C34" s="13" t="s">
        <v>66</v>
      </c>
      <c r="D34" s="13" t="s">
        <v>67</v>
      </c>
      <c r="E34" s="13" t="s">
        <v>68</v>
      </c>
      <c r="F34" s="13" t="s">
        <v>26</v>
      </c>
      <c r="G34" s="13">
        <v>35</v>
      </c>
      <c r="H34" s="13" t="s">
        <v>48</v>
      </c>
      <c r="I34" s="13" t="s">
        <v>49</v>
      </c>
      <c r="J34" s="13" t="s">
        <v>29</v>
      </c>
      <c r="K34" s="13">
        <v>201601</v>
      </c>
      <c r="L34" s="18" t="str">
        <f>LEFT(Table1[[#This Row],[Month (YYYYMM)]],4)</f>
        <v>2016</v>
      </c>
      <c r="M34" s="18" t="str">
        <f t="shared" si="0"/>
        <v>01</v>
      </c>
      <c r="N34" s="14">
        <v>134143.00857396633</v>
      </c>
    </row>
    <row r="35" spans="1:14" x14ac:dyDescent="0.25">
      <c r="A35" s="12" t="s">
        <v>21</v>
      </c>
      <c r="B35" s="13" t="s">
        <v>65</v>
      </c>
      <c r="C35" s="13" t="s">
        <v>66</v>
      </c>
      <c r="D35" s="13" t="s">
        <v>67</v>
      </c>
      <c r="E35" s="13" t="s">
        <v>68</v>
      </c>
      <c r="F35" s="13" t="s">
        <v>26</v>
      </c>
      <c r="G35" s="13">
        <v>35</v>
      </c>
      <c r="H35" s="13" t="s">
        <v>48</v>
      </c>
      <c r="I35" s="13" t="s">
        <v>49</v>
      </c>
      <c r="J35" s="13" t="s">
        <v>30</v>
      </c>
      <c r="K35" s="13">
        <v>201601</v>
      </c>
      <c r="L35" s="18" t="str">
        <f>LEFT(Table1[[#This Row],[Month (YYYYMM)]],4)</f>
        <v>2016</v>
      </c>
      <c r="M35" s="18" t="str">
        <f t="shared" si="0"/>
        <v>01</v>
      </c>
      <c r="N35" s="14">
        <v>12641.982799315971</v>
      </c>
    </row>
    <row r="36" spans="1:14" x14ac:dyDescent="0.25">
      <c r="A36" s="12" t="s">
        <v>21</v>
      </c>
      <c r="B36" s="13" t="s">
        <v>65</v>
      </c>
      <c r="C36" s="13" t="s">
        <v>66</v>
      </c>
      <c r="D36" s="13" t="s">
        <v>67</v>
      </c>
      <c r="E36" s="13" t="s">
        <v>68</v>
      </c>
      <c r="F36" s="13" t="s">
        <v>26</v>
      </c>
      <c r="G36" s="13">
        <v>35</v>
      </c>
      <c r="H36" s="13" t="s">
        <v>48</v>
      </c>
      <c r="I36" s="13" t="s">
        <v>49</v>
      </c>
      <c r="J36" s="13" t="s">
        <v>31</v>
      </c>
      <c r="K36" s="13">
        <v>201601</v>
      </c>
      <c r="L36" s="18" t="str">
        <f>LEFT(Table1[[#This Row],[Month (YYYYMM)]],4)</f>
        <v>2016</v>
      </c>
      <c r="M36" s="18" t="str">
        <f t="shared" si="0"/>
        <v>01</v>
      </c>
      <c r="N36" s="14">
        <v>94934.653768281627</v>
      </c>
    </row>
    <row r="37" spans="1:14" x14ac:dyDescent="0.25">
      <c r="A37" s="12" t="s">
        <v>21</v>
      </c>
      <c r="B37" s="13" t="s">
        <v>65</v>
      </c>
      <c r="C37" s="13" t="s">
        <v>66</v>
      </c>
      <c r="D37" s="13" t="s">
        <v>67</v>
      </c>
      <c r="E37" s="13" t="s">
        <v>68</v>
      </c>
      <c r="F37" s="13" t="s">
        <v>26</v>
      </c>
      <c r="G37" s="13">
        <v>35</v>
      </c>
      <c r="H37" s="13" t="s">
        <v>48</v>
      </c>
      <c r="I37" s="13" t="s">
        <v>49</v>
      </c>
      <c r="J37" s="13" t="s">
        <v>32</v>
      </c>
      <c r="K37" s="13">
        <v>201601</v>
      </c>
      <c r="L37" s="18" t="str">
        <f>LEFT(Table1[[#This Row],[Month (YYYYMM)]],4)</f>
        <v>2016</v>
      </c>
      <c r="M37" s="18" t="str">
        <f t="shared" si="0"/>
        <v>01</v>
      </c>
      <c r="N37" s="14">
        <v>22272.374500798465</v>
      </c>
    </row>
    <row r="38" spans="1:14" x14ac:dyDescent="0.25">
      <c r="A38" s="12" t="s">
        <v>21</v>
      </c>
      <c r="B38" s="13" t="s">
        <v>65</v>
      </c>
      <c r="C38" s="13" t="s">
        <v>69</v>
      </c>
      <c r="D38" s="13" t="s">
        <v>70</v>
      </c>
      <c r="E38" s="13" t="s">
        <v>68</v>
      </c>
      <c r="F38" s="13" t="s">
        <v>26</v>
      </c>
      <c r="G38" s="13">
        <v>32</v>
      </c>
      <c r="H38" s="13" t="s">
        <v>53</v>
      </c>
      <c r="I38" s="13" t="s">
        <v>54</v>
      </c>
      <c r="J38" s="13" t="s">
        <v>29</v>
      </c>
      <c r="K38" s="13">
        <v>201601</v>
      </c>
      <c r="L38" s="18" t="str">
        <f>LEFT(Table1[[#This Row],[Month (YYYYMM)]],4)</f>
        <v>2016</v>
      </c>
      <c r="M38" s="18" t="str">
        <f t="shared" si="0"/>
        <v>01</v>
      </c>
      <c r="N38" s="14">
        <v>106203.67542973439</v>
      </c>
    </row>
    <row r="39" spans="1:14" x14ac:dyDescent="0.25">
      <c r="A39" s="12" t="s">
        <v>21</v>
      </c>
      <c r="B39" s="13" t="s">
        <v>65</v>
      </c>
      <c r="C39" s="13" t="s">
        <v>69</v>
      </c>
      <c r="D39" s="13" t="s">
        <v>70</v>
      </c>
      <c r="E39" s="13" t="s">
        <v>68</v>
      </c>
      <c r="F39" s="13" t="s">
        <v>26</v>
      </c>
      <c r="G39" s="13">
        <v>32</v>
      </c>
      <c r="H39" s="13" t="s">
        <v>53</v>
      </c>
      <c r="I39" s="13" t="s">
        <v>54</v>
      </c>
      <c r="J39" s="13" t="s">
        <v>30</v>
      </c>
      <c r="K39" s="13">
        <v>201601</v>
      </c>
      <c r="L39" s="18" t="str">
        <f>LEFT(Table1[[#This Row],[Month (YYYYMM)]],4)</f>
        <v>2016</v>
      </c>
      <c r="M39" s="18" t="str">
        <f t="shared" si="0"/>
        <v>01</v>
      </c>
      <c r="N39" s="14">
        <v>3929.2379460095995</v>
      </c>
    </row>
    <row r="40" spans="1:14" x14ac:dyDescent="0.25">
      <c r="A40" s="12" t="s">
        <v>21</v>
      </c>
      <c r="B40" s="13" t="s">
        <v>65</v>
      </c>
      <c r="C40" s="13" t="s">
        <v>69</v>
      </c>
      <c r="D40" s="13" t="s">
        <v>70</v>
      </c>
      <c r="E40" s="13" t="s">
        <v>68</v>
      </c>
      <c r="F40" s="13" t="s">
        <v>26</v>
      </c>
      <c r="G40" s="13">
        <v>32</v>
      </c>
      <c r="H40" s="13" t="s">
        <v>53</v>
      </c>
      <c r="I40" s="13" t="s">
        <v>54</v>
      </c>
      <c r="J40" s="13" t="s">
        <v>31</v>
      </c>
      <c r="K40" s="13">
        <v>201601</v>
      </c>
      <c r="L40" s="18" t="str">
        <f>LEFT(Table1[[#This Row],[Month (YYYYMM)]],4)</f>
        <v>2016</v>
      </c>
      <c r="M40" s="18" t="str">
        <f t="shared" si="0"/>
        <v>01</v>
      </c>
      <c r="N40" s="14">
        <v>31859.511225359998</v>
      </c>
    </row>
    <row r="41" spans="1:14" x14ac:dyDescent="0.25">
      <c r="A41" s="12" t="s">
        <v>21</v>
      </c>
      <c r="B41" s="13" t="s">
        <v>65</v>
      </c>
      <c r="C41" s="13" t="s">
        <v>69</v>
      </c>
      <c r="D41" s="13" t="s">
        <v>70</v>
      </c>
      <c r="E41" s="13" t="s">
        <v>68</v>
      </c>
      <c r="F41" s="13" t="s">
        <v>26</v>
      </c>
      <c r="G41" s="13">
        <v>32</v>
      </c>
      <c r="H41" s="13" t="s">
        <v>53</v>
      </c>
      <c r="I41" s="13" t="s">
        <v>54</v>
      </c>
      <c r="J41" s="13" t="s">
        <v>32</v>
      </c>
      <c r="K41" s="13">
        <v>201601</v>
      </c>
      <c r="L41" s="18" t="str">
        <f>LEFT(Table1[[#This Row],[Month (YYYYMM)]],4)</f>
        <v>2016</v>
      </c>
      <c r="M41" s="18" t="str">
        <f t="shared" si="0"/>
        <v>01</v>
      </c>
      <c r="N41" s="14">
        <v>1681.2447934463996</v>
      </c>
    </row>
    <row r="42" spans="1:14" x14ac:dyDescent="0.25">
      <c r="A42" s="12" t="s">
        <v>71</v>
      </c>
      <c r="B42" s="13" t="s">
        <v>72</v>
      </c>
      <c r="C42" s="13" t="s">
        <v>73</v>
      </c>
      <c r="D42" s="13" t="s">
        <v>74</v>
      </c>
      <c r="E42" s="13" t="s">
        <v>75</v>
      </c>
      <c r="F42" s="13" t="s">
        <v>26</v>
      </c>
      <c r="G42" s="13">
        <v>46</v>
      </c>
      <c r="H42" s="13" t="s">
        <v>27</v>
      </c>
      <c r="I42" s="13" t="s">
        <v>28</v>
      </c>
      <c r="J42" s="13" t="s">
        <v>29</v>
      </c>
      <c r="K42" s="13">
        <v>201601</v>
      </c>
      <c r="L42" s="18" t="str">
        <f>LEFT(Table1[[#This Row],[Month (YYYYMM)]],4)</f>
        <v>2016</v>
      </c>
      <c r="M42" s="18" t="str">
        <f t="shared" si="0"/>
        <v>01</v>
      </c>
      <c r="N42" s="14">
        <v>489705.66383155202</v>
      </c>
    </row>
    <row r="43" spans="1:14" x14ac:dyDescent="0.25">
      <c r="A43" s="12" t="s">
        <v>71</v>
      </c>
      <c r="B43" s="13" t="s">
        <v>72</v>
      </c>
      <c r="C43" s="13" t="s">
        <v>73</v>
      </c>
      <c r="D43" s="13" t="s">
        <v>74</v>
      </c>
      <c r="E43" s="13" t="s">
        <v>75</v>
      </c>
      <c r="F43" s="13" t="s">
        <v>26</v>
      </c>
      <c r="G43" s="13">
        <v>46</v>
      </c>
      <c r="H43" s="13" t="s">
        <v>27</v>
      </c>
      <c r="I43" s="13" t="s">
        <v>28</v>
      </c>
      <c r="J43" s="13" t="s">
        <v>30</v>
      </c>
      <c r="K43" s="13">
        <v>201601</v>
      </c>
      <c r="L43" s="18" t="str">
        <f>LEFT(Table1[[#This Row],[Month (YYYYMM)]],4)</f>
        <v>2016</v>
      </c>
      <c r="M43" s="18" t="str">
        <f t="shared" si="0"/>
        <v>01</v>
      </c>
      <c r="N43" s="14">
        <v>11870.764805759998</v>
      </c>
    </row>
    <row r="44" spans="1:14" x14ac:dyDescent="0.25">
      <c r="A44" s="12" t="s">
        <v>71</v>
      </c>
      <c r="B44" s="13" t="s">
        <v>72</v>
      </c>
      <c r="C44" s="13" t="s">
        <v>73</v>
      </c>
      <c r="D44" s="13" t="s">
        <v>74</v>
      </c>
      <c r="E44" s="13" t="s">
        <v>75</v>
      </c>
      <c r="F44" s="13" t="s">
        <v>26</v>
      </c>
      <c r="G44" s="13">
        <v>46</v>
      </c>
      <c r="H44" s="13" t="s">
        <v>27</v>
      </c>
      <c r="I44" s="13" t="s">
        <v>28</v>
      </c>
      <c r="J44" s="13" t="s">
        <v>31</v>
      </c>
      <c r="K44" s="13">
        <v>201601</v>
      </c>
      <c r="L44" s="18" t="str">
        <f>LEFT(Table1[[#This Row],[Month (YYYYMM)]],4)</f>
        <v>2016</v>
      </c>
      <c r="M44" s="18" t="str">
        <f t="shared" si="0"/>
        <v>01</v>
      </c>
      <c r="N44" s="14">
        <v>18196.677699199998</v>
      </c>
    </row>
    <row r="45" spans="1:14" x14ac:dyDescent="0.25">
      <c r="A45" s="12" t="s">
        <v>71</v>
      </c>
      <c r="B45" s="13" t="s">
        <v>72</v>
      </c>
      <c r="C45" s="13" t="s">
        <v>73</v>
      </c>
      <c r="D45" s="13" t="s">
        <v>74</v>
      </c>
      <c r="E45" s="13" t="s">
        <v>75</v>
      </c>
      <c r="F45" s="13" t="s">
        <v>26</v>
      </c>
      <c r="G45" s="13">
        <v>46</v>
      </c>
      <c r="H45" s="13" t="s">
        <v>27</v>
      </c>
      <c r="I45" s="13" t="s">
        <v>28</v>
      </c>
      <c r="J45" s="13" t="s">
        <v>32</v>
      </c>
      <c r="K45" s="13">
        <v>201601</v>
      </c>
      <c r="L45" s="18" t="str">
        <f>LEFT(Table1[[#This Row],[Month (YYYYMM)]],4)</f>
        <v>2016</v>
      </c>
      <c r="M45" s="18" t="str">
        <f t="shared" si="0"/>
        <v>01</v>
      </c>
      <c r="N45" s="14">
        <v>9986.1101813759979</v>
      </c>
    </row>
    <row r="46" spans="1:14" x14ac:dyDescent="0.25">
      <c r="A46" s="12" t="s">
        <v>71</v>
      </c>
      <c r="B46" s="13" t="s">
        <v>72</v>
      </c>
      <c r="C46" s="13" t="s">
        <v>76</v>
      </c>
      <c r="D46" s="13" t="s">
        <v>77</v>
      </c>
      <c r="E46" s="13" t="s">
        <v>78</v>
      </c>
      <c r="F46" s="13" t="s">
        <v>36</v>
      </c>
      <c r="G46" s="13">
        <v>38</v>
      </c>
      <c r="H46" s="13" t="s">
        <v>48</v>
      </c>
      <c r="I46" s="13" t="s">
        <v>49</v>
      </c>
      <c r="J46" s="13" t="s">
        <v>29</v>
      </c>
      <c r="K46" s="13">
        <v>201601</v>
      </c>
      <c r="L46" s="18" t="str">
        <f>LEFT(Table1[[#This Row],[Month (YYYYMM)]],4)</f>
        <v>2016</v>
      </c>
      <c r="M46" s="18" t="str">
        <f t="shared" si="0"/>
        <v>01</v>
      </c>
      <c r="N46" s="14">
        <v>107603.77831741436</v>
      </c>
    </row>
    <row r="47" spans="1:14" x14ac:dyDescent="0.25">
      <c r="A47" s="12" t="s">
        <v>71</v>
      </c>
      <c r="B47" s="13" t="s">
        <v>72</v>
      </c>
      <c r="C47" s="13" t="s">
        <v>76</v>
      </c>
      <c r="D47" s="13" t="s">
        <v>77</v>
      </c>
      <c r="E47" s="13" t="s">
        <v>78</v>
      </c>
      <c r="F47" s="13" t="s">
        <v>36</v>
      </c>
      <c r="G47" s="13">
        <v>38</v>
      </c>
      <c r="H47" s="13" t="s">
        <v>48</v>
      </c>
      <c r="I47" s="13" t="s">
        <v>49</v>
      </c>
      <c r="J47" s="13" t="s">
        <v>30</v>
      </c>
      <c r="K47" s="13">
        <v>201601</v>
      </c>
      <c r="L47" s="18" t="str">
        <f>LEFT(Table1[[#This Row],[Month (YYYYMM)]],4)</f>
        <v>2016</v>
      </c>
      <c r="M47" s="18" t="str">
        <f t="shared" si="0"/>
        <v>01</v>
      </c>
      <c r="N47" s="14">
        <v>9966.5895774412802</v>
      </c>
    </row>
    <row r="48" spans="1:14" x14ac:dyDescent="0.25">
      <c r="A48" s="12" t="s">
        <v>71</v>
      </c>
      <c r="B48" s="13" t="s">
        <v>72</v>
      </c>
      <c r="C48" s="13" t="s">
        <v>76</v>
      </c>
      <c r="D48" s="13" t="s">
        <v>77</v>
      </c>
      <c r="E48" s="13" t="s">
        <v>78</v>
      </c>
      <c r="F48" s="13" t="s">
        <v>36</v>
      </c>
      <c r="G48" s="13">
        <v>38</v>
      </c>
      <c r="H48" s="13" t="s">
        <v>48</v>
      </c>
      <c r="I48" s="13" t="s">
        <v>49</v>
      </c>
      <c r="J48" s="13" t="s">
        <v>31</v>
      </c>
      <c r="K48" s="13">
        <v>201601</v>
      </c>
      <c r="L48" s="18" t="str">
        <f>LEFT(Table1[[#This Row],[Month (YYYYMM)]],4)</f>
        <v>2016</v>
      </c>
      <c r="M48" s="18" t="str">
        <f t="shared" si="0"/>
        <v>01</v>
      </c>
      <c r="N48" s="14">
        <v>6552.9370539360007</v>
      </c>
    </row>
    <row r="49" spans="1:14" x14ac:dyDescent="0.25">
      <c r="A49" s="12" t="s">
        <v>71</v>
      </c>
      <c r="B49" s="13" t="s">
        <v>72</v>
      </c>
      <c r="C49" s="13" t="s">
        <v>76</v>
      </c>
      <c r="D49" s="13" t="s">
        <v>77</v>
      </c>
      <c r="E49" s="13" t="s">
        <v>78</v>
      </c>
      <c r="F49" s="13" t="s">
        <v>36</v>
      </c>
      <c r="G49" s="13">
        <v>38</v>
      </c>
      <c r="H49" s="13" t="s">
        <v>48</v>
      </c>
      <c r="I49" s="13" t="s">
        <v>49</v>
      </c>
      <c r="J49" s="13" t="s">
        <v>32</v>
      </c>
      <c r="K49" s="13">
        <v>201601</v>
      </c>
      <c r="L49" s="18" t="str">
        <f>LEFT(Table1[[#This Row],[Month (YYYYMM)]],4)</f>
        <v>2016</v>
      </c>
      <c r="M49" s="18" t="str">
        <f t="shared" si="0"/>
        <v>01</v>
      </c>
      <c r="N49" s="14">
        <v>6319.5816408883184</v>
      </c>
    </row>
    <row r="50" spans="1:14" x14ac:dyDescent="0.25">
      <c r="A50" s="12" t="s">
        <v>71</v>
      </c>
      <c r="B50" s="13" t="s">
        <v>72</v>
      </c>
      <c r="C50" s="13" t="s">
        <v>79</v>
      </c>
      <c r="D50" s="13" t="s">
        <v>80</v>
      </c>
      <c r="E50" s="13" t="s">
        <v>81</v>
      </c>
      <c r="F50" s="13" t="s">
        <v>26</v>
      </c>
      <c r="G50" s="13">
        <v>25</v>
      </c>
      <c r="H50" s="13" t="s">
        <v>42</v>
      </c>
      <c r="I50" s="13" t="s">
        <v>43</v>
      </c>
      <c r="J50" s="13" t="s">
        <v>29</v>
      </c>
      <c r="K50" s="13">
        <v>201601</v>
      </c>
      <c r="L50" s="18" t="str">
        <f>LEFT(Table1[[#This Row],[Month (YYYYMM)]],4)</f>
        <v>2016</v>
      </c>
      <c r="M50" s="18" t="str">
        <f t="shared" si="0"/>
        <v>01</v>
      </c>
      <c r="N50" s="14">
        <v>224499.07813939199</v>
      </c>
    </row>
    <row r="51" spans="1:14" x14ac:dyDescent="0.25">
      <c r="A51" s="12" t="s">
        <v>71</v>
      </c>
      <c r="B51" s="13" t="s">
        <v>72</v>
      </c>
      <c r="C51" s="13" t="s">
        <v>79</v>
      </c>
      <c r="D51" s="13" t="s">
        <v>80</v>
      </c>
      <c r="E51" s="13" t="s">
        <v>81</v>
      </c>
      <c r="F51" s="13" t="s">
        <v>26</v>
      </c>
      <c r="G51" s="13">
        <v>25</v>
      </c>
      <c r="H51" s="13" t="s">
        <v>42</v>
      </c>
      <c r="I51" s="13" t="s">
        <v>43</v>
      </c>
      <c r="J51" s="13" t="s">
        <v>30</v>
      </c>
      <c r="K51" s="13">
        <v>201601</v>
      </c>
      <c r="L51" s="18" t="str">
        <f>LEFT(Table1[[#This Row],[Month (YYYYMM)]],4)</f>
        <v>2016</v>
      </c>
      <c r="M51" s="18" t="str">
        <f t="shared" si="0"/>
        <v>01</v>
      </c>
      <c r="N51" s="14">
        <v>19773.852059136003</v>
      </c>
    </row>
    <row r="52" spans="1:14" x14ac:dyDescent="0.25">
      <c r="A52" s="12" t="s">
        <v>71</v>
      </c>
      <c r="B52" s="13" t="s">
        <v>72</v>
      </c>
      <c r="C52" s="13" t="s">
        <v>79</v>
      </c>
      <c r="D52" s="13" t="s">
        <v>80</v>
      </c>
      <c r="E52" s="13" t="s">
        <v>81</v>
      </c>
      <c r="F52" s="13" t="s">
        <v>26</v>
      </c>
      <c r="G52" s="13">
        <v>25</v>
      </c>
      <c r="H52" s="13" t="s">
        <v>42</v>
      </c>
      <c r="I52" s="13" t="s">
        <v>43</v>
      </c>
      <c r="J52" s="13" t="s">
        <v>31</v>
      </c>
      <c r="K52" s="13">
        <v>201601</v>
      </c>
      <c r="L52" s="18" t="str">
        <f>LEFT(Table1[[#This Row],[Month (YYYYMM)]],4)</f>
        <v>2016</v>
      </c>
      <c r="M52" s="18" t="str">
        <f t="shared" si="0"/>
        <v>01</v>
      </c>
      <c r="N52" s="14">
        <v>28636.327574399995</v>
      </c>
    </row>
    <row r="53" spans="1:14" x14ac:dyDescent="0.25">
      <c r="A53" s="12" t="s">
        <v>71</v>
      </c>
      <c r="B53" s="13" t="s">
        <v>72</v>
      </c>
      <c r="C53" s="13" t="s">
        <v>79</v>
      </c>
      <c r="D53" s="13" t="s">
        <v>80</v>
      </c>
      <c r="E53" s="13" t="s">
        <v>81</v>
      </c>
      <c r="F53" s="13" t="s">
        <v>26</v>
      </c>
      <c r="G53" s="13">
        <v>25</v>
      </c>
      <c r="H53" s="13" t="s">
        <v>42</v>
      </c>
      <c r="I53" s="13" t="s">
        <v>43</v>
      </c>
      <c r="J53" s="13" t="s">
        <v>32</v>
      </c>
      <c r="K53" s="13">
        <v>201601</v>
      </c>
      <c r="L53" s="18" t="str">
        <f>LEFT(Table1[[#This Row],[Month (YYYYMM)]],4)</f>
        <v>2016</v>
      </c>
      <c r="M53" s="18" t="str">
        <f t="shared" si="0"/>
        <v>01</v>
      </c>
      <c r="N53" s="14">
        <v>1245.2083015679996</v>
      </c>
    </row>
    <row r="54" spans="1:14" x14ac:dyDescent="0.25">
      <c r="A54" s="12" t="s">
        <v>71</v>
      </c>
      <c r="B54" s="13" t="s">
        <v>82</v>
      </c>
      <c r="C54" s="13" t="s">
        <v>83</v>
      </c>
      <c r="D54" s="13" t="s">
        <v>84</v>
      </c>
      <c r="E54" s="13" t="s">
        <v>85</v>
      </c>
      <c r="F54" s="13" t="s">
        <v>26</v>
      </c>
      <c r="G54" s="13">
        <v>32</v>
      </c>
      <c r="H54" s="13" t="s">
        <v>53</v>
      </c>
      <c r="I54" s="13" t="s">
        <v>54</v>
      </c>
      <c r="J54" s="13" t="s">
        <v>29</v>
      </c>
      <c r="K54" s="13">
        <v>201601</v>
      </c>
      <c r="L54" s="18" t="str">
        <f>LEFT(Table1[[#This Row],[Month (YYYYMM)]],4)</f>
        <v>2016</v>
      </c>
      <c r="M54" s="18" t="str">
        <f t="shared" si="0"/>
        <v>01</v>
      </c>
      <c r="N54" s="14">
        <v>641142.34066391026</v>
      </c>
    </row>
    <row r="55" spans="1:14" x14ac:dyDescent="0.25">
      <c r="A55" s="12" t="s">
        <v>71</v>
      </c>
      <c r="B55" s="13" t="s">
        <v>82</v>
      </c>
      <c r="C55" s="13" t="s">
        <v>83</v>
      </c>
      <c r="D55" s="13" t="s">
        <v>84</v>
      </c>
      <c r="E55" s="13" t="s">
        <v>85</v>
      </c>
      <c r="F55" s="13" t="s">
        <v>26</v>
      </c>
      <c r="G55" s="13">
        <v>32</v>
      </c>
      <c r="H55" s="13" t="s">
        <v>53</v>
      </c>
      <c r="I55" s="13" t="s">
        <v>54</v>
      </c>
      <c r="J55" s="13" t="s">
        <v>30</v>
      </c>
      <c r="K55" s="13">
        <v>201601</v>
      </c>
      <c r="L55" s="18" t="str">
        <f>LEFT(Table1[[#This Row],[Month (YYYYMM)]],4)</f>
        <v>2016</v>
      </c>
      <c r="M55" s="18" t="str">
        <f t="shared" si="0"/>
        <v>01</v>
      </c>
      <c r="N55" s="14">
        <v>41930.756806471669</v>
      </c>
    </row>
    <row r="56" spans="1:14" x14ac:dyDescent="0.25">
      <c r="A56" s="12" t="s">
        <v>71</v>
      </c>
      <c r="B56" s="13" t="s">
        <v>82</v>
      </c>
      <c r="C56" s="13" t="s">
        <v>83</v>
      </c>
      <c r="D56" s="13" t="s">
        <v>84</v>
      </c>
      <c r="E56" s="13" t="s">
        <v>85</v>
      </c>
      <c r="F56" s="13" t="s">
        <v>26</v>
      </c>
      <c r="G56" s="13">
        <v>32</v>
      </c>
      <c r="H56" s="13" t="s">
        <v>53</v>
      </c>
      <c r="I56" s="13" t="s">
        <v>54</v>
      </c>
      <c r="J56" s="13" t="s">
        <v>31</v>
      </c>
      <c r="K56" s="13">
        <v>201601</v>
      </c>
      <c r="L56" s="18" t="str">
        <f>LEFT(Table1[[#This Row],[Month (YYYYMM)]],4)</f>
        <v>2016</v>
      </c>
      <c r="M56" s="18" t="str">
        <f t="shared" si="0"/>
        <v>01</v>
      </c>
      <c r="N56" s="14">
        <v>34881.285315968002</v>
      </c>
    </row>
    <row r="57" spans="1:14" x14ac:dyDescent="0.25">
      <c r="A57" s="12" t="s">
        <v>71</v>
      </c>
      <c r="B57" s="13" t="s">
        <v>82</v>
      </c>
      <c r="C57" s="13" t="s">
        <v>83</v>
      </c>
      <c r="D57" s="13" t="s">
        <v>84</v>
      </c>
      <c r="E57" s="13" t="s">
        <v>85</v>
      </c>
      <c r="F57" s="13" t="s">
        <v>26</v>
      </c>
      <c r="G57" s="13">
        <v>32</v>
      </c>
      <c r="H57" s="13" t="s">
        <v>53</v>
      </c>
      <c r="I57" s="13" t="s">
        <v>54</v>
      </c>
      <c r="J57" s="13" t="s">
        <v>32</v>
      </c>
      <c r="K57" s="13">
        <v>201601</v>
      </c>
      <c r="L57" s="18" t="str">
        <f>LEFT(Table1[[#This Row],[Month (YYYYMM)]],4)</f>
        <v>2016</v>
      </c>
      <c r="M57" s="18" t="str">
        <f t="shared" si="0"/>
        <v>01</v>
      </c>
      <c r="N57" s="14">
        <v>19317.31246620672</v>
      </c>
    </row>
    <row r="58" spans="1:14" x14ac:dyDescent="0.25">
      <c r="A58" s="12" t="s">
        <v>86</v>
      </c>
      <c r="B58" s="13" t="s">
        <v>87</v>
      </c>
      <c r="C58" s="13" t="s">
        <v>88</v>
      </c>
      <c r="D58" s="13" t="s">
        <v>89</v>
      </c>
      <c r="E58" s="13" t="s">
        <v>90</v>
      </c>
      <c r="F58" s="13" t="s">
        <v>26</v>
      </c>
      <c r="G58" s="13">
        <v>32</v>
      </c>
      <c r="H58" s="13" t="s">
        <v>53</v>
      </c>
      <c r="I58" s="13" t="s">
        <v>54</v>
      </c>
      <c r="J58" s="13" t="s">
        <v>29</v>
      </c>
      <c r="K58" s="13">
        <v>201601</v>
      </c>
      <c r="L58" s="18" t="str">
        <f>LEFT(Table1[[#This Row],[Month (YYYYMM)]],4)</f>
        <v>2016</v>
      </c>
      <c r="M58" s="18" t="str">
        <f t="shared" si="0"/>
        <v>01</v>
      </c>
      <c r="N58" s="14">
        <v>411208.71262463991</v>
      </c>
    </row>
    <row r="59" spans="1:14" x14ac:dyDescent="0.25">
      <c r="A59" s="12" t="s">
        <v>86</v>
      </c>
      <c r="B59" s="13" t="s">
        <v>87</v>
      </c>
      <c r="C59" s="13" t="s">
        <v>88</v>
      </c>
      <c r="D59" s="13" t="s">
        <v>89</v>
      </c>
      <c r="E59" s="13" t="s">
        <v>90</v>
      </c>
      <c r="F59" s="13" t="s">
        <v>26</v>
      </c>
      <c r="G59" s="13">
        <v>32</v>
      </c>
      <c r="H59" s="13" t="s">
        <v>53</v>
      </c>
      <c r="I59" s="13" t="s">
        <v>54</v>
      </c>
      <c r="J59" s="13" t="s">
        <v>30</v>
      </c>
      <c r="K59" s="13">
        <v>201601</v>
      </c>
      <c r="L59" s="18" t="str">
        <f>LEFT(Table1[[#This Row],[Month (YYYYMM)]],4)</f>
        <v>2016</v>
      </c>
      <c r="M59" s="18" t="str">
        <f t="shared" si="0"/>
        <v>01</v>
      </c>
      <c r="N59" s="14">
        <v>43735.573355263994</v>
      </c>
    </row>
    <row r="60" spans="1:14" x14ac:dyDescent="0.25">
      <c r="A60" s="12" t="s">
        <v>86</v>
      </c>
      <c r="B60" s="13" t="s">
        <v>87</v>
      </c>
      <c r="C60" s="13" t="s">
        <v>88</v>
      </c>
      <c r="D60" s="13" t="s">
        <v>89</v>
      </c>
      <c r="E60" s="13" t="s">
        <v>90</v>
      </c>
      <c r="F60" s="13" t="s">
        <v>26</v>
      </c>
      <c r="G60" s="13">
        <v>32</v>
      </c>
      <c r="H60" s="13" t="s">
        <v>53</v>
      </c>
      <c r="I60" s="13" t="s">
        <v>54</v>
      </c>
      <c r="J60" s="13" t="s">
        <v>31</v>
      </c>
      <c r="K60" s="13">
        <v>201601</v>
      </c>
      <c r="L60" s="18" t="str">
        <f>LEFT(Table1[[#This Row],[Month (YYYYMM)]],4)</f>
        <v>2016</v>
      </c>
      <c r="M60" s="18" t="str">
        <f t="shared" si="0"/>
        <v>01</v>
      </c>
      <c r="N60" s="14">
        <v>109135.47634079997</v>
      </c>
    </row>
    <row r="61" spans="1:14" x14ac:dyDescent="0.25">
      <c r="A61" s="12" t="s">
        <v>86</v>
      </c>
      <c r="B61" s="13" t="s">
        <v>87</v>
      </c>
      <c r="C61" s="13" t="s">
        <v>88</v>
      </c>
      <c r="D61" s="13" t="s">
        <v>89</v>
      </c>
      <c r="E61" s="13" t="s">
        <v>90</v>
      </c>
      <c r="F61" s="13" t="s">
        <v>26</v>
      </c>
      <c r="G61" s="13">
        <v>32</v>
      </c>
      <c r="H61" s="13" t="s">
        <v>53</v>
      </c>
      <c r="I61" s="13" t="s">
        <v>54</v>
      </c>
      <c r="J61" s="13" t="s">
        <v>32</v>
      </c>
      <c r="K61" s="13">
        <v>201601</v>
      </c>
      <c r="L61" s="18" t="str">
        <f>LEFT(Table1[[#This Row],[Month (YYYYMM)]],4)</f>
        <v>2016</v>
      </c>
      <c r="M61" s="18" t="str">
        <f t="shared" si="0"/>
        <v>01</v>
      </c>
      <c r="N61" s="14">
        <v>28291.941866495996</v>
      </c>
    </row>
    <row r="62" spans="1:14" x14ac:dyDescent="0.25">
      <c r="A62" s="12" t="s">
        <v>86</v>
      </c>
      <c r="B62" s="13" t="s">
        <v>91</v>
      </c>
      <c r="C62" s="13" t="s">
        <v>92</v>
      </c>
      <c r="D62" s="13" t="s">
        <v>93</v>
      </c>
      <c r="E62" s="13" t="s">
        <v>94</v>
      </c>
      <c r="F62" s="13" t="s">
        <v>36</v>
      </c>
      <c r="G62" s="13">
        <v>28</v>
      </c>
      <c r="H62" s="13" t="s">
        <v>42</v>
      </c>
      <c r="I62" s="13" t="s">
        <v>43</v>
      </c>
      <c r="J62" s="13" t="s">
        <v>29</v>
      </c>
      <c r="K62" s="13">
        <v>201601</v>
      </c>
      <c r="L62" s="18" t="str">
        <f>LEFT(Table1[[#This Row],[Month (YYYYMM)]],4)</f>
        <v>2016</v>
      </c>
      <c r="M62" s="18" t="str">
        <f t="shared" si="0"/>
        <v>01</v>
      </c>
      <c r="N62" s="14">
        <v>28335.088678256641</v>
      </c>
    </row>
    <row r="63" spans="1:14" x14ac:dyDescent="0.25">
      <c r="A63" s="12" t="s">
        <v>86</v>
      </c>
      <c r="B63" s="13" t="s">
        <v>91</v>
      </c>
      <c r="C63" s="13" t="s">
        <v>92</v>
      </c>
      <c r="D63" s="13" t="s">
        <v>93</v>
      </c>
      <c r="E63" s="13" t="s">
        <v>94</v>
      </c>
      <c r="F63" s="13" t="s">
        <v>36</v>
      </c>
      <c r="G63" s="13">
        <v>28</v>
      </c>
      <c r="H63" s="13" t="s">
        <v>42</v>
      </c>
      <c r="I63" s="13" t="s">
        <v>43</v>
      </c>
      <c r="J63" s="13" t="s">
        <v>30</v>
      </c>
      <c r="K63" s="13">
        <v>201601</v>
      </c>
      <c r="L63" s="18" t="str">
        <f>LEFT(Table1[[#This Row],[Month (YYYYMM)]],4)</f>
        <v>2016</v>
      </c>
      <c r="M63" s="18" t="str">
        <f t="shared" si="0"/>
        <v>01</v>
      </c>
      <c r="N63" s="14">
        <v>6431.7465018777602</v>
      </c>
    </row>
    <row r="64" spans="1:14" x14ac:dyDescent="0.25">
      <c r="A64" s="12" t="s">
        <v>86</v>
      </c>
      <c r="B64" s="13" t="s">
        <v>91</v>
      </c>
      <c r="C64" s="13" t="s">
        <v>92</v>
      </c>
      <c r="D64" s="13" t="s">
        <v>93</v>
      </c>
      <c r="E64" s="13" t="s">
        <v>94</v>
      </c>
      <c r="F64" s="13" t="s">
        <v>36</v>
      </c>
      <c r="G64" s="13">
        <v>28</v>
      </c>
      <c r="H64" s="13" t="s">
        <v>42</v>
      </c>
      <c r="I64" s="13" t="s">
        <v>43</v>
      </c>
      <c r="J64" s="13" t="s">
        <v>31</v>
      </c>
      <c r="K64" s="13">
        <v>201601</v>
      </c>
      <c r="L64" s="18" t="str">
        <f>LEFT(Table1[[#This Row],[Month (YYYYMM)]],4)</f>
        <v>2016</v>
      </c>
      <c r="M64" s="18" t="str">
        <f t="shared" si="0"/>
        <v>01</v>
      </c>
      <c r="N64" s="14">
        <v>25684.913060352003</v>
      </c>
    </row>
    <row r="65" spans="1:14" x14ac:dyDescent="0.25">
      <c r="A65" s="12" t="s">
        <v>86</v>
      </c>
      <c r="B65" s="13" t="s">
        <v>91</v>
      </c>
      <c r="C65" s="13" t="s">
        <v>92</v>
      </c>
      <c r="D65" s="13" t="s">
        <v>93</v>
      </c>
      <c r="E65" s="13" t="s">
        <v>94</v>
      </c>
      <c r="F65" s="13" t="s">
        <v>36</v>
      </c>
      <c r="G65" s="13">
        <v>28</v>
      </c>
      <c r="H65" s="13" t="s">
        <v>42</v>
      </c>
      <c r="I65" s="13" t="s">
        <v>43</v>
      </c>
      <c r="J65" s="13" t="s">
        <v>32</v>
      </c>
      <c r="K65" s="13">
        <v>201601</v>
      </c>
      <c r="L65" s="18" t="str">
        <f>LEFT(Table1[[#This Row],[Month (YYYYMM)]],4)</f>
        <v>2016</v>
      </c>
      <c r="M65" s="18" t="str">
        <f t="shared" si="0"/>
        <v>01</v>
      </c>
      <c r="N65" s="14">
        <v>5918.3917586841599</v>
      </c>
    </row>
    <row r="66" spans="1:14" x14ac:dyDescent="0.25">
      <c r="A66" s="12" t="s">
        <v>86</v>
      </c>
      <c r="B66" s="13" t="s">
        <v>95</v>
      </c>
      <c r="C66" s="13" t="s">
        <v>96</v>
      </c>
      <c r="D66" s="13" t="s">
        <v>97</v>
      </c>
      <c r="E66" s="13" t="s">
        <v>98</v>
      </c>
      <c r="F66" s="13" t="s">
        <v>26</v>
      </c>
      <c r="G66" s="13">
        <v>27</v>
      </c>
      <c r="H66" s="13" t="s">
        <v>27</v>
      </c>
      <c r="I66" s="13" t="s">
        <v>28</v>
      </c>
      <c r="J66" s="13" t="s">
        <v>29</v>
      </c>
      <c r="K66" s="13">
        <v>201601</v>
      </c>
      <c r="L66" s="18" t="str">
        <f>LEFT(Table1[[#This Row],[Month (YYYYMM)]],4)</f>
        <v>2016</v>
      </c>
      <c r="M66" s="18" t="str">
        <f t="shared" ref="M66:M129" si="1">RIGHT(K66,2)</f>
        <v>01</v>
      </c>
      <c r="N66" s="14">
        <v>371283.43889903615</v>
      </c>
    </row>
    <row r="67" spans="1:14" x14ac:dyDescent="0.25">
      <c r="A67" s="12" t="s">
        <v>86</v>
      </c>
      <c r="B67" s="13" t="s">
        <v>95</v>
      </c>
      <c r="C67" s="13" t="s">
        <v>96</v>
      </c>
      <c r="D67" s="13" t="s">
        <v>97</v>
      </c>
      <c r="E67" s="13" t="s">
        <v>98</v>
      </c>
      <c r="F67" s="13" t="s">
        <v>26</v>
      </c>
      <c r="G67" s="13">
        <v>27</v>
      </c>
      <c r="H67" s="13" t="s">
        <v>27</v>
      </c>
      <c r="I67" s="13" t="s">
        <v>28</v>
      </c>
      <c r="J67" s="13" t="s">
        <v>30</v>
      </c>
      <c r="K67" s="13">
        <v>201601</v>
      </c>
      <c r="L67" s="18" t="str">
        <f>LEFT(Table1[[#This Row],[Month (YYYYMM)]],4)</f>
        <v>2016</v>
      </c>
      <c r="M67" s="18" t="str">
        <f t="shared" si="1"/>
        <v>01</v>
      </c>
      <c r="N67" s="14">
        <v>38225.516930334736</v>
      </c>
    </row>
    <row r="68" spans="1:14" x14ac:dyDescent="0.25">
      <c r="A68" s="12" t="s">
        <v>86</v>
      </c>
      <c r="B68" s="13" t="s">
        <v>95</v>
      </c>
      <c r="C68" s="13" t="s">
        <v>96</v>
      </c>
      <c r="D68" s="13" t="s">
        <v>97</v>
      </c>
      <c r="E68" s="13" t="s">
        <v>98</v>
      </c>
      <c r="F68" s="13" t="s">
        <v>26</v>
      </c>
      <c r="G68" s="13">
        <v>27</v>
      </c>
      <c r="H68" s="13" t="s">
        <v>27</v>
      </c>
      <c r="I68" s="13" t="s">
        <v>28</v>
      </c>
      <c r="J68" s="13" t="s">
        <v>31</v>
      </c>
      <c r="K68" s="13">
        <v>201601</v>
      </c>
      <c r="L68" s="18" t="str">
        <f>LEFT(Table1[[#This Row],[Month (YYYYMM)]],4)</f>
        <v>2016</v>
      </c>
      <c r="M68" s="18" t="str">
        <f t="shared" si="1"/>
        <v>01</v>
      </c>
      <c r="N68" s="14">
        <v>35084.936420351994</v>
      </c>
    </row>
    <row r="69" spans="1:14" x14ac:dyDescent="0.25">
      <c r="A69" s="12" t="s">
        <v>86</v>
      </c>
      <c r="B69" s="13" t="s">
        <v>95</v>
      </c>
      <c r="C69" s="13" t="s">
        <v>96</v>
      </c>
      <c r="D69" s="13" t="s">
        <v>97</v>
      </c>
      <c r="E69" s="13" t="s">
        <v>98</v>
      </c>
      <c r="F69" s="13" t="s">
        <v>26</v>
      </c>
      <c r="G69" s="13">
        <v>27</v>
      </c>
      <c r="H69" s="13" t="s">
        <v>27</v>
      </c>
      <c r="I69" s="13" t="s">
        <v>28</v>
      </c>
      <c r="J69" s="13" t="s">
        <v>32</v>
      </c>
      <c r="K69" s="13">
        <v>201601</v>
      </c>
      <c r="L69" s="18" t="str">
        <f>LEFT(Table1[[#This Row],[Month (YYYYMM)]],4)</f>
        <v>2016</v>
      </c>
      <c r="M69" s="18" t="str">
        <f t="shared" si="1"/>
        <v>01</v>
      </c>
      <c r="N69" s="14">
        <v>51726.166433464321</v>
      </c>
    </row>
    <row r="70" spans="1:14" x14ac:dyDescent="0.25">
      <c r="A70" s="12" t="s">
        <v>21</v>
      </c>
      <c r="B70" s="13" t="s">
        <v>22</v>
      </c>
      <c r="C70" s="13" t="s">
        <v>23</v>
      </c>
      <c r="D70" s="13" t="s">
        <v>24</v>
      </c>
      <c r="E70" s="13" t="s">
        <v>25</v>
      </c>
      <c r="F70" s="13" t="s">
        <v>26</v>
      </c>
      <c r="G70" s="13">
        <v>44</v>
      </c>
      <c r="H70" s="13" t="s">
        <v>27</v>
      </c>
      <c r="I70" s="13" t="s">
        <v>28</v>
      </c>
      <c r="J70" s="13" t="s">
        <v>29</v>
      </c>
      <c r="K70" s="13">
        <v>201601</v>
      </c>
      <c r="L70" s="18" t="str">
        <f>LEFT(Table1[[#This Row],[Month (YYYYMM)]],4)</f>
        <v>2016</v>
      </c>
      <c r="M70" s="18" t="str">
        <f t="shared" si="1"/>
        <v>01</v>
      </c>
      <c r="N70" s="14">
        <v>518914.86405642232</v>
      </c>
    </row>
    <row r="71" spans="1:14" x14ac:dyDescent="0.25">
      <c r="A71" s="12" t="s">
        <v>21</v>
      </c>
      <c r="B71" s="13" t="s">
        <v>22</v>
      </c>
      <c r="C71" s="13" t="s">
        <v>23</v>
      </c>
      <c r="D71" s="13" t="s">
        <v>24</v>
      </c>
      <c r="E71" s="13" t="s">
        <v>25</v>
      </c>
      <c r="F71" s="13" t="s">
        <v>26</v>
      </c>
      <c r="G71" s="13">
        <v>44</v>
      </c>
      <c r="H71" s="13" t="s">
        <v>27</v>
      </c>
      <c r="I71" s="13" t="s">
        <v>28</v>
      </c>
      <c r="J71" s="13" t="s">
        <v>30</v>
      </c>
      <c r="K71" s="13">
        <v>201601</v>
      </c>
      <c r="L71" s="18" t="str">
        <f>LEFT(Table1[[#This Row],[Month (YYYYMM)]],4)</f>
        <v>2016</v>
      </c>
      <c r="M71" s="18" t="str">
        <f t="shared" si="1"/>
        <v>01</v>
      </c>
      <c r="N71" s="14">
        <v>69702.842599219177</v>
      </c>
    </row>
    <row r="72" spans="1:14" x14ac:dyDescent="0.25">
      <c r="A72" s="12" t="s">
        <v>21</v>
      </c>
      <c r="B72" s="13" t="s">
        <v>22</v>
      </c>
      <c r="C72" s="13" t="s">
        <v>23</v>
      </c>
      <c r="D72" s="13" t="s">
        <v>24</v>
      </c>
      <c r="E72" s="13" t="s">
        <v>25</v>
      </c>
      <c r="F72" s="13" t="s">
        <v>26</v>
      </c>
      <c r="G72" s="13">
        <v>44</v>
      </c>
      <c r="H72" s="13" t="s">
        <v>27</v>
      </c>
      <c r="I72" s="13" t="s">
        <v>28</v>
      </c>
      <c r="J72" s="13" t="s">
        <v>31</v>
      </c>
      <c r="K72" s="13">
        <v>201601</v>
      </c>
      <c r="L72" s="18" t="str">
        <f>LEFT(Table1[[#This Row],[Month (YYYYMM)]],4)</f>
        <v>2016</v>
      </c>
      <c r="M72" s="18" t="str">
        <f t="shared" si="1"/>
        <v>01</v>
      </c>
      <c r="N72" s="14">
        <v>160195.41904184001</v>
      </c>
    </row>
    <row r="73" spans="1:14" x14ac:dyDescent="0.25">
      <c r="A73" s="12" t="s">
        <v>21</v>
      </c>
      <c r="B73" s="13" t="s">
        <v>22</v>
      </c>
      <c r="C73" s="13" t="s">
        <v>23</v>
      </c>
      <c r="D73" s="13" t="s">
        <v>24</v>
      </c>
      <c r="E73" s="13" t="s">
        <v>25</v>
      </c>
      <c r="F73" s="13" t="s">
        <v>26</v>
      </c>
      <c r="G73" s="13">
        <v>44</v>
      </c>
      <c r="H73" s="13" t="s">
        <v>27</v>
      </c>
      <c r="I73" s="13" t="s">
        <v>28</v>
      </c>
      <c r="J73" s="13" t="s">
        <v>32</v>
      </c>
      <c r="K73" s="13">
        <v>201601</v>
      </c>
      <c r="L73" s="18" t="str">
        <f>LEFT(Table1[[#This Row],[Month (YYYYMM)]],4)</f>
        <v>2016</v>
      </c>
      <c r="M73" s="18" t="str">
        <f t="shared" si="1"/>
        <v>01</v>
      </c>
      <c r="N73" s="14">
        <v>85398.447616204794</v>
      </c>
    </row>
    <row r="74" spans="1:14" x14ac:dyDescent="0.25">
      <c r="A74" s="12" t="s">
        <v>21</v>
      </c>
      <c r="B74" s="13" t="s">
        <v>22</v>
      </c>
      <c r="C74" s="13" t="s">
        <v>33</v>
      </c>
      <c r="D74" s="13" t="s">
        <v>34</v>
      </c>
      <c r="E74" s="13" t="s">
        <v>35</v>
      </c>
      <c r="F74" s="13" t="s">
        <v>36</v>
      </c>
      <c r="G74" s="13">
        <v>35</v>
      </c>
      <c r="H74" s="13" t="s">
        <v>37</v>
      </c>
      <c r="I74" s="13" t="s">
        <v>38</v>
      </c>
      <c r="J74" s="13" t="s">
        <v>29</v>
      </c>
      <c r="K74" s="13">
        <v>201601</v>
      </c>
      <c r="L74" s="18" t="str">
        <f>LEFT(Table1[[#This Row],[Month (YYYYMM)]],4)</f>
        <v>2016</v>
      </c>
      <c r="M74" s="18" t="str">
        <f t="shared" si="1"/>
        <v>01</v>
      </c>
      <c r="N74" s="14">
        <v>135871.66205706241</v>
      </c>
    </row>
    <row r="75" spans="1:14" x14ac:dyDescent="0.25">
      <c r="A75" s="12" t="s">
        <v>21</v>
      </c>
      <c r="B75" s="13" t="s">
        <v>22</v>
      </c>
      <c r="C75" s="13" t="s">
        <v>33</v>
      </c>
      <c r="D75" s="13" t="s">
        <v>34</v>
      </c>
      <c r="E75" s="13" t="s">
        <v>35</v>
      </c>
      <c r="F75" s="13" t="s">
        <v>36</v>
      </c>
      <c r="G75" s="13">
        <v>35</v>
      </c>
      <c r="H75" s="13" t="s">
        <v>37</v>
      </c>
      <c r="I75" s="13" t="s">
        <v>38</v>
      </c>
      <c r="J75" s="13" t="s">
        <v>30</v>
      </c>
      <c r="K75" s="13">
        <v>201601</v>
      </c>
      <c r="L75" s="18" t="str">
        <f>LEFT(Table1[[#This Row],[Month (YYYYMM)]],4)</f>
        <v>2016</v>
      </c>
      <c r="M75" s="18" t="str">
        <f t="shared" si="1"/>
        <v>01</v>
      </c>
      <c r="N75" s="14">
        <v>8641.3024212479995</v>
      </c>
    </row>
    <row r="76" spans="1:14" x14ac:dyDescent="0.25">
      <c r="A76" s="12" t="s">
        <v>21</v>
      </c>
      <c r="B76" s="13" t="s">
        <v>22</v>
      </c>
      <c r="C76" s="13" t="s">
        <v>33</v>
      </c>
      <c r="D76" s="13" t="s">
        <v>34</v>
      </c>
      <c r="E76" s="13" t="s">
        <v>35</v>
      </c>
      <c r="F76" s="13" t="s">
        <v>36</v>
      </c>
      <c r="G76" s="13">
        <v>35</v>
      </c>
      <c r="H76" s="13" t="s">
        <v>37</v>
      </c>
      <c r="I76" s="13" t="s">
        <v>38</v>
      </c>
      <c r="J76" s="13" t="s">
        <v>31</v>
      </c>
      <c r="K76" s="13">
        <v>201601</v>
      </c>
      <c r="L76" s="18" t="str">
        <f>LEFT(Table1[[#This Row],[Month (YYYYMM)]],4)</f>
        <v>2016</v>
      </c>
      <c r="M76" s="18" t="str">
        <f t="shared" si="1"/>
        <v>01</v>
      </c>
      <c r="N76" s="14">
        <v>40983.921079920008</v>
      </c>
    </row>
    <row r="77" spans="1:14" x14ac:dyDescent="0.25">
      <c r="A77" s="12" t="s">
        <v>21</v>
      </c>
      <c r="B77" s="13" t="s">
        <v>22</v>
      </c>
      <c r="C77" s="13" t="s">
        <v>33</v>
      </c>
      <c r="D77" s="13" t="s">
        <v>34</v>
      </c>
      <c r="E77" s="13" t="s">
        <v>35</v>
      </c>
      <c r="F77" s="13" t="s">
        <v>36</v>
      </c>
      <c r="G77" s="13">
        <v>35</v>
      </c>
      <c r="H77" s="13" t="s">
        <v>37</v>
      </c>
      <c r="I77" s="13" t="s">
        <v>38</v>
      </c>
      <c r="J77" s="13" t="s">
        <v>32</v>
      </c>
      <c r="K77" s="13">
        <v>201601</v>
      </c>
      <c r="L77" s="18" t="str">
        <f>LEFT(Table1[[#This Row],[Month (YYYYMM)]],4)</f>
        <v>2016</v>
      </c>
      <c r="M77" s="18" t="str">
        <f t="shared" si="1"/>
        <v>01</v>
      </c>
      <c r="N77" s="14">
        <v>5941.7581031424006</v>
      </c>
    </row>
    <row r="78" spans="1:14" x14ac:dyDescent="0.25">
      <c r="A78" s="12" t="s">
        <v>21</v>
      </c>
      <c r="B78" s="13" t="s">
        <v>22</v>
      </c>
      <c r="C78" s="13" t="s">
        <v>39</v>
      </c>
      <c r="D78" s="13" t="s">
        <v>40</v>
      </c>
      <c r="E78" s="13" t="s">
        <v>41</v>
      </c>
      <c r="F78" s="13" t="s">
        <v>26</v>
      </c>
      <c r="G78" s="13">
        <v>28</v>
      </c>
      <c r="H78" s="13" t="s">
        <v>42</v>
      </c>
      <c r="I78" s="13" t="s">
        <v>43</v>
      </c>
      <c r="J78" s="13" t="s">
        <v>29</v>
      </c>
      <c r="K78" s="13">
        <v>201601</v>
      </c>
      <c r="L78" s="18" t="str">
        <f>LEFT(Table1[[#This Row],[Month (YYYYMM)]],4)</f>
        <v>2016</v>
      </c>
      <c r="M78" s="18" t="str">
        <f t="shared" si="1"/>
        <v>01</v>
      </c>
      <c r="N78" s="14">
        <v>80094.660013670393</v>
      </c>
    </row>
    <row r="79" spans="1:14" x14ac:dyDescent="0.25">
      <c r="A79" s="12" t="s">
        <v>21</v>
      </c>
      <c r="B79" s="13" t="s">
        <v>22</v>
      </c>
      <c r="C79" s="13" t="s">
        <v>39</v>
      </c>
      <c r="D79" s="13" t="s">
        <v>40</v>
      </c>
      <c r="E79" s="13" t="s">
        <v>41</v>
      </c>
      <c r="F79" s="13" t="s">
        <v>26</v>
      </c>
      <c r="G79" s="13">
        <v>28</v>
      </c>
      <c r="H79" s="13" t="s">
        <v>42</v>
      </c>
      <c r="I79" s="13" t="s">
        <v>43</v>
      </c>
      <c r="J79" s="13" t="s">
        <v>30</v>
      </c>
      <c r="K79" s="13">
        <v>201601</v>
      </c>
      <c r="L79" s="18" t="str">
        <f>LEFT(Table1[[#This Row],[Month (YYYYMM)]],4)</f>
        <v>2016</v>
      </c>
      <c r="M79" s="18" t="str">
        <f t="shared" si="1"/>
        <v>01</v>
      </c>
      <c r="N79" s="14">
        <v>20261.279795097602</v>
      </c>
    </row>
    <row r="80" spans="1:14" x14ac:dyDescent="0.25">
      <c r="A80" s="12" t="s">
        <v>21</v>
      </c>
      <c r="B80" s="13" t="s">
        <v>22</v>
      </c>
      <c r="C80" s="13" t="s">
        <v>39</v>
      </c>
      <c r="D80" s="13" t="s">
        <v>40</v>
      </c>
      <c r="E80" s="13" t="s">
        <v>41</v>
      </c>
      <c r="F80" s="13" t="s">
        <v>26</v>
      </c>
      <c r="G80" s="13">
        <v>28</v>
      </c>
      <c r="H80" s="13" t="s">
        <v>42</v>
      </c>
      <c r="I80" s="13" t="s">
        <v>43</v>
      </c>
      <c r="J80" s="13" t="s">
        <v>31</v>
      </c>
      <c r="K80" s="13">
        <v>201601</v>
      </c>
      <c r="L80" s="18" t="str">
        <f>LEFT(Table1[[#This Row],[Month (YYYYMM)]],4)</f>
        <v>2016</v>
      </c>
      <c r="M80" s="18" t="str">
        <f t="shared" si="1"/>
        <v>01</v>
      </c>
      <c r="N80" s="14">
        <v>49415.199724799997</v>
      </c>
    </row>
    <row r="81" spans="1:14" x14ac:dyDescent="0.25">
      <c r="A81" s="12" t="s">
        <v>21</v>
      </c>
      <c r="B81" s="13" t="s">
        <v>22</v>
      </c>
      <c r="C81" s="13" t="s">
        <v>39</v>
      </c>
      <c r="D81" s="13" t="s">
        <v>40</v>
      </c>
      <c r="E81" s="13" t="s">
        <v>41</v>
      </c>
      <c r="F81" s="13" t="s">
        <v>26</v>
      </c>
      <c r="G81" s="13">
        <v>28</v>
      </c>
      <c r="H81" s="13" t="s">
        <v>42</v>
      </c>
      <c r="I81" s="13" t="s">
        <v>43</v>
      </c>
      <c r="J81" s="13" t="s">
        <v>32</v>
      </c>
      <c r="K81" s="13">
        <v>201601</v>
      </c>
      <c r="L81" s="18" t="str">
        <f>LEFT(Table1[[#This Row],[Month (YYYYMM)]],4)</f>
        <v>2016</v>
      </c>
      <c r="M81" s="18" t="str">
        <f t="shared" si="1"/>
        <v>01</v>
      </c>
      <c r="N81" s="14">
        <v>20769.348276633595</v>
      </c>
    </row>
    <row r="82" spans="1:14" x14ac:dyDescent="0.25">
      <c r="A82" s="12" t="s">
        <v>21</v>
      </c>
      <c r="B82" s="13" t="s">
        <v>44</v>
      </c>
      <c r="C82" s="13" t="s">
        <v>45</v>
      </c>
      <c r="D82" s="13" t="s">
        <v>46</v>
      </c>
      <c r="E82" s="13" t="s">
        <v>47</v>
      </c>
      <c r="F82" s="13" t="s">
        <v>26</v>
      </c>
      <c r="G82" s="13">
        <v>36</v>
      </c>
      <c r="H82" s="13" t="s">
        <v>48</v>
      </c>
      <c r="I82" s="13" t="s">
        <v>49</v>
      </c>
      <c r="J82" s="13" t="s">
        <v>29</v>
      </c>
      <c r="K82" s="13">
        <v>201601</v>
      </c>
      <c r="L82" s="18" t="str">
        <f>LEFT(Table1[[#This Row],[Month (YYYYMM)]],4)</f>
        <v>2016</v>
      </c>
      <c r="M82" s="18" t="str">
        <f t="shared" si="1"/>
        <v>01</v>
      </c>
      <c r="N82" s="14">
        <v>258732.18475434079</v>
      </c>
    </row>
    <row r="83" spans="1:14" x14ac:dyDescent="0.25">
      <c r="A83" s="12" t="s">
        <v>21</v>
      </c>
      <c r="B83" s="13" t="s">
        <v>44</v>
      </c>
      <c r="C83" s="13" t="s">
        <v>45</v>
      </c>
      <c r="D83" s="13" t="s">
        <v>46</v>
      </c>
      <c r="E83" s="13" t="s">
        <v>47</v>
      </c>
      <c r="F83" s="13" t="s">
        <v>26</v>
      </c>
      <c r="G83" s="13">
        <v>36</v>
      </c>
      <c r="H83" s="13" t="s">
        <v>48</v>
      </c>
      <c r="I83" s="13" t="s">
        <v>49</v>
      </c>
      <c r="J83" s="13" t="s">
        <v>30</v>
      </c>
      <c r="K83" s="13">
        <v>201601</v>
      </c>
      <c r="L83" s="18" t="str">
        <f>LEFT(Table1[[#This Row],[Month (YYYYMM)]],4)</f>
        <v>2016</v>
      </c>
      <c r="M83" s="18" t="str">
        <f t="shared" si="1"/>
        <v>01</v>
      </c>
      <c r="N83" s="14">
        <v>12512.399617170433</v>
      </c>
    </row>
    <row r="84" spans="1:14" x14ac:dyDescent="0.25">
      <c r="A84" s="12" t="s">
        <v>21</v>
      </c>
      <c r="B84" s="13" t="s">
        <v>44</v>
      </c>
      <c r="C84" s="13" t="s">
        <v>45</v>
      </c>
      <c r="D84" s="13" t="s">
        <v>46</v>
      </c>
      <c r="E84" s="13" t="s">
        <v>47</v>
      </c>
      <c r="F84" s="13" t="s">
        <v>26</v>
      </c>
      <c r="G84" s="13">
        <v>36</v>
      </c>
      <c r="H84" s="13" t="s">
        <v>48</v>
      </c>
      <c r="I84" s="13" t="s">
        <v>49</v>
      </c>
      <c r="J84" s="13" t="s">
        <v>31</v>
      </c>
      <c r="K84" s="13">
        <v>201601</v>
      </c>
      <c r="L84" s="18" t="str">
        <f>LEFT(Table1[[#This Row],[Month (YYYYMM)]],4)</f>
        <v>2016</v>
      </c>
      <c r="M84" s="18" t="str">
        <f t="shared" si="1"/>
        <v>01</v>
      </c>
      <c r="N84" s="14">
        <v>6148.3166637983995</v>
      </c>
    </row>
    <row r="85" spans="1:14" x14ac:dyDescent="0.25">
      <c r="A85" s="12" t="s">
        <v>21</v>
      </c>
      <c r="B85" s="13" t="s">
        <v>44</v>
      </c>
      <c r="C85" s="13" t="s">
        <v>45</v>
      </c>
      <c r="D85" s="13" t="s">
        <v>46</v>
      </c>
      <c r="E85" s="13" t="s">
        <v>47</v>
      </c>
      <c r="F85" s="13" t="s">
        <v>26</v>
      </c>
      <c r="G85" s="13">
        <v>36</v>
      </c>
      <c r="H85" s="13" t="s">
        <v>48</v>
      </c>
      <c r="I85" s="13" t="s">
        <v>49</v>
      </c>
      <c r="J85" s="13" t="s">
        <v>32</v>
      </c>
      <c r="K85" s="13">
        <v>201601</v>
      </c>
      <c r="L85" s="18" t="str">
        <f>LEFT(Table1[[#This Row],[Month (YYYYMM)]],4)</f>
        <v>2016</v>
      </c>
      <c r="M85" s="18" t="str">
        <f t="shared" si="1"/>
        <v>01</v>
      </c>
      <c r="N85" s="14">
        <v>10850.005597197309</v>
      </c>
    </row>
    <row r="86" spans="1:14" x14ac:dyDescent="0.25">
      <c r="A86" s="12" t="s">
        <v>21</v>
      </c>
      <c r="B86" s="13" t="s">
        <v>44</v>
      </c>
      <c r="C86" s="13" t="s">
        <v>50</v>
      </c>
      <c r="D86" s="13" t="s">
        <v>51</v>
      </c>
      <c r="E86" s="13" t="s">
        <v>52</v>
      </c>
      <c r="F86" s="13" t="s">
        <v>36</v>
      </c>
      <c r="G86" s="13">
        <v>32</v>
      </c>
      <c r="H86" s="13" t="s">
        <v>53</v>
      </c>
      <c r="I86" s="13" t="s">
        <v>54</v>
      </c>
      <c r="J86" s="13" t="s">
        <v>29</v>
      </c>
      <c r="K86" s="13">
        <v>201601</v>
      </c>
      <c r="L86" s="18" t="str">
        <f>LEFT(Table1[[#This Row],[Month (YYYYMM)]],4)</f>
        <v>2016</v>
      </c>
      <c r="M86" s="18" t="str">
        <f t="shared" si="1"/>
        <v>01</v>
      </c>
      <c r="N86" s="14">
        <v>273236.0583250206</v>
      </c>
    </row>
    <row r="87" spans="1:14" x14ac:dyDescent="0.25">
      <c r="A87" s="12" t="s">
        <v>21</v>
      </c>
      <c r="B87" s="13" t="s">
        <v>44</v>
      </c>
      <c r="C87" s="13" t="s">
        <v>50</v>
      </c>
      <c r="D87" s="13" t="s">
        <v>51</v>
      </c>
      <c r="E87" s="13" t="s">
        <v>52</v>
      </c>
      <c r="F87" s="13" t="s">
        <v>36</v>
      </c>
      <c r="G87" s="13">
        <v>32</v>
      </c>
      <c r="H87" s="13" t="s">
        <v>53</v>
      </c>
      <c r="I87" s="13" t="s">
        <v>54</v>
      </c>
      <c r="J87" s="13" t="s">
        <v>30</v>
      </c>
      <c r="K87" s="13">
        <v>201601</v>
      </c>
      <c r="L87" s="18" t="str">
        <f>LEFT(Table1[[#This Row],[Month (YYYYMM)]],4)</f>
        <v>2016</v>
      </c>
      <c r="M87" s="18" t="str">
        <f t="shared" si="1"/>
        <v>01</v>
      </c>
      <c r="N87" s="14">
        <v>7631.8197402746873</v>
      </c>
    </row>
    <row r="88" spans="1:14" x14ac:dyDescent="0.25">
      <c r="A88" s="12" t="s">
        <v>21</v>
      </c>
      <c r="B88" s="13" t="s">
        <v>44</v>
      </c>
      <c r="C88" s="13" t="s">
        <v>50</v>
      </c>
      <c r="D88" s="13" t="s">
        <v>51</v>
      </c>
      <c r="E88" s="13" t="s">
        <v>52</v>
      </c>
      <c r="F88" s="13" t="s">
        <v>36</v>
      </c>
      <c r="G88" s="13">
        <v>32</v>
      </c>
      <c r="H88" s="13" t="s">
        <v>53</v>
      </c>
      <c r="I88" s="13" t="s">
        <v>54</v>
      </c>
      <c r="J88" s="13" t="s">
        <v>31</v>
      </c>
      <c r="K88" s="13">
        <v>201601</v>
      </c>
      <c r="L88" s="18" t="str">
        <f>LEFT(Table1[[#This Row],[Month (YYYYMM)]],4)</f>
        <v>2016</v>
      </c>
      <c r="M88" s="18" t="str">
        <f t="shared" si="1"/>
        <v>01</v>
      </c>
      <c r="N88" s="14">
        <v>45383.013909542395</v>
      </c>
    </row>
    <row r="89" spans="1:14" x14ac:dyDescent="0.25">
      <c r="A89" s="12" t="s">
        <v>21</v>
      </c>
      <c r="B89" s="13" t="s">
        <v>44</v>
      </c>
      <c r="C89" s="13" t="s">
        <v>50</v>
      </c>
      <c r="D89" s="13" t="s">
        <v>51</v>
      </c>
      <c r="E89" s="13" t="s">
        <v>52</v>
      </c>
      <c r="F89" s="13" t="s">
        <v>36</v>
      </c>
      <c r="G89" s="13">
        <v>32</v>
      </c>
      <c r="H89" s="13" t="s">
        <v>53</v>
      </c>
      <c r="I89" s="13" t="s">
        <v>54</v>
      </c>
      <c r="J89" s="13" t="s">
        <v>32</v>
      </c>
      <c r="K89" s="13">
        <v>201601</v>
      </c>
      <c r="L89" s="18" t="str">
        <f>LEFT(Table1[[#This Row],[Month (YYYYMM)]],4)</f>
        <v>2016</v>
      </c>
      <c r="M89" s="18" t="str">
        <f t="shared" si="1"/>
        <v>01</v>
      </c>
      <c r="N89" s="14">
        <v>15752.428948021245</v>
      </c>
    </row>
    <row r="90" spans="1:14" x14ac:dyDescent="0.25">
      <c r="A90" s="12" t="s">
        <v>21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26</v>
      </c>
      <c r="G90" s="13">
        <v>45</v>
      </c>
      <c r="H90" s="13" t="s">
        <v>27</v>
      </c>
      <c r="I90" s="13" t="s">
        <v>28</v>
      </c>
      <c r="J90" s="13" t="s">
        <v>29</v>
      </c>
      <c r="K90" s="13">
        <v>201601</v>
      </c>
      <c r="L90" s="18" t="str">
        <f>LEFT(Table1[[#This Row],[Month (YYYYMM)]],4)</f>
        <v>2016</v>
      </c>
      <c r="M90" s="18" t="str">
        <f t="shared" si="1"/>
        <v>01</v>
      </c>
      <c r="N90" s="14">
        <v>252319.91397360386</v>
      </c>
    </row>
    <row r="91" spans="1:14" x14ac:dyDescent="0.25">
      <c r="A91" s="12" t="s">
        <v>21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26</v>
      </c>
      <c r="G91" s="13">
        <v>45</v>
      </c>
      <c r="H91" s="13" t="s">
        <v>27</v>
      </c>
      <c r="I91" s="13" t="s">
        <v>28</v>
      </c>
      <c r="J91" s="13" t="s">
        <v>30</v>
      </c>
      <c r="K91" s="13">
        <v>201601</v>
      </c>
      <c r="L91" s="18" t="str">
        <f>LEFT(Table1[[#This Row],[Month (YYYYMM)]],4)</f>
        <v>2016</v>
      </c>
      <c r="M91" s="18" t="str">
        <f t="shared" si="1"/>
        <v>01</v>
      </c>
      <c r="N91" s="14">
        <v>150592.00472511107</v>
      </c>
    </row>
    <row r="92" spans="1:14" x14ac:dyDescent="0.25">
      <c r="A92" s="12" t="s">
        <v>21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26</v>
      </c>
      <c r="G92" s="13">
        <v>45</v>
      </c>
      <c r="H92" s="13" t="s">
        <v>27</v>
      </c>
      <c r="I92" s="13" t="s">
        <v>28</v>
      </c>
      <c r="J92" s="13" t="s">
        <v>31</v>
      </c>
      <c r="K92" s="13">
        <v>201601</v>
      </c>
      <c r="L92" s="18" t="str">
        <f>LEFT(Table1[[#This Row],[Month (YYYYMM)]],4)</f>
        <v>2016</v>
      </c>
      <c r="M92" s="18" t="str">
        <f t="shared" si="1"/>
        <v>01</v>
      </c>
      <c r="N92" s="14">
        <v>84283.586119824016</v>
      </c>
    </row>
    <row r="93" spans="1:14" x14ac:dyDescent="0.25">
      <c r="A93" s="12" t="s">
        <v>21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26</v>
      </c>
      <c r="G93" s="13">
        <v>45</v>
      </c>
      <c r="H93" s="13" t="s">
        <v>27</v>
      </c>
      <c r="I93" s="13" t="s">
        <v>28</v>
      </c>
      <c r="J93" s="13" t="s">
        <v>32</v>
      </c>
      <c r="K93" s="13">
        <v>201601</v>
      </c>
      <c r="L93" s="18" t="str">
        <f>LEFT(Table1[[#This Row],[Month (YYYYMM)]],4)</f>
        <v>2016</v>
      </c>
      <c r="M93" s="18" t="str">
        <f t="shared" si="1"/>
        <v>01</v>
      </c>
      <c r="N93" s="14">
        <v>8074.7955333427199</v>
      </c>
    </row>
    <row r="94" spans="1:14" x14ac:dyDescent="0.25">
      <c r="A94" s="12" t="s">
        <v>21</v>
      </c>
      <c r="B94" s="13" t="s">
        <v>55</v>
      </c>
      <c r="C94" s="13" t="s">
        <v>59</v>
      </c>
      <c r="D94" s="13" t="s">
        <v>60</v>
      </c>
      <c r="E94" s="13" t="s">
        <v>61</v>
      </c>
      <c r="F94" s="13" t="s">
        <v>26</v>
      </c>
      <c r="G94" s="13">
        <v>38</v>
      </c>
      <c r="H94" s="13" t="s">
        <v>48</v>
      </c>
      <c r="I94" s="13" t="s">
        <v>49</v>
      </c>
      <c r="J94" s="13" t="s">
        <v>29</v>
      </c>
      <c r="K94" s="13">
        <v>201601</v>
      </c>
      <c r="L94" s="18" t="str">
        <f>LEFT(Table1[[#This Row],[Month (YYYYMM)]],4)</f>
        <v>2016</v>
      </c>
      <c r="M94" s="18" t="str">
        <f t="shared" si="1"/>
        <v>01</v>
      </c>
      <c r="N94" s="14">
        <v>209385.44105007511</v>
      </c>
    </row>
    <row r="95" spans="1:14" x14ac:dyDescent="0.25">
      <c r="A95" s="12" t="s">
        <v>21</v>
      </c>
      <c r="B95" s="13" t="s">
        <v>55</v>
      </c>
      <c r="C95" s="13" t="s">
        <v>59</v>
      </c>
      <c r="D95" s="13" t="s">
        <v>60</v>
      </c>
      <c r="E95" s="13" t="s">
        <v>61</v>
      </c>
      <c r="F95" s="13" t="s">
        <v>26</v>
      </c>
      <c r="G95" s="13">
        <v>38</v>
      </c>
      <c r="H95" s="13" t="s">
        <v>48</v>
      </c>
      <c r="I95" s="13" t="s">
        <v>49</v>
      </c>
      <c r="J95" s="13" t="s">
        <v>30</v>
      </c>
      <c r="K95" s="13">
        <v>201601</v>
      </c>
      <c r="L95" s="18" t="str">
        <f>LEFT(Table1[[#This Row],[Month (YYYYMM)]],4)</f>
        <v>2016</v>
      </c>
      <c r="M95" s="18" t="str">
        <f t="shared" si="1"/>
        <v>01</v>
      </c>
      <c r="N95" s="14">
        <v>37365.975768489996</v>
      </c>
    </row>
    <row r="96" spans="1:14" x14ac:dyDescent="0.25">
      <c r="A96" s="12" t="s">
        <v>21</v>
      </c>
      <c r="B96" s="13" t="s">
        <v>55</v>
      </c>
      <c r="C96" s="13" t="s">
        <v>59</v>
      </c>
      <c r="D96" s="13" t="s">
        <v>60</v>
      </c>
      <c r="E96" s="13" t="s">
        <v>61</v>
      </c>
      <c r="F96" s="13" t="s">
        <v>26</v>
      </c>
      <c r="G96" s="13">
        <v>38</v>
      </c>
      <c r="H96" s="13" t="s">
        <v>48</v>
      </c>
      <c r="I96" s="13" t="s">
        <v>49</v>
      </c>
      <c r="J96" s="13" t="s">
        <v>31</v>
      </c>
      <c r="K96" s="13">
        <v>201601</v>
      </c>
      <c r="L96" s="18" t="str">
        <f>LEFT(Table1[[#This Row],[Month (YYYYMM)]],4)</f>
        <v>2016</v>
      </c>
      <c r="M96" s="18" t="str">
        <f t="shared" si="1"/>
        <v>01</v>
      </c>
      <c r="N96" s="14">
        <v>18620.636427993606</v>
      </c>
    </row>
    <row r="97" spans="1:14" x14ac:dyDescent="0.25">
      <c r="A97" s="12" t="s">
        <v>21</v>
      </c>
      <c r="B97" s="13" t="s">
        <v>55</v>
      </c>
      <c r="C97" s="13" t="s">
        <v>59</v>
      </c>
      <c r="D97" s="13" t="s">
        <v>60</v>
      </c>
      <c r="E97" s="13" t="s">
        <v>61</v>
      </c>
      <c r="F97" s="13" t="s">
        <v>26</v>
      </c>
      <c r="G97" s="13">
        <v>38</v>
      </c>
      <c r="H97" s="13" t="s">
        <v>48</v>
      </c>
      <c r="I97" s="13" t="s">
        <v>49</v>
      </c>
      <c r="J97" s="13" t="s">
        <v>32</v>
      </c>
      <c r="K97" s="13">
        <v>201601</v>
      </c>
      <c r="L97" s="18" t="str">
        <f>LEFT(Table1[[#This Row],[Month (YYYYMM)]],4)</f>
        <v>2016</v>
      </c>
      <c r="M97" s="18" t="str">
        <f t="shared" si="1"/>
        <v>01</v>
      </c>
      <c r="N97" s="14">
        <v>5572.9115988295689</v>
      </c>
    </row>
    <row r="98" spans="1:14" x14ac:dyDescent="0.25">
      <c r="A98" s="12" t="s">
        <v>21</v>
      </c>
      <c r="B98" s="13" t="s">
        <v>55</v>
      </c>
      <c r="C98" s="13" t="s">
        <v>62</v>
      </c>
      <c r="D98" s="13" t="s">
        <v>63</v>
      </c>
      <c r="E98" s="13" t="s">
        <v>64</v>
      </c>
      <c r="F98" s="13" t="s">
        <v>36</v>
      </c>
      <c r="G98" s="13">
        <v>29</v>
      </c>
      <c r="H98" s="13" t="s">
        <v>42</v>
      </c>
      <c r="I98" s="13" t="s">
        <v>43</v>
      </c>
      <c r="J98" s="13" t="s">
        <v>29</v>
      </c>
      <c r="K98" s="13">
        <v>201601</v>
      </c>
      <c r="L98" s="18" t="str">
        <f>LEFT(Table1[[#This Row],[Month (YYYYMM)]],4)</f>
        <v>2016</v>
      </c>
      <c r="M98" s="18" t="str">
        <f t="shared" si="1"/>
        <v>01</v>
      </c>
      <c r="N98" s="14">
        <v>209859.03456215039</v>
      </c>
    </row>
    <row r="99" spans="1:14" x14ac:dyDescent="0.25">
      <c r="A99" s="12" t="s">
        <v>21</v>
      </c>
      <c r="B99" s="13" t="s">
        <v>55</v>
      </c>
      <c r="C99" s="13" t="s">
        <v>62</v>
      </c>
      <c r="D99" s="13" t="s">
        <v>63</v>
      </c>
      <c r="E99" s="13" t="s">
        <v>64</v>
      </c>
      <c r="F99" s="13" t="s">
        <v>36</v>
      </c>
      <c r="G99" s="13">
        <v>29</v>
      </c>
      <c r="H99" s="13" t="s">
        <v>42</v>
      </c>
      <c r="I99" s="13" t="s">
        <v>43</v>
      </c>
      <c r="J99" s="13" t="s">
        <v>30</v>
      </c>
      <c r="K99" s="13">
        <v>201601</v>
      </c>
      <c r="L99" s="18" t="str">
        <f>LEFT(Table1[[#This Row],[Month (YYYYMM)]],4)</f>
        <v>2016</v>
      </c>
      <c r="M99" s="18" t="str">
        <f t="shared" si="1"/>
        <v>01</v>
      </c>
      <c r="N99" s="14">
        <v>1917.8094523391999</v>
      </c>
    </row>
    <row r="100" spans="1:14" x14ac:dyDescent="0.25">
      <c r="A100" s="12" t="s">
        <v>21</v>
      </c>
      <c r="B100" s="13" t="s">
        <v>55</v>
      </c>
      <c r="C100" s="13" t="s">
        <v>62</v>
      </c>
      <c r="D100" s="13" t="s">
        <v>63</v>
      </c>
      <c r="E100" s="13" t="s">
        <v>64</v>
      </c>
      <c r="F100" s="13" t="s">
        <v>36</v>
      </c>
      <c r="G100" s="13">
        <v>29</v>
      </c>
      <c r="H100" s="13" t="s">
        <v>42</v>
      </c>
      <c r="I100" s="13" t="s">
        <v>43</v>
      </c>
      <c r="J100" s="13" t="s">
        <v>31</v>
      </c>
      <c r="K100" s="13">
        <v>201601</v>
      </c>
      <c r="L100" s="18" t="str">
        <f>LEFT(Table1[[#This Row],[Month (YYYYMM)]],4)</f>
        <v>2016</v>
      </c>
      <c r="M100" s="18" t="str">
        <f t="shared" si="1"/>
        <v>01</v>
      </c>
      <c r="N100" s="14">
        <v>10469.456786879999</v>
      </c>
    </row>
    <row r="101" spans="1:14" x14ac:dyDescent="0.25">
      <c r="A101" s="12" t="s">
        <v>21</v>
      </c>
      <c r="B101" s="13" t="s">
        <v>55</v>
      </c>
      <c r="C101" s="13" t="s">
        <v>62</v>
      </c>
      <c r="D101" s="13" t="s">
        <v>63</v>
      </c>
      <c r="E101" s="13" t="s">
        <v>64</v>
      </c>
      <c r="F101" s="13" t="s">
        <v>36</v>
      </c>
      <c r="G101" s="13">
        <v>29</v>
      </c>
      <c r="H101" s="13" t="s">
        <v>42</v>
      </c>
      <c r="I101" s="13" t="s">
        <v>43</v>
      </c>
      <c r="J101" s="13" t="s">
        <v>32</v>
      </c>
      <c r="K101" s="13">
        <v>201601</v>
      </c>
      <c r="L101" s="18" t="str">
        <f>LEFT(Table1[[#This Row],[Month (YYYYMM)]],4)</f>
        <v>2016</v>
      </c>
      <c r="M101" s="18" t="str">
        <f t="shared" si="1"/>
        <v>01</v>
      </c>
      <c r="N101" s="14">
        <v>2780.0396660736001</v>
      </c>
    </row>
    <row r="102" spans="1:14" x14ac:dyDescent="0.25">
      <c r="A102" s="12" t="s">
        <v>21</v>
      </c>
      <c r="B102" s="13" t="s">
        <v>65</v>
      </c>
      <c r="C102" s="13" t="s">
        <v>66</v>
      </c>
      <c r="D102" s="13" t="s">
        <v>67</v>
      </c>
      <c r="E102" s="13" t="s">
        <v>68</v>
      </c>
      <c r="F102" s="13" t="s">
        <v>26</v>
      </c>
      <c r="G102" s="13">
        <v>35</v>
      </c>
      <c r="H102" s="13" t="s">
        <v>48</v>
      </c>
      <c r="I102" s="13" t="s">
        <v>49</v>
      </c>
      <c r="J102" s="13" t="s">
        <v>29</v>
      </c>
      <c r="K102" s="13">
        <v>201601</v>
      </c>
      <c r="L102" s="18" t="str">
        <f>LEFT(Table1[[#This Row],[Month (YYYYMM)]],4)</f>
        <v>2016</v>
      </c>
      <c r="M102" s="18" t="str">
        <f t="shared" si="1"/>
        <v>01</v>
      </c>
      <c r="N102" s="14">
        <v>416998.62283200305</v>
      </c>
    </row>
    <row r="103" spans="1:14" x14ac:dyDescent="0.25">
      <c r="A103" s="12" t="s">
        <v>21</v>
      </c>
      <c r="B103" s="13" t="s">
        <v>65</v>
      </c>
      <c r="C103" s="13" t="s">
        <v>66</v>
      </c>
      <c r="D103" s="13" t="s">
        <v>67</v>
      </c>
      <c r="E103" s="13" t="s">
        <v>68</v>
      </c>
      <c r="F103" s="13" t="s">
        <v>26</v>
      </c>
      <c r="G103" s="13">
        <v>35</v>
      </c>
      <c r="H103" s="13" t="s">
        <v>48</v>
      </c>
      <c r="I103" s="13" t="s">
        <v>49</v>
      </c>
      <c r="J103" s="13" t="s">
        <v>30</v>
      </c>
      <c r="K103" s="13">
        <v>201601</v>
      </c>
      <c r="L103" s="18" t="str">
        <f>LEFT(Table1[[#This Row],[Month (YYYYMM)]],4)</f>
        <v>2016</v>
      </c>
      <c r="M103" s="18" t="str">
        <f t="shared" si="1"/>
        <v>01</v>
      </c>
      <c r="N103" s="14">
        <v>10834.351855100931</v>
      </c>
    </row>
    <row r="104" spans="1:14" x14ac:dyDescent="0.25">
      <c r="A104" s="12" t="s">
        <v>21</v>
      </c>
      <c r="B104" s="13" t="s">
        <v>65</v>
      </c>
      <c r="C104" s="13" t="s">
        <v>66</v>
      </c>
      <c r="D104" s="13" t="s">
        <v>67</v>
      </c>
      <c r="E104" s="13" t="s">
        <v>68</v>
      </c>
      <c r="F104" s="13" t="s">
        <v>26</v>
      </c>
      <c r="G104" s="13">
        <v>35</v>
      </c>
      <c r="H104" s="13" t="s">
        <v>48</v>
      </c>
      <c r="I104" s="13" t="s">
        <v>49</v>
      </c>
      <c r="J104" s="13" t="s">
        <v>31</v>
      </c>
      <c r="K104" s="13">
        <v>201601</v>
      </c>
      <c r="L104" s="18" t="str">
        <f>LEFT(Table1[[#This Row],[Month (YYYYMM)]],4)</f>
        <v>2016</v>
      </c>
      <c r="M104" s="18" t="str">
        <f t="shared" si="1"/>
        <v>01</v>
      </c>
      <c r="N104" s="14">
        <v>64149.692956876796</v>
      </c>
    </row>
    <row r="105" spans="1:14" x14ac:dyDescent="0.25">
      <c r="A105" s="12" t="s">
        <v>21</v>
      </c>
      <c r="B105" s="13" t="s">
        <v>65</v>
      </c>
      <c r="C105" s="13" t="s">
        <v>66</v>
      </c>
      <c r="D105" s="13" t="s">
        <v>67</v>
      </c>
      <c r="E105" s="13" t="s">
        <v>68</v>
      </c>
      <c r="F105" s="13" t="s">
        <v>26</v>
      </c>
      <c r="G105" s="13">
        <v>35</v>
      </c>
      <c r="H105" s="13" t="s">
        <v>48</v>
      </c>
      <c r="I105" s="13" t="s">
        <v>49</v>
      </c>
      <c r="J105" s="13" t="s">
        <v>32</v>
      </c>
      <c r="K105" s="13">
        <v>201601</v>
      </c>
      <c r="L105" s="18" t="str">
        <f>LEFT(Table1[[#This Row],[Month (YYYYMM)]],4)</f>
        <v>2016</v>
      </c>
      <c r="M105" s="18" t="str">
        <f t="shared" si="1"/>
        <v>01</v>
      </c>
      <c r="N105" s="14">
        <v>5184.5881571205118</v>
      </c>
    </row>
    <row r="106" spans="1:14" x14ac:dyDescent="0.25">
      <c r="A106" s="12" t="s">
        <v>21</v>
      </c>
      <c r="B106" s="13" t="s">
        <v>65</v>
      </c>
      <c r="C106" s="13" t="s">
        <v>69</v>
      </c>
      <c r="D106" s="13" t="s">
        <v>70</v>
      </c>
      <c r="E106" s="13" t="s">
        <v>68</v>
      </c>
      <c r="F106" s="13" t="s">
        <v>26</v>
      </c>
      <c r="G106" s="13">
        <v>32</v>
      </c>
      <c r="H106" s="13" t="s">
        <v>53</v>
      </c>
      <c r="I106" s="13" t="s">
        <v>54</v>
      </c>
      <c r="J106" s="13" t="s">
        <v>29</v>
      </c>
      <c r="K106" s="13">
        <v>201601</v>
      </c>
      <c r="L106" s="18" t="str">
        <f>LEFT(Table1[[#This Row],[Month (YYYYMM)]],4)</f>
        <v>2016</v>
      </c>
      <c r="M106" s="18" t="str">
        <f t="shared" si="1"/>
        <v>01</v>
      </c>
      <c r="N106" s="14">
        <v>62007.395372697589</v>
      </c>
    </row>
    <row r="107" spans="1:14" x14ac:dyDescent="0.25">
      <c r="A107" s="12" t="s">
        <v>21</v>
      </c>
      <c r="B107" s="13" t="s">
        <v>65</v>
      </c>
      <c r="C107" s="13" t="s">
        <v>69</v>
      </c>
      <c r="D107" s="13" t="s">
        <v>70</v>
      </c>
      <c r="E107" s="13" t="s">
        <v>68</v>
      </c>
      <c r="F107" s="13" t="s">
        <v>26</v>
      </c>
      <c r="G107" s="13">
        <v>32</v>
      </c>
      <c r="H107" s="13" t="s">
        <v>53</v>
      </c>
      <c r="I107" s="13" t="s">
        <v>54</v>
      </c>
      <c r="J107" s="13" t="s">
        <v>30</v>
      </c>
      <c r="K107" s="13">
        <v>201601</v>
      </c>
      <c r="L107" s="18" t="str">
        <f>LEFT(Table1[[#This Row],[Month (YYYYMM)]],4)</f>
        <v>2016</v>
      </c>
      <c r="M107" s="18" t="str">
        <f t="shared" si="1"/>
        <v>01</v>
      </c>
      <c r="N107" s="14">
        <v>7908.7799223551992</v>
      </c>
    </row>
    <row r="108" spans="1:14" x14ac:dyDescent="0.25">
      <c r="A108" s="12" t="s">
        <v>21</v>
      </c>
      <c r="B108" s="13" t="s">
        <v>65</v>
      </c>
      <c r="C108" s="13" t="s">
        <v>69</v>
      </c>
      <c r="D108" s="13" t="s">
        <v>70</v>
      </c>
      <c r="E108" s="13" t="s">
        <v>68</v>
      </c>
      <c r="F108" s="13" t="s">
        <v>26</v>
      </c>
      <c r="G108" s="13">
        <v>32</v>
      </c>
      <c r="H108" s="13" t="s">
        <v>53</v>
      </c>
      <c r="I108" s="13" t="s">
        <v>54</v>
      </c>
      <c r="J108" s="13" t="s">
        <v>31</v>
      </c>
      <c r="K108" s="13">
        <v>201601</v>
      </c>
      <c r="L108" s="18" t="str">
        <f>LEFT(Table1[[#This Row],[Month (YYYYMM)]],4)</f>
        <v>2016</v>
      </c>
      <c r="M108" s="18" t="str">
        <f t="shared" si="1"/>
        <v>01</v>
      </c>
      <c r="N108" s="14">
        <v>13648.894175279998</v>
      </c>
    </row>
    <row r="109" spans="1:14" x14ac:dyDescent="0.25">
      <c r="A109" s="12" t="s">
        <v>21</v>
      </c>
      <c r="B109" s="13" t="s">
        <v>65</v>
      </c>
      <c r="C109" s="13" t="s">
        <v>69</v>
      </c>
      <c r="D109" s="13" t="s">
        <v>70</v>
      </c>
      <c r="E109" s="13" t="s">
        <v>68</v>
      </c>
      <c r="F109" s="13" t="s">
        <v>26</v>
      </c>
      <c r="G109" s="13">
        <v>32</v>
      </c>
      <c r="H109" s="13" t="s">
        <v>53</v>
      </c>
      <c r="I109" s="13" t="s">
        <v>54</v>
      </c>
      <c r="J109" s="13" t="s">
        <v>32</v>
      </c>
      <c r="K109" s="13">
        <v>201601</v>
      </c>
      <c r="L109" s="18" t="str">
        <f>LEFT(Table1[[#This Row],[Month (YYYYMM)]],4)</f>
        <v>2016</v>
      </c>
      <c r="M109" s="18" t="str">
        <f t="shared" si="1"/>
        <v>01</v>
      </c>
      <c r="N109" s="14">
        <v>9667.3444503551964</v>
      </c>
    </row>
    <row r="110" spans="1:14" x14ac:dyDescent="0.25">
      <c r="A110" s="12" t="s">
        <v>71</v>
      </c>
      <c r="B110" s="13" t="s">
        <v>72</v>
      </c>
      <c r="C110" s="13" t="s">
        <v>73</v>
      </c>
      <c r="D110" s="13" t="s">
        <v>74</v>
      </c>
      <c r="E110" s="13" t="s">
        <v>75</v>
      </c>
      <c r="F110" s="13" t="s">
        <v>26</v>
      </c>
      <c r="G110" s="13">
        <v>46</v>
      </c>
      <c r="H110" s="13" t="s">
        <v>27</v>
      </c>
      <c r="I110" s="13" t="s">
        <v>28</v>
      </c>
      <c r="J110" s="13" t="s">
        <v>29</v>
      </c>
      <c r="K110" s="13">
        <v>201601</v>
      </c>
      <c r="L110" s="18" t="str">
        <f>LEFT(Table1[[#This Row],[Month (YYYYMM)]],4)</f>
        <v>2016</v>
      </c>
      <c r="M110" s="18" t="str">
        <f t="shared" si="1"/>
        <v>01</v>
      </c>
      <c r="N110" s="14">
        <v>356058.8534415359</v>
      </c>
    </row>
    <row r="111" spans="1:14" x14ac:dyDescent="0.25">
      <c r="A111" s="12" t="s">
        <v>71</v>
      </c>
      <c r="B111" s="13" t="s">
        <v>72</v>
      </c>
      <c r="C111" s="13" t="s">
        <v>73</v>
      </c>
      <c r="D111" s="13" t="s">
        <v>74</v>
      </c>
      <c r="E111" s="13" t="s">
        <v>75</v>
      </c>
      <c r="F111" s="13" t="s">
        <v>26</v>
      </c>
      <c r="G111" s="13">
        <v>46</v>
      </c>
      <c r="H111" s="13" t="s">
        <v>27</v>
      </c>
      <c r="I111" s="13" t="s">
        <v>28</v>
      </c>
      <c r="J111" s="13" t="s">
        <v>30</v>
      </c>
      <c r="K111" s="13">
        <v>201601</v>
      </c>
      <c r="L111" s="18" t="str">
        <f>LEFT(Table1[[#This Row],[Month (YYYYMM)]],4)</f>
        <v>2016</v>
      </c>
      <c r="M111" s="18" t="str">
        <f t="shared" si="1"/>
        <v>01</v>
      </c>
      <c r="N111" s="14">
        <v>75436.224494847993</v>
      </c>
    </row>
    <row r="112" spans="1:14" x14ac:dyDescent="0.25">
      <c r="A112" s="12" t="s">
        <v>71</v>
      </c>
      <c r="B112" s="13" t="s">
        <v>72</v>
      </c>
      <c r="C112" s="13" t="s">
        <v>73</v>
      </c>
      <c r="D112" s="13" t="s">
        <v>74</v>
      </c>
      <c r="E112" s="13" t="s">
        <v>75</v>
      </c>
      <c r="F112" s="13" t="s">
        <v>26</v>
      </c>
      <c r="G112" s="13">
        <v>46</v>
      </c>
      <c r="H112" s="13" t="s">
        <v>27</v>
      </c>
      <c r="I112" s="13" t="s">
        <v>28</v>
      </c>
      <c r="J112" s="13" t="s">
        <v>31</v>
      </c>
      <c r="K112" s="13">
        <v>201601</v>
      </c>
      <c r="L112" s="18" t="str">
        <f>LEFT(Table1[[#This Row],[Month (YYYYMM)]],4)</f>
        <v>2016</v>
      </c>
      <c r="M112" s="18" t="str">
        <f t="shared" si="1"/>
        <v>01</v>
      </c>
      <c r="N112" s="14">
        <v>91970.692231599998</v>
      </c>
    </row>
    <row r="113" spans="1:14" x14ac:dyDescent="0.25">
      <c r="A113" s="12" t="s">
        <v>71</v>
      </c>
      <c r="B113" s="13" t="s">
        <v>72</v>
      </c>
      <c r="C113" s="13" t="s">
        <v>73</v>
      </c>
      <c r="D113" s="13" t="s">
        <v>74</v>
      </c>
      <c r="E113" s="13" t="s">
        <v>75</v>
      </c>
      <c r="F113" s="13" t="s">
        <v>26</v>
      </c>
      <c r="G113" s="13">
        <v>46</v>
      </c>
      <c r="H113" s="13" t="s">
        <v>27</v>
      </c>
      <c r="I113" s="13" t="s">
        <v>28</v>
      </c>
      <c r="J113" s="13" t="s">
        <v>32</v>
      </c>
      <c r="K113" s="13">
        <v>201601</v>
      </c>
      <c r="L113" s="18" t="str">
        <f>LEFT(Table1[[#This Row],[Month (YYYYMM)]],4)</f>
        <v>2016</v>
      </c>
      <c r="M113" s="18" t="str">
        <f t="shared" si="1"/>
        <v>01</v>
      </c>
      <c r="N113" s="14">
        <v>17677.858211327999</v>
      </c>
    </row>
    <row r="114" spans="1:14" x14ac:dyDescent="0.25">
      <c r="A114" s="12" t="s">
        <v>71</v>
      </c>
      <c r="B114" s="13" t="s">
        <v>72</v>
      </c>
      <c r="C114" s="13" t="s">
        <v>76</v>
      </c>
      <c r="D114" s="13" t="s">
        <v>77</v>
      </c>
      <c r="E114" s="13" t="s">
        <v>78</v>
      </c>
      <c r="F114" s="13" t="s">
        <v>36</v>
      </c>
      <c r="G114" s="13">
        <v>38</v>
      </c>
      <c r="H114" s="13" t="s">
        <v>48</v>
      </c>
      <c r="I114" s="13" t="s">
        <v>49</v>
      </c>
      <c r="J114" s="13" t="s">
        <v>29</v>
      </c>
      <c r="K114" s="13">
        <v>201601</v>
      </c>
      <c r="L114" s="18" t="str">
        <f>LEFT(Table1[[#This Row],[Month (YYYYMM)]],4)</f>
        <v>2016</v>
      </c>
      <c r="M114" s="18" t="str">
        <f t="shared" si="1"/>
        <v>01</v>
      </c>
      <c r="N114" s="14">
        <v>105197.407934976</v>
      </c>
    </row>
    <row r="115" spans="1:14" x14ac:dyDescent="0.25">
      <c r="A115" s="12" t="s">
        <v>71</v>
      </c>
      <c r="B115" s="13" t="s">
        <v>72</v>
      </c>
      <c r="C115" s="13" t="s">
        <v>76</v>
      </c>
      <c r="D115" s="13" t="s">
        <v>77</v>
      </c>
      <c r="E115" s="13" t="s">
        <v>78</v>
      </c>
      <c r="F115" s="13" t="s">
        <v>36</v>
      </c>
      <c r="G115" s="13">
        <v>38</v>
      </c>
      <c r="H115" s="13" t="s">
        <v>48</v>
      </c>
      <c r="I115" s="13" t="s">
        <v>49</v>
      </c>
      <c r="J115" s="13" t="s">
        <v>30</v>
      </c>
      <c r="K115" s="13">
        <v>201601</v>
      </c>
      <c r="L115" s="18" t="str">
        <f>LEFT(Table1[[#This Row],[Month (YYYYMM)]],4)</f>
        <v>2016</v>
      </c>
      <c r="M115" s="18" t="str">
        <f t="shared" si="1"/>
        <v>01</v>
      </c>
      <c r="N115" s="14">
        <v>16159.311617863679</v>
      </c>
    </row>
    <row r="116" spans="1:14" x14ac:dyDescent="0.25">
      <c r="A116" s="12" t="s">
        <v>71</v>
      </c>
      <c r="B116" s="13" t="s">
        <v>72</v>
      </c>
      <c r="C116" s="13" t="s">
        <v>76</v>
      </c>
      <c r="D116" s="13" t="s">
        <v>77</v>
      </c>
      <c r="E116" s="13" t="s">
        <v>78</v>
      </c>
      <c r="F116" s="13" t="s">
        <v>36</v>
      </c>
      <c r="G116" s="13">
        <v>38</v>
      </c>
      <c r="H116" s="13" t="s">
        <v>48</v>
      </c>
      <c r="I116" s="13" t="s">
        <v>49</v>
      </c>
      <c r="J116" s="13" t="s">
        <v>31</v>
      </c>
      <c r="K116" s="13">
        <v>201601</v>
      </c>
      <c r="L116" s="18" t="str">
        <f>LEFT(Table1[[#This Row],[Month (YYYYMM)]],4)</f>
        <v>2016</v>
      </c>
      <c r="M116" s="18" t="str">
        <f t="shared" si="1"/>
        <v>01</v>
      </c>
      <c r="N116" s="14">
        <v>7103.3807295359993</v>
      </c>
    </row>
    <row r="117" spans="1:14" x14ac:dyDescent="0.25">
      <c r="A117" s="12" t="s">
        <v>71</v>
      </c>
      <c r="B117" s="13" t="s">
        <v>72</v>
      </c>
      <c r="C117" s="13" t="s">
        <v>76</v>
      </c>
      <c r="D117" s="13" t="s">
        <v>77</v>
      </c>
      <c r="E117" s="13" t="s">
        <v>78</v>
      </c>
      <c r="F117" s="13" t="s">
        <v>36</v>
      </c>
      <c r="G117" s="13">
        <v>38</v>
      </c>
      <c r="H117" s="13" t="s">
        <v>48</v>
      </c>
      <c r="I117" s="13" t="s">
        <v>49</v>
      </c>
      <c r="J117" s="13" t="s">
        <v>32</v>
      </c>
      <c r="K117" s="13">
        <v>201601</v>
      </c>
      <c r="L117" s="18" t="str">
        <f>LEFT(Table1[[#This Row],[Month (YYYYMM)]],4)</f>
        <v>2016</v>
      </c>
      <c r="M117" s="18" t="str">
        <f t="shared" si="1"/>
        <v>01</v>
      </c>
      <c r="N117" s="14">
        <v>6700.6089735782389</v>
      </c>
    </row>
    <row r="118" spans="1:14" x14ac:dyDescent="0.25">
      <c r="A118" s="12" t="s">
        <v>71</v>
      </c>
      <c r="B118" s="13" t="s">
        <v>72</v>
      </c>
      <c r="C118" s="13" t="s">
        <v>79</v>
      </c>
      <c r="D118" s="13" t="s">
        <v>80</v>
      </c>
      <c r="E118" s="13" t="s">
        <v>81</v>
      </c>
      <c r="F118" s="13" t="s">
        <v>26</v>
      </c>
      <c r="G118" s="13">
        <v>25</v>
      </c>
      <c r="H118" s="13" t="s">
        <v>42</v>
      </c>
      <c r="I118" s="13" t="s">
        <v>43</v>
      </c>
      <c r="J118" s="13" t="s">
        <v>29</v>
      </c>
      <c r="K118" s="13">
        <v>201601</v>
      </c>
      <c r="L118" s="18" t="str">
        <f>LEFT(Table1[[#This Row],[Month (YYYYMM)]],4)</f>
        <v>2016</v>
      </c>
      <c r="M118" s="18" t="str">
        <f t="shared" si="1"/>
        <v>01</v>
      </c>
      <c r="N118" s="14">
        <v>184805.83866931201</v>
      </c>
    </row>
    <row r="119" spans="1:14" x14ac:dyDescent="0.25">
      <c r="A119" s="12" t="s">
        <v>71</v>
      </c>
      <c r="B119" s="13" t="s">
        <v>72</v>
      </c>
      <c r="C119" s="13" t="s">
        <v>79</v>
      </c>
      <c r="D119" s="13" t="s">
        <v>80</v>
      </c>
      <c r="E119" s="13" t="s">
        <v>81</v>
      </c>
      <c r="F119" s="13" t="s">
        <v>26</v>
      </c>
      <c r="G119" s="13">
        <v>25</v>
      </c>
      <c r="H119" s="13" t="s">
        <v>42</v>
      </c>
      <c r="I119" s="13" t="s">
        <v>43</v>
      </c>
      <c r="J119" s="13" t="s">
        <v>30</v>
      </c>
      <c r="K119" s="13">
        <v>201601</v>
      </c>
      <c r="L119" s="18" t="str">
        <f>LEFT(Table1[[#This Row],[Month (YYYYMM)]],4)</f>
        <v>2016</v>
      </c>
      <c r="M119" s="18" t="str">
        <f t="shared" si="1"/>
        <v>01</v>
      </c>
      <c r="N119" s="14">
        <v>15033.436965119998</v>
      </c>
    </row>
    <row r="120" spans="1:14" x14ac:dyDescent="0.25">
      <c r="A120" s="12" t="s">
        <v>71</v>
      </c>
      <c r="B120" s="13" t="s">
        <v>72</v>
      </c>
      <c r="C120" s="13" t="s">
        <v>79</v>
      </c>
      <c r="D120" s="13" t="s">
        <v>80</v>
      </c>
      <c r="E120" s="13" t="s">
        <v>81</v>
      </c>
      <c r="F120" s="13" t="s">
        <v>26</v>
      </c>
      <c r="G120" s="13">
        <v>25</v>
      </c>
      <c r="H120" s="13" t="s">
        <v>42</v>
      </c>
      <c r="I120" s="13" t="s">
        <v>43</v>
      </c>
      <c r="J120" s="13" t="s">
        <v>31</v>
      </c>
      <c r="K120" s="13">
        <v>201601</v>
      </c>
      <c r="L120" s="18" t="str">
        <f>LEFT(Table1[[#This Row],[Month (YYYYMM)]],4)</f>
        <v>2016</v>
      </c>
      <c r="M120" s="18" t="str">
        <f t="shared" si="1"/>
        <v>01</v>
      </c>
      <c r="N120" s="14">
        <v>49777.944215999996</v>
      </c>
    </row>
    <row r="121" spans="1:14" x14ac:dyDescent="0.25">
      <c r="A121" s="12" t="s">
        <v>71</v>
      </c>
      <c r="B121" s="13" t="s">
        <v>72</v>
      </c>
      <c r="C121" s="13" t="s">
        <v>79</v>
      </c>
      <c r="D121" s="13" t="s">
        <v>80</v>
      </c>
      <c r="E121" s="13" t="s">
        <v>81</v>
      </c>
      <c r="F121" s="13" t="s">
        <v>26</v>
      </c>
      <c r="G121" s="13">
        <v>25</v>
      </c>
      <c r="H121" s="13" t="s">
        <v>42</v>
      </c>
      <c r="I121" s="13" t="s">
        <v>43</v>
      </c>
      <c r="J121" s="13" t="s">
        <v>32</v>
      </c>
      <c r="K121" s="13">
        <v>201601</v>
      </c>
      <c r="L121" s="18" t="str">
        <f>LEFT(Table1[[#This Row],[Month (YYYYMM)]],4)</f>
        <v>2016</v>
      </c>
      <c r="M121" s="18" t="str">
        <f t="shared" si="1"/>
        <v>01</v>
      </c>
      <c r="N121" s="14">
        <v>16164.747389951999</v>
      </c>
    </row>
    <row r="122" spans="1:14" x14ac:dyDescent="0.25">
      <c r="A122" s="12" t="s">
        <v>71</v>
      </c>
      <c r="B122" s="13" t="s">
        <v>82</v>
      </c>
      <c r="C122" s="13" t="s">
        <v>83</v>
      </c>
      <c r="D122" s="13" t="s">
        <v>84</v>
      </c>
      <c r="E122" s="13" t="s">
        <v>85</v>
      </c>
      <c r="F122" s="13" t="s">
        <v>26</v>
      </c>
      <c r="G122" s="13">
        <v>32</v>
      </c>
      <c r="H122" s="13" t="s">
        <v>53</v>
      </c>
      <c r="I122" s="13" t="s">
        <v>54</v>
      </c>
      <c r="J122" s="13" t="s">
        <v>29</v>
      </c>
      <c r="K122" s="13">
        <v>201601</v>
      </c>
      <c r="L122" s="18" t="str">
        <f>LEFT(Table1[[#This Row],[Month (YYYYMM)]],4)</f>
        <v>2016</v>
      </c>
      <c r="M122" s="18" t="str">
        <f t="shared" si="1"/>
        <v>01</v>
      </c>
      <c r="N122" s="14">
        <v>528900.4580708351</v>
      </c>
    </row>
    <row r="123" spans="1:14" x14ac:dyDescent="0.25">
      <c r="A123" s="12" t="s">
        <v>71</v>
      </c>
      <c r="B123" s="13" t="s">
        <v>82</v>
      </c>
      <c r="C123" s="13" t="s">
        <v>83</v>
      </c>
      <c r="D123" s="13" t="s">
        <v>84</v>
      </c>
      <c r="E123" s="13" t="s">
        <v>85</v>
      </c>
      <c r="F123" s="13" t="s">
        <v>26</v>
      </c>
      <c r="G123" s="13">
        <v>32</v>
      </c>
      <c r="H123" s="13" t="s">
        <v>53</v>
      </c>
      <c r="I123" s="13" t="s">
        <v>54</v>
      </c>
      <c r="J123" s="13" t="s">
        <v>30</v>
      </c>
      <c r="K123" s="13">
        <v>201601</v>
      </c>
      <c r="L123" s="18" t="str">
        <f>LEFT(Table1[[#This Row],[Month (YYYYMM)]],4)</f>
        <v>2016</v>
      </c>
      <c r="M123" s="18" t="str">
        <f t="shared" si="1"/>
        <v>01</v>
      </c>
      <c r="N123" s="14">
        <v>74902.47759683583</v>
      </c>
    </row>
    <row r="124" spans="1:14" x14ac:dyDescent="0.25">
      <c r="A124" s="12" t="s">
        <v>71</v>
      </c>
      <c r="B124" s="13" t="s">
        <v>82</v>
      </c>
      <c r="C124" s="13" t="s">
        <v>83</v>
      </c>
      <c r="D124" s="13" t="s">
        <v>84</v>
      </c>
      <c r="E124" s="13" t="s">
        <v>85</v>
      </c>
      <c r="F124" s="13" t="s">
        <v>26</v>
      </c>
      <c r="G124" s="13">
        <v>32</v>
      </c>
      <c r="H124" s="13" t="s">
        <v>53</v>
      </c>
      <c r="I124" s="13" t="s">
        <v>54</v>
      </c>
      <c r="J124" s="13" t="s">
        <v>31</v>
      </c>
      <c r="K124" s="13">
        <v>201601</v>
      </c>
      <c r="L124" s="18" t="str">
        <f>LEFT(Table1[[#This Row],[Month (YYYYMM)]],4)</f>
        <v>2016</v>
      </c>
      <c r="M124" s="18" t="str">
        <f t="shared" si="1"/>
        <v>01</v>
      </c>
      <c r="N124" s="14">
        <v>43162.770169791998</v>
      </c>
    </row>
    <row r="125" spans="1:14" x14ac:dyDescent="0.25">
      <c r="A125" s="12" t="s">
        <v>71</v>
      </c>
      <c r="B125" s="13" t="s">
        <v>82</v>
      </c>
      <c r="C125" s="13" t="s">
        <v>83</v>
      </c>
      <c r="D125" s="13" t="s">
        <v>84</v>
      </c>
      <c r="E125" s="13" t="s">
        <v>85</v>
      </c>
      <c r="F125" s="13" t="s">
        <v>26</v>
      </c>
      <c r="G125" s="13">
        <v>32</v>
      </c>
      <c r="H125" s="13" t="s">
        <v>53</v>
      </c>
      <c r="I125" s="13" t="s">
        <v>54</v>
      </c>
      <c r="J125" s="13" t="s">
        <v>32</v>
      </c>
      <c r="K125" s="13">
        <v>201601</v>
      </c>
      <c r="L125" s="18" t="str">
        <f>LEFT(Table1[[#This Row],[Month (YYYYMM)]],4)</f>
        <v>2016</v>
      </c>
      <c r="M125" s="18" t="str">
        <f t="shared" si="1"/>
        <v>01</v>
      </c>
      <c r="N125" s="14">
        <v>44163.055516876797</v>
      </c>
    </row>
    <row r="126" spans="1:14" x14ac:dyDescent="0.25">
      <c r="A126" s="12" t="s">
        <v>86</v>
      </c>
      <c r="B126" s="13" t="s">
        <v>87</v>
      </c>
      <c r="C126" s="13" t="s">
        <v>88</v>
      </c>
      <c r="D126" s="13" t="s">
        <v>89</v>
      </c>
      <c r="E126" s="13" t="s">
        <v>90</v>
      </c>
      <c r="F126" s="13" t="s">
        <v>26</v>
      </c>
      <c r="G126" s="13">
        <v>32</v>
      </c>
      <c r="H126" s="13" t="s">
        <v>53</v>
      </c>
      <c r="I126" s="13" t="s">
        <v>54</v>
      </c>
      <c r="J126" s="13" t="s">
        <v>29</v>
      </c>
      <c r="K126" s="13">
        <v>201601</v>
      </c>
      <c r="L126" s="18" t="str">
        <f>LEFT(Table1[[#This Row],[Month (YYYYMM)]],4)</f>
        <v>2016</v>
      </c>
      <c r="M126" s="18" t="str">
        <f t="shared" si="1"/>
        <v>01</v>
      </c>
      <c r="N126" s="14">
        <v>91720.288525823998</v>
      </c>
    </row>
    <row r="127" spans="1:14" x14ac:dyDescent="0.25">
      <c r="A127" s="12" t="s">
        <v>86</v>
      </c>
      <c r="B127" s="13" t="s">
        <v>87</v>
      </c>
      <c r="C127" s="13" t="s">
        <v>88</v>
      </c>
      <c r="D127" s="13" t="s">
        <v>89</v>
      </c>
      <c r="E127" s="13" t="s">
        <v>90</v>
      </c>
      <c r="F127" s="13" t="s">
        <v>26</v>
      </c>
      <c r="G127" s="13">
        <v>32</v>
      </c>
      <c r="H127" s="13" t="s">
        <v>53</v>
      </c>
      <c r="I127" s="13" t="s">
        <v>54</v>
      </c>
      <c r="J127" s="13" t="s">
        <v>30</v>
      </c>
      <c r="K127" s="13">
        <v>201601</v>
      </c>
      <c r="L127" s="18" t="str">
        <f>LEFT(Table1[[#This Row],[Month (YYYYMM)]],4)</f>
        <v>2016</v>
      </c>
      <c r="M127" s="18" t="str">
        <f t="shared" si="1"/>
        <v>01</v>
      </c>
      <c r="N127" s="14">
        <v>47227.922441727991</v>
      </c>
    </row>
    <row r="128" spans="1:14" x14ac:dyDescent="0.25">
      <c r="A128" s="12" t="s">
        <v>86</v>
      </c>
      <c r="B128" s="13" t="s">
        <v>87</v>
      </c>
      <c r="C128" s="13" t="s">
        <v>88</v>
      </c>
      <c r="D128" s="13" t="s">
        <v>89</v>
      </c>
      <c r="E128" s="13" t="s">
        <v>90</v>
      </c>
      <c r="F128" s="13" t="s">
        <v>26</v>
      </c>
      <c r="G128" s="13">
        <v>32</v>
      </c>
      <c r="H128" s="13" t="s">
        <v>53</v>
      </c>
      <c r="I128" s="13" t="s">
        <v>54</v>
      </c>
      <c r="J128" s="13" t="s">
        <v>31</v>
      </c>
      <c r="K128" s="13">
        <v>201601</v>
      </c>
      <c r="L128" s="18" t="str">
        <f>LEFT(Table1[[#This Row],[Month (YYYYMM)]],4)</f>
        <v>2016</v>
      </c>
      <c r="M128" s="18" t="str">
        <f t="shared" si="1"/>
        <v>01</v>
      </c>
      <c r="N128" s="14">
        <v>7479.8476479999999</v>
      </c>
    </row>
    <row r="129" spans="1:14" x14ac:dyDescent="0.25">
      <c r="A129" s="12" t="s">
        <v>86</v>
      </c>
      <c r="B129" s="13" t="s">
        <v>87</v>
      </c>
      <c r="C129" s="13" t="s">
        <v>88</v>
      </c>
      <c r="D129" s="13" t="s">
        <v>89</v>
      </c>
      <c r="E129" s="13" t="s">
        <v>90</v>
      </c>
      <c r="F129" s="13" t="s">
        <v>26</v>
      </c>
      <c r="G129" s="13">
        <v>32</v>
      </c>
      <c r="H129" s="13" t="s">
        <v>53</v>
      </c>
      <c r="I129" s="13" t="s">
        <v>54</v>
      </c>
      <c r="J129" s="13" t="s">
        <v>32</v>
      </c>
      <c r="K129" s="13">
        <v>201601</v>
      </c>
      <c r="L129" s="18" t="str">
        <f>LEFT(Table1[[#This Row],[Month (YYYYMM)]],4)</f>
        <v>2016</v>
      </c>
      <c r="M129" s="18" t="str">
        <f t="shared" si="1"/>
        <v>01</v>
      </c>
      <c r="N129" s="14">
        <v>32930.502979583995</v>
      </c>
    </row>
    <row r="130" spans="1:14" x14ac:dyDescent="0.25">
      <c r="A130" s="12" t="s">
        <v>86</v>
      </c>
      <c r="B130" s="13" t="s">
        <v>91</v>
      </c>
      <c r="C130" s="13" t="s">
        <v>92</v>
      </c>
      <c r="D130" s="13" t="s">
        <v>93</v>
      </c>
      <c r="E130" s="13" t="s">
        <v>94</v>
      </c>
      <c r="F130" s="13" t="s">
        <v>36</v>
      </c>
      <c r="G130" s="13">
        <v>28</v>
      </c>
      <c r="H130" s="13" t="s">
        <v>42</v>
      </c>
      <c r="I130" s="13" t="s">
        <v>43</v>
      </c>
      <c r="J130" s="13" t="s">
        <v>29</v>
      </c>
      <c r="K130" s="13">
        <v>201601</v>
      </c>
      <c r="L130" s="18" t="str">
        <f>LEFT(Table1[[#This Row],[Month (YYYYMM)]],4)</f>
        <v>2016</v>
      </c>
      <c r="M130" s="18" t="str">
        <f t="shared" ref="M130:M193" si="2">RIGHT(K130,2)</f>
        <v>01</v>
      </c>
      <c r="N130" s="14">
        <v>72520.632462458874</v>
      </c>
    </row>
    <row r="131" spans="1:14" x14ac:dyDescent="0.25">
      <c r="A131" s="12" t="s">
        <v>86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36</v>
      </c>
      <c r="G131" s="13">
        <v>28</v>
      </c>
      <c r="H131" s="13" t="s">
        <v>42</v>
      </c>
      <c r="I131" s="13" t="s">
        <v>43</v>
      </c>
      <c r="J131" s="13" t="s">
        <v>30</v>
      </c>
      <c r="K131" s="13">
        <v>201601</v>
      </c>
      <c r="L131" s="18" t="str">
        <f>LEFT(Table1[[#This Row],[Month (YYYYMM)]],4)</f>
        <v>2016</v>
      </c>
      <c r="M131" s="18" t="str">
        <f t="shared" si="2"/>
        <v>01</v>
      </c>
      <c r="N131" s="14">
        <v>8086.3855582003198</v>
      </c>
    </row>
    <row r="132" spans="1:14" x14ac:dyDescent="0.25">
      <c r="A132" s="12" t="s">
        <v>86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36</v>
      </c>
      <c r="G132" s="13">
        <v>28</v>
      </c>
      <c r="H132" s="13" t="s">
        <v>42</v>
      </c>
      <c r="I132" s="13" t="s">
        <v>43</v>
      </c>
      <c r="J132" s="13" t="s">
        <v>31</v>
      </c>
      <c r="K132" s="13">
        <v>201601</v>
      </c>
      <c r="L132" s="18" t="str">
        <f>LEFT(Table1[[#This Row],[Month (YYYYMM)]],4)</f>
        <v>2016</v>
      </c>
      <c r="M132" s="18" t="str">
        <f t="shared" si="2"/>
        <v>01</v>
      </c>
      <c r="N132" s="14">
        <v>4616.7130114559995</v>
      </c>
    </row>
    <row r="133" spans="1:14" x14ac:dyDescent="0.25">
      <c r="A133" s="12" t="s">
        <v>86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36</v>
      </c>
      <c r="G133" s="13">
        <v>28</v>
      </c>
      <c r="H133" s="13" t="s">
        <v>42</v>
      </c>
      <c r="I133" s="13" t="s">
        <v>43</v>
      </c>
      <c r="J133" s="13" t="s">
        <v>32</v>
      </c>
      <c r="K133" s="13">
        <v>201601</v>
      </c>
      <c r="L133" s="18" t="str">
        <f>LEFT(Table1[[#This Row],[Month (YYYYMM)]],4)</f>
        <v>2016</v>
      </c>
      <c r="M133" s="18" t="str">
        <f t="shared" si="2"/>
        <v>01</v>
      </c>
      <c r="N133" s="14">
        <v>1129.8716835839998</v>
      </c>
    </row>
    <row r="134" spans="1:14" x14ac:dyDescent="0.25">
      <c r="A134" s="12" t="s">
        <v>86</v>
      </c>
      <c r="B134" s="13" t="s">
        <v>95</v>
      </c>
      <c r="C134" s="13" t="s">
        <v>96</v>
      </c>
      <c r="D134" s="13" t="s">
        <v>97</v>
      </c>
      <c r="E134" s="13" t="s">
        <v>98</v>
      </c>
      <c r="F134" s="13" t="s">
        <v>26</v>
      </c>
      <c r="G134" s="13">
        <v>27</v>
      </c>
      <c r="H134" s="13" t="s">
        <v>27</v>
      </c>
      <c r="I134" s="13" t="s">
        <v>28</v>
      </c>
      <c r="J134" s="13" t="s">
        <v>29</v>
      </c>
      <c r="K134" s="13">
        <v>201601</v>
      </c>
      <c r="L134" s="18" t="str">
        <f>LEFT(Table1[[#This Row],[Month (YYYYMM)]],4)</f>
        <v>2016</v>
      </c>
      <c r="M134" s="18" t="str">
        <f t="shared" si="2"/>
        <v>01</v>
      </c>
      <c r="N134" s="14">
        <v>596269.46895151108</v>
      </c>
    </row>
    <row r="135" spans="1:14" x14ac:dyDescent="0.25">
      <c r="A135" s="12" t="s">
        <v>86</v>
      </c>
      <c r="B135" s="13" t="s">
        <v>95</v>
      </c>
      <c r="C135" s="13" t="s">
        <v>96</v>
      </c>
      <c r="D135" s="13" t="s">
        <v>97</v>
      </c>
      <c r="E135" s="13" t="s">
        <v>98</v>
      </c>
      <c r="F135" s="13" t="s">
        <v>26</v>
      </c>
      <c r="G135" s="13">
        <v>27</v>
      </c>
      <c r="H135" s="13" t="s">
        <v>27</v>
      </c>
      <c r="I135" s="13" t="s">
        <v>28</v>
      </c>
      <c r="J135" s="13" t="s">
        <v>30</v>
      </c>
      <c r="K135" s="13">
        <v>201601</v>
      </c>
      <c r="L135" s="18" t="str">
        <f>LEFT(Table1[[#This Row],[Month (YYYYMM)]],4)</f>
        <v>2016</v>
      </c>
      <c r="M135" s="18" t="str">
        <f t="shared" si="2"/>
        <v>01</v>
      </c>
      <c r="N135" s="14">
        <v>63269.112117657605</v>
      </c>
    </row>
    <row r="136" spans="1:14" x14ac:dyDescent="0.25">
      <c r="A136" s="12" t="s">
        <v>86</v>
      </c>
      <c r="B136" s="13" t="s">
        <v>95</v>
      </c>
      <c r="C136" s="13" t="s">
        <v>96</v>
      </c>
      <c r="D136" s="13" t="s">
        <v>97</v>
      </c>
      <c r="E136" s="13" t="s">
        <v>98</v>
      </c>
      <c r="F136" s="13" t="s">
        <v>26</v>
      </c>
      <c r="G136" s="13">
        <v>27</v>
      </c>
      <c r="H136" s="13" t="s">
        <v>27</v>
      </c>
      <c r="I136" s="13" t="s">
        <v>28</v>
      </c>
      <c r="J136" s="13" t="s">
        <v>31</v>
      </c>
      <c r="K136" s="13">
        <v>201601</v>
      </c>
      <c r="L136" s="18" t="str">
        <f>LEFT(Table1[[#This Row],[Month (YYYYMM)]],4)</f>
        <v>2016</v>
      </c>
      <c r="M136" s="18" t="str">
        <f t="shared" si="2"/>
        <v>01</v>
      </c>
      <c r="N136" s="14">
        <v>77197.041073151995</v>
      </c>
    </row>
    <row r="137" spans="1:14" x14ac:dyDescent="0.25">
      <c r="A137" s="12" t="s">
        <v>86</v>
      </c>
      <c r="B137" s="13" t="s">
        <v>95</v>
      </c>
      <c r="C137" s="13" t="s">
        <v>96</v>
      </c>
      <c r="D137" s="13" t="s">
        <v>97</v>
      </c>
      <c r="E137" s="13" t="s">
        <v>98</v>
      </c>
      <c r="F137" s="13" t="s">
        <v>26</v>
      </c>
      <c r="G137" s="13">
        <v>27</v>
      </c>
      <c r="H137" s="13" t="s">
        <v>27</v>
      </c>
      <c r="I137" s="13" t="s">
        <v>28</v>
      </c>
      <c r="J137" s="13" t="s">
        <v>32</v>
      </c>
      <c r="K137" s="13">
        <v>201601</v>
      </c>
      <c r="L137" s="18" t="str">
        <f>LEFT(Table1[[#This Row],[Month (YYYYMM)]],4)</f>
        <v>2016</v>
      </c>
      <c r="M137" s="18" t="str">
        <f t="shared" si="2"/>
        <v>01</v>
      </c>
      <c r="N137" s="14">
        <v>56473.592498749451</v>
      </c>
    </row>
    <row r="138" spans="1:14" x14ac:dyDescent="0.25">
      <c r="A138" s="12" t="s">
        <v>21</v>
      </c>
      <c r="B138" s="13" t="s">
        <v>22</v>
      </c>
      <c r="C138" s="13" t="s">
        <v>23</v>
      </c>
      <c r="D138" s="13" t="s">
        <v>24</v>
      </c>
      <c r="E138" s="13" t="s">
        <v>25</v>
      </c>
      <c r="F138" s="13" t="s">
        <v>26</v>
      </c>
      <c r="G138" s="13">
        <v>44</v>
      </c>
      <c r="H138" s="13" t="s">
        <v>27</v>
      </c>
      <c r="I138" s="13" t="s">
        <v>28</v>
      </c>
      <c r="J138" s="13" t="s">
        <v>29</v>
      </c>
      <c r="K138" s="13">
        <v>201602</v>
      </c>
      <c r="L138" s="18" t="str">
        <f>LEFT(Table1[[#This Row],[Month (YYYYMM)]],4)</f>
        <v>2016</v>
      </c>
      <c r="M138" s="18" t="str">
        <f t="shared" si="2"/>
        <v>02</v>
      </c>
      <c r="N138" s="14">
        <v>696161.82924287976</v>
      </c>
    </row>
    <row r="139" spans="1:14" x14ac:dyDescent="0.25">
      <c r="A139" s="12" t="s">
        <v>21</v>
      </c>
      <c r="B139" s="13" t="s">
        <v>22</v>
      </c>
      <c r="C139" s="13" t="s">
        <v>23</v>
      </c>
      <c r="D139" s="13" t="s">
        <v>24</v>
      </c>
      <c r="E139" s="13" t="s">
        <v>25</v>
      </c>
      <c r="F139" s="13" t="s">
        <v>26</v>
      </c>
      <c r="G139" s="13">
        <v>44</v>
      </c>
      <c r="H139" s="13" t="s">
        <v>27</v>
      </c>
      <c r="I139" s="13" t="s">
        <v>28</v>
      </c>
      <c r="J139" s="13" t="s">
        <v>30</v>
      </c>
      <c r="K139" s="13">
        <v>201602</v>
      </c>
      <c r="L139" s="18" t="str">
        <f>LEFT(Table1[[#This Row],[Month (YYYYMM)]],4)</f>
        <v>2016</v>
      </c>
      <c r="M139" s="18" t="str">
        <f t="shared" si="2"/>
        <v>02</v>
      </c>
      <c r="N139" s="14">
        <v>111594.24602726397</v>
      </c>
    </row>
    <row r="140" spans="1:14" x14ac:dyDescent="0.25">
      <c r="A140" s="12" t="s">
        <v>21</v>
      </c>
      <c r="B140" s="13" t="s">
        <v>22</v>
      </c>
      <c r="C140" s="13" t="s">
        <v>23</v>
      </c>
      <c r="D140" s="13" t="s">
        <v>24</v>
      </c>
      <c r="E140" s="13" t="s">
        <v>25</v>
      </c>
      <c r="F140" s="13" t="s">
        <v>26</v>
      </c>
      <c r="G140" s="13">
        <v>44</v>
      </c>
      <c r="H140" s="13" t="s">
        <v>27</v>
      </c>
      <c r="I140" s="13" t="s">
        <v>28</v>
      </c>
      <c r="J140" s="13" t="s">
        <v>31</v>
      </c>
      <c r="K140" s="13">
        <v>201602</v>
      </c>
      <c r="L140" s="18" t="str">
        <f>LEFT(Table1[[#This Row],[Month (YYYYMM)]],4)</f>
        <v>2016</v>
      </c>
      <c r="M140" s="18" t="str">
        <f t="shared" si="2"/>
        <v>02</v>
      </c>
      <c r="N140" s="14">
        <v>132871.91037120001</v>
      </c>
    </row>
    <row r="141" spans="1:14" x14ac:dyDescent="0.25">
      <c r="A141" s="12" t="s">
        <v>21</v>
      </c>
      <c r="B141" s="13" t="s">
        <v>22</v>
      </c>
      <c r="C141" s="13" t="s">
        <v>23</v>
      </c>
      <c r="D141" s="13" t="s">
        <v>24</v>
      </c>
      <c r="E141" s="13" t="s">
        <v>25</v>
      </c>
      <c r="F141" s="13" t="s">
        <v>26</v>
      </c>
      <c r="G141" s="13">
        <v>44</v>
      </c>
      <c r="H141" s="13" t="s">
        <v>27</v>
      </c>
      <c r="I141" s="13" t="s">
        <v>28</v>
      </c>
      <c r="J141" s="13" t="s">
        <v>32</v>
      </c>
      <c r="K141" s="13">
        <v>201602</v>
      </c>
      <c r="L141" s="18" t="str">
        <f>LEFT(Table1[[#This Row],[Month (YYYYMM)]],4)</f>
        <v>2016</v>
      </c>
      <c r="M141" s="18" t="str">
        <f t="shared" si="2"/>
        <v>02</v>
      </c>
      <c r="N141" s="14">
        <v>65101.963272191999</v>
      </c>
    </row>
    <row r="142" spans="1:14" x14ac:dyDescent="0.25">
      <c r="A142" s="12" t="s">
        <v>21</v>
      </c>
      <c r="B142" s="13" t="s">
        <v>22</v>
      </c>
      <c r="C142" s="13" t="s">
        <v>33</v>
      </c>
      <c r="D142" s="13" t="s">
        <v>34</v>
      </c>
      <c r="E142" s="13" t="s">
        <v>35</v>
      </c>
      <c r="F142" s="13" t="s">
        <v>36</v>
      </c>
      <c r="G142" s="13">
        <v>35</v>
      </c>
      <c r="H142" s="13" t="s">
        <v>37</v>
      </c>
      <c r="I142" s="13" t="s">
        <v>38</v>
      </c>
      <c r="J142" s="13" t="s">
        <v>29</v>
      </c>
      <c r="K142" s="13">
        <v>201602</v>
      </c>
      <c r="L142" s="18" t="str">
        <f>LEFT(Table1[[#This Row],[Month (YYYYMM)]],4)</f>
        <v>2016</v>
      </c>
      <c r="M142" s="18" t="str">
        <f t="shared" si="2"/>
        <v>02</v>
      </c>
      <c r="N142" s="14">
        <v>26395.528237056002</v>
      </c>
    </row>
    <row r="143" spans="1:14" x14ac:dyDescent="0.25">
      <c r="A143" s="12" t="s">
        <v>21</v>
      </c>
      <c r="B143" s="13" t="s">
        <v>22</v>
      </c>
      <c r="C143" s="13" t="s">
        <v>33</v>
      </c>
      <c r="D143" s="13" t="s">
        <v>34</v>
      </c>
      <c r="E143" s="13" t="s">
        <v>35</v>
      </c>
      <c r="F143" s="13" t="s">
        <v>36</v>
      </c>
      <c r="G143" s="13">
        <v>35</v>
      </c>
      <c r="H143" s="13" t="s">
        <v>37</v>
      </c>
      <c r="I143" s="13" t="s">
        <v>38</v>
      </c>
      <c r="J143" s="13" t="s">
        <v>30</v>
      </c>
      <c r="K143" s="13">
        <v>201602</v>
      </c>
      <c r="L143" s="18" t="str">
        <f>LEFT(Table1[[#This Row],[Month (YYYYMM)]],4)</f>
        <v>2016</v>
      </c>
      <c r="M143" s="18" t="str">
        <f t="shared" si="2"/>
        <v>02</v>
      </c>
      <c r="N143" s="14">
        <v>9353.5709921280013</v>
      </c>
    </row>
    <row r="144" spans="1:14" x14ac:dyDescent="0.25">
      <c r="A144" s="12" t="s">
        <v>21</v>
      </c>
      <c r="B144" s="13" t="s">
        <v>22</v>
      </c>
      <c r="C144" s="13" t="s">
        <v>33</v>
      </c>
      <c r="D144" s="13" t="s">
        <v>34</v>
      </c>
      <c r="E144" s="13" t="s">
        <v>35</v>
      </c>
      <c r="F144" s="13" t="s">
        <v>36</v>
      </c>
      <c r="G144" s="13">
        <v>35</v>
      </c>
      <c r="H144" s="13" t="s">
        <v>37</v>
      </c>
      <c r="I144" s="13" t="s">
        <v>38</v>
      </c>
      <c r="J144" s="13" t="s">
        <v>31</v>
      </c>
      <c r="K144" s="13">
        <v>201602</v>
      </c>
      <c r="L144" s="18" t="str">
        <f>LEFT(Table1[[#This Row],[Month (YYYYMM)]],4)</f>
        <v>2016</v>
      </c>
      <c r="M144" s="18" t="str">
        <f t="shared" si="2"/>
        <v>02</v>
      </c>
      <c r="N144" s="14">
        <v>19967.720572800001</v>
      </c>
    </row>
    <row r="145" spans="1:14" x14ac:dyDescent="0.25">
      <c r="A145" s="12" t="s">
        <v>21</v>
      </c>
      <c r="B145" s="13" t="s">
        <v>22</v>
      </c>
      <c r="C145" s="13" t="s">
        <v>33</v>
      </c>
      <c r="D145" s="13" t="s">
        <v>34</v>
      </c>
      <c r="E145" s="13" t="s">
        <v>35</v>
      </c>
      <c r="F145" s="13" t="s">
        <v>36</v>
      </c>
      <c r="G145" s="13">
        <v>35</v>
      </c>
      <c r="H145" s="13" t="s">
        <v>37</v>
      </c>
      <c r="I145" s="13" t="s">
        <v>38</v>
      </c>
      <c r="J145" s="13" t="s">
        <v>32</v>
      </c>
      <c r="K145" s="13">
        <v>201602</v>
      </c>
      <c r="L145" s="18" t="str">
        <f>LEFT(Table1[[#This Row],[Month (YYYYMM)]],4)</f>
        <v>2016</v>
      </c>
      <c r="M145" s="18" t="str">
        <f t="shared" si="2"/>
        <v>02</v>
      </c>
      <c r="N145" s="14">
        <v>589.45115750399998</v>
      </c>
    </row>
    <row r="146" spans="1:14" x14ac:dyDescent="0.25">
      <c r="A146" s="12" t="s">
        <v>21</v>
      </c>
      <c r="B146" s="13" t="s">
        <v>22</v>
      </c>
      <c r="C146" s="13" t="s">
        <v>39</v>
      </c>
      <c r="D146" s="13" t="s">
        <v>40</v>
      </c>
      <c r="E146" s="13" t="s">
        <v>41</v>
      </c>
      <c r="F146" s="13" t="s">
        <v>26</v>
      </c>
      <c r="G146" s="13">
        <v>28</v>
      </c>
      <c r="H146" s="13" t="s">
        <v>42</v>
      </c>
      <c r="I146" s="13" t="s">
        <v>43</v>
      </c>
      <c r="J146" s="13" t="s">
        <v>29</v>
      </c>
      <c r="K146" s="13">
        <v>201602</v>
      </c>
      <c r="L146" s="18" t="str">
        <f>LEFT(Table1[[#This Row],[Month (YYYYMM)]],4)</f>
        <v>2016</v>
      </c>
      <c r="M146" s="18" t="str">
        <f t="shared" si="2"/>
        <v>02</v>
      </c>
      <c r="N146" s="14">
        <v>46087.158104064009</v>
      </c>
    </row>
    <row r="147" spans="1:14" x14ac:dyDescent="0.25">
      <c r="A147" s="12" t="s">
        <v>21</v>
      </c>
      <c r="B147" s="13" t="s">
        <v>22</v>
      </c>
      <c r="C147" s="13" t="s">
        <v>39</v>
      </c>
      <c r="D147" s="13" t="s">
        <v>40</v>
      </c>
      <c r="E147" s="13" t="s">
        <v>41</v>
      </c>
      <c r="F147" s="13" t="s">
        <v>26</v>
      </c>
      <c r="G147" s="13">
        <v>28</v>
      </c>
      <c r="H147" s="13" t="s">
        <v>42</v>
      </c>
      <c r="I147" s="13" t="s">
        <v>43</v>
      </c>
      <c r="J147" s="13" t="s">
        <v>30</v>
      </c>
      <c r="K147" s="13">
        <v>201602</v>
      </c>
      <c r="L147" s="18" t="str">
        <f>LEFT(Table1[[#This Row],[Month (YYYYMM)]],4)</f>
        <v>2016</v>
      </c>
      <c r="M147" s="18" t="str">
        <f t="shared" si="2"/>
        <v>02</v>
      </c>
      <c r="N147" s="14">
        <v>9357.315416063997</v>
      </c>
    </row>
    <row r="148" spans="1:14" x14ac:dyDescent="0.25">
      <c r="A148" s="12" t="s">
        <v>21</v>
      </c>
      <c r="B148" s="13" t="s">
        <v>22</v>
      </c>
      <c r="C148" s="13" t="s">
        <v>39</v>
      </c>
      <c r="D148" s="13" t="s">
        <v>40</v>
      </c>
      <c r="E148" s="13" t="s">
        <v>41</v>
      </c>
      <c r="F148" s="13" t="s">
        <v>26</v>
      </c>
      <c r="G148" s="13">
        <v>28</v>
      </c>
      <c r="H148" s="13" t="s">
        <v>42</v>
      </c>
      <c r="I148" s="13" t="s">
        <v>43</v>
      </c>
      <c r="J148" s="13" t="s">
        <v>31</v>
      </c>
      <c r="K148" s="13">
        <v>201602</v>
      </c>
      <c r="L148" s="18" t="str">
        <f>LEFT(Table1[[#This Row],[Month (YYYYMM)]],4)</f>
        <v>2016</v>
      </c>
      <c r="M148" s="18" t="str">
        <f t="shared" si="2"/>
        <v>02</v>
      </c>
      <c r="N148" s="14">
        <v>20421.514713599998</v>
      </c>
    </row>
    <row r="149" spans="1:14" x14ac:dyDescent="0.25">
      <c r="A149" s="12" t="s">
        <v>21</v>
      </c>
      <c r="B149" s="13" t="s">
        <v>22</v>
      </c>
      <c r="C149" s="13" t="s">
        <v>39</v>
      </c>
      <c r="D149" s="13" t="s">
        <v>40</v>
      </c>
      <c r="E149" s="13" t="s">
        <v>41</v>
      </c>
      <c r="F149" s="13" t="s">
        <v>26</v>
      </c>
      <c r="G149" s="13">
        <v>28</v>
      </c>
      <c r="H149" s="13" t="s">
        <v>42</v>
      </c>
      <c r="I149" s="13" t="s">
        <v>43</v>
      </c>
      <c r="J149" s="13" t="s">
        <v>32</v>
      </c>
      <c r="K149" s="13">
        <v>201602</v>
      </c>
      <c r="L149" s="18" t="str">
        <f>LEFT(Table1[[#This Row],[Month (YYYYMM)]],4)</f>
        <v>2016</v>
      </c>
      <c r="M149" s="18" t="str">
        <f t="shared" si="2"/>
        <v>02</v>
      </c>
      <c r="N149" s="14">
        <v>12782.280867840002</v>
      </c>
    </row>
    <row r="150" spans="1:14" x14ac:dyDescent="0.25">
      <c r="A150" s="12" t="s">
        <v>21</v>
      </c>
      <c r="B150" s="13" t="s">
        <v>44</v>
      </c>
      <c r="C150" s="13" t="s">
        <v>45</v>
      </c>
      <c r="D150" s="13" t="s">
        <v>46</v>
      </c>
      <c r="E150" s="13" t="s">
        <v>47</v>
      </c>
      <c r="F150" s="13" t="s">
        <v>26</v>
      </c>
      <c r="G150" s="13">
        <v>36</v>
      </c>
      <c r="H150" s="13" t="s">
        <v>48</v>
      </c>
      <c r="I150" s="13" t="s">
        <v>49</v>
      </c>
      <c r="J150" s="13" t="s">
        <v>29</v>
      </c>
      <c r="K150" s="13">
        <v>201602</v>
      </c>
      <c r="L150" s="18" t="str">
        <f>LEFT(Table1[[#This Row],[Month (YYYYMM)]],4)</f>
        <v>2016</v>
      </c>
      <c r="M150" s="18" t="str">
        <f t="shared" si="2"/>
        <v>02</v>
      </c>
      <c r="N150" s="14">
        <v>128120.59926521854</v>
      </c>
    </row>
    <row r="151" spans="1:14" x14ac:dyDescent="0.25">
      <c r="A151" s="12" t="s">
        <v>21</v>
      </c>
      <c r="B151" s="13" t="s">
        <v>44</v>
      </c>
      <c r="C151" s="13" t="s">
        <v>45</v>
      </c>
      <c r="D151" s="13" t="s">
        <v>46</v>
      </c>
      <c r="E151" s="13" t="s">
        <v>47</v>
      </c>
      <c r="F151" s="13" t="s">
        <v>26</v>
      </c>
      <c r="G151" s="13">
        <v>36</v>
      </c>
      <c r="H151" s="13" t="s">
        <v>48</v>
      </c>
      <c r="I151" s="13" t="s">
        <v>49</v>
      </c>
      <c r="J151" s="13" t="s">
        <v>30</v>
      </c>
      <c r="K151" s="13">
        <v>201602</v>
      </c>
      <c r="L151" s="18" t="str">
        <f>LEFT(Table1[[#This Row],[Month (YYYYMM)]],4)</f>
        <v>2016</v>
      </c>
      <c r="M151" s="18" t="str">
        <f t="shared" si="2"/>
        <v>02</v>
      </c>
      <c r="N151" s="14">
        <v>17469.486099394555</v>
      </c>
    </row>
    <row r="152" spans="1:14" x14ac:dyDescent="0.25">
      <c r="A152" s="12" t="s">
        <v>21</v>
      </c>
      <c r="B152" s="13" t="s">
        <v>44</v>
      </c>
      <c r="C152" s="13" t="s">
        <v>45</v>
      </c>
      <c r="D152" s="13" t="s">
        <v>46</v>
      </c>
      <c r="E152" s="13" t="s">
        <v>47</v>
      </c>
      <c r="F152" s="13" t="s">
        <v>26</v>
      </c>
      <c r="G152" s="13">
        <v>36</v>
      </c>
      <c r="H152" s="13" t="s">
        <v>48</v>
      </c>
      <c r="I152" s="13" t="s">
        <v>49</v>
      </c>
      <c r="J152" s="13" t="s">
        <v>31</v>
      </c>
      <c r="K152" s="13">
        <v>201602</v>
      </c>
      <c r="L152" s="18" t="str">
        <f>LEFT(Table1[[#This Row],[Month (YYYYMM)]],4)</f>
        <v>2016</v>
      </c>
      <c r="M152" s="18" t="str">
        <f t="shared" si="2"/>
        <v>02</v>
      </c>
      <c r="N152" s="14">
        <v>24724.580680800002</v>
      </c>
    </row>
    <row r="153" spans="1:14" x14ac:dyDescent="0.25">
      <c r="A153" s="12" t="s">
        <v>21</v>
      </c>
      <c r="B153" s="13" t="s">
        <v>44</v>
      </c>
      <c r="C153" s="13" t="s">
        <v>45</v>
      </c>
      <c r="D153" s="13" t="s">
        <v>46</v>
      </c>
      <c r="E153" s="13" t="s">
        <v>47</v>
      </c>
      <c r="F153" s="13" t="s">
        <v>26</v>
      </c>
      <c r="G153" s="13">
        <v>36</v>
      </c>
      <c r="H153" s="13" t="s">
        <v>48</v>
      </c>
      <c r="I153" s="13" t="s">
        <v>49</v>
      </c>
      <c r="J153" s="13" t="s">
        <v>32</v>
      </c>
      <c r="K153" s="13">
        <v>201602</v>
      </c>
      <c r="L153" s="18" t="str">
        <f>LEFT(Table1[[#This Row],[Month (YYYYMM)]],4)</f>
        <v>2016</v>
      </c>
      <c r="M153" s="18" t="str">
        <f t="shared" si="2"/>
        <v>02</v>
      </c>
      <c r="N153" s="14">
        <v>2334.7902180556794</v>
      </c>
    </row>
    <row r="154" spans="1:14" x14ac:dyDescent="0.25">
      <c r="A154" s="12" t="s">
        <v>21</v>
      </c>
      <c r="B154" s="13" t="s">
        <v>44</v>
      </c>
      <c r="C154" s="13" t="s">
        <v>50</v>
      </c>
      <c r="D154" s="13" t="s">
        <v>51</v>
      </c>
      <c r="E154" s="13" t="s">
        <v>52</v>
      </c>
      <c r="F154" s="13" t="s">
        <v>36</v>
      </c>
      <c r="G154" s="13">
        <v>32</v>
      </c>
      <c r="H154" s="13" t="s">
        <v>53</v>
      </c>
      <c r="I154" s="13" t="s">
        <v>54</v>
      </c>
      <c r="J154" s="13" t="s">
        <v>29</v>
      </c>
      <c r="K154" s="13">
        <v>201602</v>
      </c>
      <c r="L154" s="18" t="str">
        <f>LEFT(Table1[[#This Row],[Month (YYYYMM)]],4)</f>
        <v>2016</v>
      </c>
      <c r="M154" s="18" t="str">
        <f t="shared" si="2"/>
        <v>02</v>
      </c>
      <c r="N154" s="14">
        <v>39289.657894502401</v>
      </c>
    </row>
    <row r="155" spans="1:14" x14ac:dyDescent="0.25">
      <c r="A155" s="12" t="s">
        <v>21</v>
      </c>
      <c r="B155" s="13" t="s">
        <v>44</v>
      </c>
      <c r="C155" s="13" t="s">
        <v>50</v>
      </c>
      <c r="D155" s="13" t="s">
        <v>51</v>
      </c>
      <c r="E155" s="13" t="s">
        <v>52</v>
      </c>
      <c r="F155" s="13" t="s">
        <v>36</v>
      </c>
      <c r="G155" s="13">
        <v>32</v>
      </c>
      <c r="H155" s="13" t="s">
        <v>53</v>
      </c>
      <c r="I155" s="13" t="s">
        <v>54</v>
      </c>
      <c r="J155" s="13" t="s">
        <v>30</v>
      </c>
      <c r="K155" s="13">
        <v>201602</v>
      </c>
      <c r="L155" s="18" t="str">
        <f>LEFT(Table1[[#This Row],[Month (YYYYMM)]],4)</f>
        <v>2016</v>
      </c>
      <c r="M155" s="18" t="str">
        <f t="shared" si="2"/>
        <v>02</v>
      </c>
      <c r="N155" s="14">
        <v>17450.398204968958</v>
      </c>
    </row>
    <row r="156" spans="1:14" x14ac:dyDescent="0.25">
      <c r="A156" s="12" t="s">
        <v>21</v>
      </c>
      <c r="B156" s="13" t="s">
        <v>44</v>
      </c>
      <c r="C156" s="13" t="s">
        <v>50</v>
      </c>
      <c r="D156" s="13" t="s">
        <v>51</v>
      </c>
      <c r="E156" s="13" t="s">
        <v>52</v>
      </c>
      <c r="F156" s="13" t="s">
        <v>36</v>
      </c>
      <c r="G156" s="13">
        <v>32</v>
      </c>
      <c r="H156" s="13" t="s">
        <v>53</v>
      </c>
      <c r="I156" s="13" t="s">
        <v>54</v>
      </c>
      <c r="J156" s="13" t="s">
        <v>31</v>
      </c>
      <c r="K156" s="13">
        <v>201602</v>
      </c>
      <c r="L156" s="18" t="str">
        <f>LEFT(Table1[[#This Row],[Month (YYYYMM)]],4)</f>
        <v>2016</v>
      </c>
      <c r="M156" s="18" t="str">
        <f t="shared" si="2"/>
        <v>02</v>
      </c>
      <c r="N156" s="14">
        <v>6186.6074350079998</v>
      </c>
    </row>
    <row r="157" spans="1:14" x14ac:dyDescent="0.25">
      <c r="A157" s="12" t="s">
        <v>21</v>
      </c>
      <c r="B157" s="13" t="s">
        <v>44</v>
      </c>
      <c r="C157" s="13" t="s">
        <v>50</v>
      </c>
      <c r="D157" s="13" t="s">
        <v>51</v>
      </c>
      <c r="E157" s="13" t="s">
        <v>52</v>
      </c>
      <c r="F157" s="13" t="s">
        <v>36</v>
      </c>
      <c r="G157" s="13">
        <v>32</v>
      </c>
      <c r="H157" s="13" t="s">
        <v>53</v>
      </c>
      <c r="I157" s="13" t="s">
        <v>54</v>
      </c>
      <c r="J157" s="13" t="s">
        <v>32</v>
      </c>
      <c r="K157" s="13">
        <v>201602</v>
      </c>
      <c r="L157" s="18" t="str">
        <f>LEFT(Table1[[#This Row],[Month (YYYYMM)]],4)</f>
        <v>2016</v>
      </c>
      <c r="M157" s="18" t="str">
        <f t="shared" si="2"/>
        <v>02</v>
      </c>
      <c r="N157" s="14">
        <v>4027.4025342566397</v>
      </c>
    </row>
    <row r="158" spans="1:14" x14ac:dyDescent="0.25">
      <c r="A158" s="12" t="s">
        <v>21</v>
      </c>
      <c r="B158" s="13" t="s">
        <v>55</v>
      </c>
      <c r="C158" s="13" t="s">
        <v>56</v>
      </c>
      <c r="D158" s="13" t="s">
        <v>57</v>
      </c>
      <c r="E158" s="13" t="s">
        <v>58</v>
      </c>
      <c r="F158" s="13" t="s">
        <v>26</v>
      </c>
      <c r="G158" s="13">
        <v>45</v>
      </c>
      <c r="H158" s="13" t="s">
        <v>27</v>
      </c>
      <c r="I158" s="13" t="s">
        <v>28</v>
      </c>
      <c r="J158" s="13" t="s">
        <v>29</v>
      </c>
      <c r="K158" s="13">
        <v>201602</v>
      </c>
      <c r="L158" s="18" t="str">
        <f>LEFT(Table1[[#This Row],[Month (YYYYMM)]],4)</f>
        <v>2016</v>
      </c>
      <c r="M158" s="18" t="str">
        <f t="shared" si="2"/>
        <v>02</v>
      </c>
      <c r="N158" s="14">
        <v>1036320.5239934974</v>
      </c>
    </row>
    <row r="159" spans="1:14" x14ac:dyDescent="0.25">
      <c r="A159" s="12" t="s">
        <v>21</v>
      </c>
      <c r="B159" s="13" t="s">
        <v>55</v>
      </c>
      <c r="C159" s="13" t="s">
        <v>56</v>
      </c>
      <c r="D159" s="13" t="s">
        <v>57</v>
      </c>
      <c r="E159" s="13" t="s">
        <v>58</v>
      </c>
      <c r="F159" s="13" t="s">
        <v>26</v>
      </c>
      <c r="G159" s="13">
        <v>45</v>
      </c>
      <c r="H159" s="13" t="s">
        <v>27</v>
      </c>
      <c r="I159" s="13" t="s">
        <v>28</v>
      </c>
      <c r="J159" s="13" t="s">
        <v>30</v>
      </c>
      <c r="K159" s="13">
        <v>201602</v>
      </c>
      <c r="L159" s="18" t="str">
        <f>LEFT(Table1[[#This Row],[Month (YYYYMM)]],4)</f>
        <v>2016</v>
      </c>
      <c r="M159" s="18" t="str">
        <f t="shared" si="2"/>
        <v>02</v>
      </c>
      <c r="N159" s="14">
        <v>106455.23797708802</v>
      </c>
    </row>
    <row r="160" spans="1:14" x14ac:dyDescent="0.25">
      <c r="A160" s="12" t="s">
        <v>21</v>
      </c>
      <c r="B160" s="13" t="s">
        <v>55</v>
      </c>
      <c r="C160" s="13" t="s">
        <v>56</v>
      </c>
      <c r="D160" s="13" t="s">
        <v>57</v>
      </c>
      <c r="E160" s="13" t="s">
        <v>58</v>
      </c>
      <c r="F160" s="13" t="s">
        <v>26</v>
      </c>
      <c r="G160" s="13">
        <v>45</v>
      </c>
      <c r="H160" s="13" t="s">
        <v>27</v>
      </c>
      <c r="I160" s="13" t="s">
        <v>28</v>
      </c>
      <c r="J160" s="13" t="s">
        <v>31</v>
      </c>
      <c r="K160" s="13">
        <v>201602</v>
      </c>
      <c r="L160" s="18" t="str">
        <f>LEFT(Table1[[#This Row],[Month (YYYYMM)]],4)</f>
        <v>2016</v>
      </c>
      <c r="M160" s="18" t="str">
        <f t="shared" si="2"/>
        <v>02</v>
      </c>
      <c r="N160" s="14">
        <v>240842.84672447998</v>
      </c>
    </row>
    <row r="161" spans="1:14" x14ac:dyDescent="0.25">
      <c r="A161" s="12" t="s">
        <v>21</v>
      </c>
      <c r="B161" s="13" t="s">
        <v>55</v>
      </c>
      <c r="C161" s="13" t="s">
        <v>56</v>
      </c>
      <c r="D161" s="13" t="s">
        <v>57</v>
      </c>
      <c r="E161" s="13" t="s">
        <v>58</v>
      </c>
      <c r="F161" s="13" t="s">
        <v>26</v>
      </c>
      <c r="G161" s="13">
        <v>45</v>
      </c>
      <c r="H161" s="13" t="s">
        <v>27</v>
      </c>
      <c r="I161" s="13" t="s">
        <v>28</v>
      </c>
      <c r="J161" s="13" t="s">
        <v>32</v>
      </c>
      <c r="K161" s="13">
        <v>201602</v>
      </c>
      <c r="L161" s="18" t="str">
        <f>LEFT(Table1[[#This Row],[Month (YYYYMM)]],4)</f>
        <v>2016</v>
      </c>
      <c r="M161" s="18" t="str">
        <f t="shared" si="2"/>
        <v>02</v>
      </c>
      <c r="N161" s="14">
        <v>59187.806609817606</v>
      </c>
    </row>
    <row r="162" spans="1:14" x14ac:dyDescent="0.25">
      <c r="A162" s="12" t="s">
        <v>21</v>
      </c>
      <c r="B162" s="13" t="s">
        <v>55</v>
      </c>
      <c r="C162" s="13" t="s">
        <v>59</v>
      </c>
      <c r="D162" s="13" t="s">
        <v>60</v>
      </c>
      <c r="E162" s="13" t="s">
        <v>61</v>
      </c>
      <c r="F162" s="13" t="s">
        <v>26</v>
      </c>
      <c r="G162" s="13">
        <v>38</v>
      </c>
      <c r="H162" s="13" t="s">
        <v>48</v>
      </c>
      <c r="I162" s="13" t="s">
        <v>49</v>
      </c>
      <c r="J162" s="13" t="s">
        <v>29</v>
      </c>
      <c r="K162" s="13">
        <v>201602</v>
      </c>
      <c r="L162" s="18" t="str">
        <f>LEFT(Table1[[#This Row],[Month (YYYYMM)]],4)</f>
        <v>2016</v>
      </c>
      <c r="M162" s="18" t="str">
        <f t="shared" si="2"/>
        <v>02</v>
      </c>
      <c r="N162" s="14">
        <v>132234.1381663949</v>
      </c>
    </row>
    <row r="163" spans="1:14" x14ac:dyDescent="0.25">
      <c r="A163" s="12" t="s">
        <v>21</v>
      </c>
      <c r="B163" s="13" t="s">
        <v>55</v>
      </c>
      <c r="C163" s="13" t="s">
        <v>59</v>
      </c>
      <c r="D163" s="13" t="s">
        <v>60</v>
      </c>
      <c r="E163" s="13" t="s">
        <v>61</v>
      </c>
      <c r="F163" s="13" t="s">
        <v>26</v>
      </c>
      <c r="G163" s="13">
        <v>38</v>
      </c>
      <c r="H163" s="13" t="s">
        <v>48</v>
      </c>
      <c r="I163" s="13" t="s">
        <v>49</v>
      </c>
      <c r="J163" s="13" t="s">
        <v>30</v>
      </c>
      <c r="K163" s="13">
        <v>201602</v>
      </c>
      <c r="L163" s="18" t="str">
        <f>LEFT(Table1[[#This Row],[Month (YYYYMM)]],4)</f>
        <v>2016</v>
      </c>
      <c r="M163" s="18" t="str">
        <f t="shared" si="2"/>
        <v>02</v>
      </c>
      <c r="N163" s="14">
        <v>19657.177225297921</v>
      </c>
    </row>
    <row r="164" spans="1:14" x14ac:dyDescent="0.25">
      <c r="A164" s="12" t="s">
        <v>21</v>
      </c>
      <c r="B164" s="13" t="s">
        <v>55</v>
      </c>
      <c r="C164" s="13" t="s">
        <v>59</v>
      </c>
      <c r="D164" s="13" t="s">
        <v>60</v>
      </c>
      <c r="E164" s="13" t="s">
        <v>61</v>
      </c>
      <c r="F164" s="13" t="s">
        <v>26</v>
      </c>
      <c r="G164" s="13">
        <v>38</v>
      </c>
      <c r="H164" s="13" t="s">
        <v>48</v>
      </c>
      <c r="I164" s="13" t="s">
        <v>49</v>
      </c>
      <c r="J164" s="13" t="s">
        <v>31</v>
      </c>
      <c r="K164" s="13">
        <v>201602</v>
      </c>
      <c r="L164" s="18" t="str">
        <f>LEFT(Table1[[#This Row],[Month (YYYYMM)]],4)</f>
        <v>2016</v>
      </c>
      <c r="M164" s="18" t="str">
        <f t="shared" si="2"/>
        <v>02</v>
      </c>
      <c r="N164" s="14">
        <v>41820.54715238401</v>
      </c>
    </row>
    <row r="165" spans="1:14" x14ac:dyDescent="0.25">
      <c r="A165" s="12" t="s">
        <v>21</v>
      </c>
      <c r="B165" s="13" t="s">
        <v>55</v>
      </c>
      <c r="C165" s="13" t="s">
        <v>59</v>
      </c>
      <c r="D165" s="13" t="s">
        <v>60</v>
      </c>
      <c r="E165" s="13" t="s">
        <v>61</v>
      </c>
      <c r="F165" s="13" t="s">
        <v>26</v>
      </c>
      <c r="G165" s="13">
        <v>38</v>
      </c>
      <c r="H165" s="13" t="s">
        <v>48</v>
      </c>
      <c r="I165" s="13" t="s">
        <v>49</v>
      </c>
      <c r="J165" s="13" t="s">
        <v>32</v>
      </c>
      <c r="K165" s="13">
        <v>201602</v>
      </c>
      <c r="L165" s="18" t="str">
        <f>LEFT(Table1[[#This Row],[Month (YYYYMM)]],4)</f>
        <v>2016</v>
      </c>
      <c r="M165" s="18" t="str">
        <f t="shared" si="2"/>
        <v>02</v>
      </c>
      <c r="N165" s="14">
        <v>9110.3253302476787</v>
      </c>
    </row>
    <row r="166" spans="1:14" x14ac:dyDescent="0.25">
      <c r="A166" s="12" t="s">
        <v>21</v>
      </c>
      <c r="B166" s="13" t="s">
        <v>55</v>
      </c>
      <c r="C166" s="13" t="s">
        <v>62</v>
      </c>
      <c r="D166" s="13" t="s">
        <v>63</v>
      </c>
      <c r="E166" s="13" t="s">
        <v>64</v>
      </c>
      <c r="F166" s="13" t="s">
        <v>36</v>
      </c>
      <c r="G166" s="13">
        <v>29</v>
      </c>
      <c r="H166" s="13" t="s">
        <v>42</v>
      </c>
      <c r="I166" s="13" t="s">
        <v>43</v>
      </c>
      <c r="J166" s="13" t="s">
        <v>29</v>
      </c>
      <c r="K166" s="13">
        <v>201602</v>
      </c>
      <c r="L166" s="18" t="str">
        <f>LEFT(Table1[[#This Row],[Month (YYYYMM)]],4)</f>
        <v>2016</v>
      </c>
      <c r="M166" s="18" t="str">
        <f t="shared" si="2"/>
        <v>02</v>
      </c>
      <c r="N166" s="14">
        <v>89554.861744127993</v>
      </c>
    </row>
    <row r="167" spans="1:14" x14ac:dyDescent="0.25">
      <c r="A167" s="12" t="s">
        <v>21</v>
      </c>
      <c r="B167" s="13" t="s">
        <v>55</v>
      </c>
      <c r="C167" s="13" t="s">
        <v>62</v>
      </c>
      <c r="D167" s="13" t="s">
        <v>63</v>
      </c>
      <c r="E167" s="13" t="s">
        <v>64</v>
      </c>
      <c r="F167" s="13" t="s">
        <v>36</v>
      </c>
      <c r="G167" s="13">
        <v>29</v>
      </c>
      <c r="H167" s="13" t="s">
        <v>42</v>
      </c>
      <c r="I167" s="13" t="s">
        <v>43</v>
      </c>
      <c r="J167" s="13" t="s">
        <v>30</v>
      </c>
      <c r="K167" s="13">
        <v>201602</v>
      </c>
      <c r="L167" s="18" t="str">
        <f>LEFT(Table1[[#This Row],[Month (YYYYMM)]],4)</f>
        <v>2016</v>
      </c>
      <c r="M167" s="18" t="str">
        <f t="shared" si="2"/>
        <v>02</v>
      </c>
      <c r="N167" s="14">
        <v>2926.4753295359997</v>
      </c>
    </row>
    <row r="168" spans="1:14" x14ac:dyDescent="0.25">
      <c r="A168" s="12" t="s">
        <v>21</v>
      </c>
      <c r="B168" s="13" t="s">
        <v>55</v>
      </c>
      <c r="C168" s="13" t="s">
        <v>62</v>
      </c>
      <c r="D168" s="13" t="s">
        <v>63</v>
      </c>
      <c r="E168" s="13" t="s">
        <v>64</v>
      </c>
      <c r="F168" s="13" t="s">
        <v>36</v>
      </c>
      <c r="G168" s="13">
        <v>29</v>
      </c>
      <c r="H168" s="13" t="s">
        <v>42</v>
      </c>
      <c r="I168" s="13" t="s">
        <v>43</v>
      </c>
      <c r="J168" s="13" t="s">
        <v>31</v>
      </c>
      <c r="K168" s="13">
        <v>201602</v>
      </c>
      <c r="L168" s="18" t="str">
        <f>LEFT(Table1[[#This Row],[Month (YYYYMM)]],4)</f>
        <v>2016</v>
      </c>
      <c r="M168" s="18" t="str">
        <f t="shared" si="2"/>
        <v>02</v>
      </c>
      <c r="N168" s="14">
        <v>19088.932262400001</v>
      </c>
    </row>
    <row r="169" spans="1:14" x14ac:dyDescent="0.25">
      <c r="A169" s="12" t="s">
        <v>21</v>
      </c>
      <c r="B169" s="13" t="s">
        <v>55</v>
      </c>
      <c r="C169" s="13" t="s">
        <v>62</v>
      </c>
      <c r="D169" s="13" t="s">
        <v>63</v>
      </c>
      <c r="E169" s="13" t="s">
        <v>64</v>
      </c>
      <c r="F169" s="13" t="s">
        <v>36</v>
      </c>
      <c r="G169" s="13">
        <v>29</v>
      </c>
      <c r="H169" s="13" t="s">
        <v>42</v>
      </c>
      <c r="I169" s="13" t="s">
        <v>43</v>
      </c>
      <c r="J169" s="13" t="s">
        <v>32</v>
      </c>
      <c r="K169" s="13">
        <v>201602</v>
      </c>
      <c r="L169" s="18" t="str">
        <f>LEFT(Table1[[#This Row],[Month (YYYYMM)]],4)</f>
        <v>2016</v>
      </c>
      <c r="M169" s="18" t="str">
        <f t="shared" si="2"/>
        <v>02</v>
      </c>
      <c r="N169" s="14">
        <v>4146.4568217600008</v>
      </c>
    </row>
    <row r="170" spans="1:14" x14ac:dyDescent="0.25">
      <c r="A170" s="12" t="s">
        <v>21</v>
      </c>
      <c r="B170" s="13" t="s">
        <v>65</v>
      </c>
      <c r="C170" s="13" t="s">
        <v>66</v>
      </c>
      <c r="D170" s="13" t="s">
        <v>67</v>
      </c>
      <c r="E170" s="13" t="s">
        <v>68</v>
      </c>
      <c r="F170" s="13" t="s">
        <v>26</v>
      </c>
      <c r="G170" s="13">
        <v>35</v>
      </c>
      <c r="H170" s="13" t="s">
        <v>48</v>
      </c>
      <c r="I170" s="13" t="s">
        <v>49</v>
      </c>
      <c r="J170" s="13" t="s">
        <v>29</v>
      </c>
      <c r="K170" s="13">
        <v>201602</v>
      </c>
      <c r="L170" s="18" t="str">
        <f>LEFT(Table1[[#This Row],[Month (YYYYMM)]],4)</f>
        <v>2016</v>
      </c>
      <c r="M170" s="18" t="str">
        <f t="shared" si="2"/>
        <v>02</v>
      </c>
      <c r="N170" s="14">
        <v>93823.905750220802</v>
      </c>
    </row>
    <row r="171" spans="1:14" x14ac:dyDescent="0.25">
      <c r="A171" s="12" t="s">
        <v>21</v>
      </c>
      <c r="B171" s="13" t="s">
        <v>65</v>
      </c>
      <c r="C171" s="13" t="s">
        <v>66</v>
      </c>
      <c r="D171" s="13" t="s">
        <v>67</v>
      </c>
      <c r="E171" s="13" t="s">
        <v>68</v>
      </c>
      <c r="F171" s="13" t="s">
        <v>26</v>
      </c>
      <c r="G171" s="13">
        <v>35</v>
      </c>
      <c r="H171" s="13" t="s">
        <v>48</v>
      </c>
      <c r="I171" s="13" t="s">
        <v>49</v>
      </c>
      <c r="J171" s="13" t="s">
        <v>30</v>
      </c>
      <c r="K171" s="13">
        <v>201602</v>
      </c>
      <c r="L171" s="18" t="str">
        <f>LEFT(Table1[[#This Row],[Month (YYYYMM)]],4)</f>
        <v>2016</v>
      </c>
      <c r="M171" s="18" t="str">
        <f t="shared" si="2"/>
        <v>02</v>
      </c>
      <c r="N171" s="14">
        <v>20948.780898017281</v>
      </c>
    </row>
    <row r="172" spans="1:14" x14ac:dyDescent="0.25">
      <c r="A172" s="12" t="s">
        <v>21</v>
      </c>
      <c r="B172" s="13" t="s">
        <v>65</v>
      </c>
      <c r="C172" s="13" t="s">
        <v>66</v>
      </c>
      <c r="D172" s="13" t="s">
        <v>67</v>
      </c>
      <c r="E172" s="13" t="s">
        <v>68</v>
      </c>
      <c r="F172" s="13" t="s">
        <v>26</v>
      </c>
      <c r="G172" s="13">
        <v>35</v>
      </c>
      <c r="H172" s="13" t="s">
        <v>48</v>
      </c>
      <c r="I172" s="13" t="s">
        <v>49</v>
      </c>
      <c r="J172" s="13" t="s">
        <v>31</v>
      </c>
      <c r="K172" s="13">
        <v>201602</v>
      </c>
      <c r="L172" s="18" t="str">
        <f>LEFT(Table1[[#This Row],[Month (YYYYMM)]],4)</f>
        <v>2016</v>
      </c>
      <c r="M172" s="18" t="str">
        <f t="shared" si="2"/>
        <v>02</v>
      </c>
      <c r="N172" s="14">
        <v>62659.396800000002</v>
      </c>
    </row>
    <row r="173" spans="1:14" x14ac:dyDescent="0.25">
      <c r="A173" s="12" t="s">
        <v>21</v>
      </c>
      <c r="B173" s="13" t="s">
        <v>65</v>
      </c>
      <c r="C173" s="13" t="s">
        <v>66</v>
      </c>
      <c r="D173" s="13" t="s">
        <v>67</v>
      </c>
      <c r="E173" s="13" t="s">
        <v>68</v>
      </c>
      <c r="F173" s="13" t="s">
        <v>26</v>
      </c>
      <c r="G173" s="13">
        <v>35</v>
      </c>
      <c r="H173" s="13" t="s">
        <v>48</v>
      </c>
      <c r="I173" s="13" t="s">
        <v>49</v>
      </c>
      <c r="J173" s="13" t="s">
        <v>32</v>
      </c>
      <c r="K173" s="13">
        <v>201602</v>
      </c>
      <c r="L173" s="18" t="str">
        <f>LEFT(Table1[[#This Row],[Month (YYYYMM)]],4)</f>
        <v>2016</v>
      </c>
      <c r="M173" s="18" t="str">
        <f t="shared" si="2"/>
        <v>02</v>
      </c>
      <c r="N173" s="14">
        <v>7062.4670338252809</v>
      </c>
    </row>
    <row r="174" spans="1:14" x14ac:dyDescent="0.25">
      <c r="A174" s="12" t="s">
        <v>21</v>
      </c>
      <c r="B174" s="13" t="s">
        <v>65</v>
      </c>
      <c r="C174" s="13" t="s">
        <v>69</v>
      </c>
      <c r="D174" s="13" t="s">
        <v>70</v>
      </c>
      <c r="E174" s="13" t="s">
        <v>68</v>
      </c>
      <c r="F174" s="13" t="s">
        <v>26</v>
      </c>
      <c r="G174" s="13">
        <v>32</v>
      </c>
      <c r="H174" s="13" t="s">
        <v>53</v>
      </c>
      <c r="I174" s="13" t="s">
        <v>54</v>
      </c>
      <c r="J174" s="13" t="s">
        <v>29</v>
      </c>
      <c r="K174" s="13">
        <v>201602</v>
      </c>
      <c r="L174" s="18" t="str">
        <f>LEFT(Table1[[#This Row],[Month (YYYYMM)]],4)</f>
        <v>2016</v>
      </c>
      <c r="M174" s="18" t="str">
        <f t="shared" si="2"/>
        <v>02</v>
      </c>
      <c r="N174" s="14">
        <v>95880.447387647975</v>
      </c>
    </row>
    <row r="175" spans="1:14" x14ac:dyDescent="0.25">
      <c r="A175" s="12" t="s">
        <v>21</v>
      </c>
      <c r="B175" s="13" t="s">
        <v>65</v>
      </c>
      <c r="C175" s="13" t="s">
        <v>69</v>
      </c>
      <c r="D175" s="13" t="s">
        <v>70</v>
      </c>
      <c r="E175" s="13" t="s">
        <v>68</v>
      </c>
      <c r="F175" s="13" t="s">
        <v>26</v>
      </c>
      <c r="G175" s="13">
        <v>32</v>
      </c>
      <c r="H175" s="13" t="s">
        <v>53</v>
      </c>
      <c r="I175" s="13" t="s">
        <v>54</v>
      </c>
      <c r="J175" s="13" t="s">
        <v>30</v>
      </c>
      <c r="K175" s="13">
        <v>201602</v>
      </c>
      <c r="L175" s="18" t="str">
        <f>LEFT(Table1[[#This Row],[Month (YYYYMM)]],4)</f>
        <v>2016</v>
      </c>
      <c r="M175" s="18" t="str">
        <f t="shared" si="2"/>
        <v>02</v>
      </c>
      <c r="N175" s="14">
        <v>1571.3232353280002</v>
      </c>
    </row>
    <row r="176" spans="1:14" x14ac:dyDescent="0.25">
      <c r="A176" s="12" t="s">
        <v>21</v>
      </c>
      <c r="B176" s="13" t="s">
        <v>65</v>
      </c>
      <c r="C176" s="13" t="s">
        <v>69</v>
      </c>
      <c r="D176" s="13" t="s">
        <v>70</v>
      </c>
      <c r="E176" s="13" t="s">
        <v>68</v>
      </c>
      <c r="F176" s="13" t="s">
        <v>26</v>
      </c>
      <c r="G176" s="13">
        <v>32</v>
      </c>
      <c r="H176" s="13" t="s">
        <v>53</v>
      </c>
      <c r="I176" s="13" t="s">
        <v>54</v>
      </c>
      <c r="J176" s="13" t="s">
        <v>31</v>
      </c>
      <c r="K176" s="13">
        <v>201602</v>
      </c>
      <c r="L176" s="18" t="str">
        <f>LEFT(Table1[[#This Row],[Month (YYYYMM)]],4)</f>
        <v>2016</v>
      </c>
      <c r="M176" s="18" t="str">
        <f t="shared" si="2"/>
        <v>02</v>
      </c>
      <c r="N176" s="14">
        <v>23766.462719999992</v>
      </c>
    </row>
    <row r="177" spans="1:14" x14ac:dyDescent="0.25">
      <c r="A177" s="12" t="s">
        <v>21</v>
      </c>
      <c r="B177" s="13" t="s">
        <v>65</v>
      </c>
      <c r="C177" s="13" t="s">
        <v>69</v>
      </c>
      <c r="D177" s="13" t="s">
        <v>70</v>
      </c>
      <c r="E177" s="13" t="s">
        <v>68</v>
      </c>
      <c r="F177" s="13" t="s">
        <v>26</v>
      </c>
      <c r="G177" s="13">
        <v>32</v>
      </c>
      <c r="H177" s="13" t="s">
        <v>53</v>
      </c>
      <c r="I177" s="13" t="s">
        <v>54</v>
      </c>
      <c r="J177" s="13" t="s">
        <v>32</v>
      </c>
      <c r="K177" s="13">
        <v>201602</v>
      </c>
      <c r="L177" s="18" t="str">
        <f>LEFT(Table1[[#This Row],[Month (YYYYMM)]],4)</f>
        <v>2016</v>
      </c>
      <c r="M177" s="18" t="str">
        <f t="shared" si="2"/>
        <v>02</v>
      </c>
      <c r="N177" s="14">
        <v>975.7070991359999</v>
      </c>
    </row>
    <row r="178" spans="1:14" x14ac:dyDescent="0.25">
      <c r="A178" s="12" t="s">
        <v>71</v>
      </c>
      <c r="B178" s="13" t="s">
        <v>72</v>
      </c>
      <c r="C178" s="13" t="s">
        <v>73</v>
      </c>
      <c r="D178" s="13" t="s">
        <v>74</v>
      </c>
      <c r="E178" s="13" t="s">
        <v>75</v>
      </c>
      <c r="F178" s="13" t="s">
        <v>26</v>
      </c>
      <c r="G178" s="13">
        <v>46</v>
      </c>
      <c r="H178" s="13" t="s">
        <v>27</v>
      </c>
      <c r="I178" s="13" t="s">
        <v>28</v>
      </c>
      <c r="J178" s="13" t="s">
        <v>29</v>
      </c>
      <c r="K178" s="13">
        <v>201602</v>
      </c>
      <c r="L178" s="18" t="str">
        <f>LEFT(Table1[[#This Row],[Month (YYYYMM)]],4)</f>
        <v>2016</v>
      </c>
      <c r="M178" s="18" t="str">
        <f t="shared" si="2"/>
        <v>02</v>
      </c>
      <c r="N178" s="14">
        <v>396302.82227711997</v>
      </c>
    </row>
    <row r="179" spans="1:14" x14ac:dyDescent="0.25">
      <c r="A179" s="12" t="s">
        <v>71</v>
      </c>
      <c r="B179" s="13" t="s">
        <v>72</v>
      </c>
      <c r="C179" s="13" t="s">
        <v>73</v>
      </c>
      <c r="D179" s="13" t="s">
        <v>74</v>
      </c>
      <c r="E179" s="13" t="s">
        <v>75</v>
      </c>
      <c r="F179" s="13" t="s">
        <v>26</v>
      </c>
      <c r="G179" s="13">
        <v>46</v>
      </c>
      <c r="H179" s="13" t="s">
        <v>27</v>
      </c>
      <c r="I179" s="13" t="s">
        <v>28</v>
      </c>
      <c r="J179" s="13" t="s">
        <v>30</v>
      </c>
      <c r="K179" s="13">
        <v>201602</v>
      </c>
      <c r="L179" s="18" t="str">
        <f>LEFT(Table1[[#This Row],[Month (YYYYMM)]],4)</f>
        <v>2016</v>
      </c>
      <c r="M179" s="18" t="str">
        <f t="shared" si="2"/>
        <v>02</v>
      </c>
      <c r="N179" s="14">
        <v>46321.788902399996</v>
      </c>
    </row>
    <row r="180" spans="1:14" x14ac:dyDescent="0.25">
      <c r="A180" s="12" t="s">
        <v>71</v>
      </c>
      <c r="B180" s="13" t="s">
        <v>72</v>
      </c>
      <c r="C180" s="13" t="s">
        <v>73</v>
      </c>
      <c r="D180" s="13" t="s">
        <v>74</v>
      </c>
      <c r="E180" s="13" t="s">
        <v>75</v>
      </c>
      <c r="F180" s="13" t="s">
        <v>26</v>
      </c>
      <c r="G180" s="13">
        <v>46</v>
      </c>
      <c r="H180" s="13" t="s">
        <v>27</v>
      </c>
      <c r="I180" s="13" t="s">
        <v>28</v>
      </c>
      <c r="J180" s="13" t="s">
        <v>31</v>
      </c>
      <c r="K180" s="13">
        <v>201602</v>
      </c>
      <c r="L180" s="18" t="str">
        <f>LEFT(Table1[[#This Row],[Month (YYYYMM)]],4)</f>
        <v>2016</v>
      </c>
      <c r="M180" s="18" t="str">
        <f t="shared" si="2"/>
        <v>02</v>
      </c>
      <c r="N180" s="14">
        <v>131259.91507199997</v>
      </c>
    </row>
    <row r="181" spans="1:14" x14ac:dyDescent="0.25">
      <c r="A181" s="12" t="s">
        <v>71</v>
      </c>
      <c r="B181" s="13" t="s">
        <v>72</v>
      </c>
      <c r="C181" s="13" t="s">
        <v>73</v>
      </c>
      <c r="D181" s="13" t="s">
        <v>74</v>
      </c>
      <c r="E181" s="13" t="s">
        <v>75</v>
      </c>
      <c r="F181" s="13" t="s">
        <v>26</v>
      </c>
      <c r="G181" s="13">
        <v>46</v>
      </c>
      <c r="H181" s="13" t="s">
        <v>27</v>
      </c>
      <c r="I181" s="13" t="s">
        <v>28</v>
      </c>
      <c r="J181" s="13" t="s">
        <v>32</v>
      </c>
      <c r="K181" s="13">
        <v>201602</v>
      </c>
      <c r="L181" s="18" t="str">
        <f>LEFT(Table1[[#This Row],[Month (YYYYMM)]],4)</f>
        <v>2016</v>
      </c>
      <c r="M181" s="18" t="str">
        <f t="shared" si="2"/>
        <v>02</v>
      </c>
      <c r="N181" s="14">
        <v>3801.1194777599994</v>
      </c>
    </row>
    <row r="182" spans="1:14" x14ac:dyDescent="0.25">
      <c r="A182" s="12" t="s">
        <v>71</v>
      </c>
      <c r="B182" s="13" t="s">
        <v>72</v>
      </c>
      <c r="C182" s="13" t="s">
        <v>76</v>
      </c>
      <c r="D182" s="13" t="s">
        <v>77</v>
      </c>
      <c r="E182" s="13" t="s">
        <v>78</v>
      </c>
      <c r="F182" s="13" t="s">
        <v>36</v>
      </c>
      <c r="G182" s="13">
        <v>38</v>
      </c>
      <c r="H182" s="13" t="s">
        <v>48</v>
      </c>
      <c r="I182" s="13" t="s">
        <v>49</v>
      </c>
      <c r="J182" s="13" t="s">
        <v>29</v>
      </c>
      <c r="K182" s="13">
        <v>201602</v>
      </c>
      <c r="L182" s="18" t="str">
        <f>LEFT(Table1[[#This Row],[Month (YYYYMM)]],4)</f>
        <v>2016</v>
      </c>
      <c r="M182" s="18" t="str">
        <f t="shared" si="2"/>
        <v>02</v>
      </c>
      <c r="N182" s="14">
        <v>70344.925739827187</v>
      </c>
    </row>
    <row r="183" spans="1:14" x14ac:dyDescent="0.25">
      <c r="A183" s="12" t="s">
        <v>71</v>
      </c>
      <c r="B183" s="13" t="s">
        <v>72</v>
      </c>
      <c r="C183" s="13" t="s">
        <v>76</v>
      </c>
      <c r="D183" s="13" t="s">
        <v>77</v>
      </c>
      <c r="E183" s="13" t="s">
        <v>78</v>
      </c>
      <c r="F183" s="13" t="s">
        <v>36</v>
      </c>
      <c r="G183" s="13">
        <v>38</v>
      </c>
      <c r="H183" s="13" t="s">
        <v>48</v>
      </c>
      <c r="I183" s="13" t="s">
        <v>49</v>
      </c>
      <c r="J183" s="13" t="s">
        <v>30</v>
      </c>
      <c r="K183" s="13">
        <v>201602</v>
      </c>
      <c r="L183" s="18" t="str">
        <f>LEFT(Table1[[#This Row],[Month (YYYYMM)]],4)</f>
        <v>2016</v>
      </c>
      <c r="M183" s="18" t="str">
        <f t="shared" si="2"/>
        <v>02</v>
      </c>
      <c r="N183" s="14">
        <v>10074.622228070399</v>
      </c>
    </row>
    <row r="184" spans="1:14" x14ac:dyDescent="0.25">
      <c r="A184" s="12" t="s">
        <v>71</v>
      </c>
      <c r="B184" s="13" t="s">
        <v>72</v>
      </c>
      <c r="C184" s="13" t="s">
        <v>76</v>
      </c>
      <c r="D184" s="13" t="s">
        <v>77</v>
      </c>
      <c r="E184" s="13" t="s">
        <v>78</v>
      </c>
      <c r="F184" s="13" t="s">
        <v>36</v>
      </c>
      <c r="G184" s="13">
        <v>38</v>
      </c>
      <c r="H184" s="13" t="s">
        <v>48</v>
      </c>
      <c r="I184" s="13" t="s">
        <v>49</v>
      </c>
      <c r="J184" s="13" t="s">
        <v>31</v>
      </c>
      <c r="K184" s="13">
        <v>201602</v>
      </c>
      <c r="L184" s="18" t="str">
        <f>LEFT(Table1[[#This Row],[Month (YYYYMM)]],4)</f>
        <v>2016</v>
      </c>
      <c r="M184" s="18" t="str">
        <f t="shared" si="2"/>
        <v>02</v>
      </c>
      <c r="N184" s="14">
        <v>12742.352663039999</v>
      </c>
    </row>
    <row r="185" spans="1:14" x14ac:dyDescent="0.25">
      <c r="A185" s="12" t="s">
        <v>71</v>
      </c>
      <c r="B185" s="13" t="s">
        <v>72</v>
      </c>
      <c r="C185" s="13" t="s">
        <v>76</v>
      </c>
      <c r="D185" s="13" t="s">
        <v>77</v>
      </c>
      <c r="E185" s="13" t="s">
        <v>78</v>
      </c>
      <c r="F185" s="13" t="s">
        <v>36</v>
      </c>
      <c r="G185" s="13">
        <v>38</v>
      </c>
      <c r="H185" s="13" t="s">
        <v>48</v>
      </c>
      <c r="I185" s="13" t="s">
        <v>49</v>
      </c>
      <c r="J185" s="13" t="s">
        <v>32</v>
      </c>
      <c r="K185" s="13">
        <v>201602</v>
      </c>
      <c r="L185" s="18" t="str">
        <f>LEFT(Table1[[#This Row],[Month (YYYYMM)]],4)</f>
        <v>2016</v>
      </c>
      <c r="M185" s="18" t="str">
        <f t="shared" si="2"/>
        <v>02</v>
      </c>
      <c r="N185" s="14">
        <v>9763.5854131199994</v>
      </c>
    </row>
    <row r="186" spans="1:14" x14ac:dyDescent="0.25">
      <c r="A186" s="12" t="s">
        <v>71</v>
      </c>
      <c r="B186" s="13" t="s">
        <v>72</v>
      </c>
      <c r="C186" s="13" t="s">
        <v>79</v>
      </c>
      <c r="D186" s="13" t="s">
        <v>80</v>
      </c>
      <c r="E186" s="13" t="s">
        <v>81</v>
      </c>
      <c r="F186" s="13" t="s">
        <v>26</v>
      </c>
      <c r="G186" s="13">
        <v>25</v>
      </c>
      <c r="H186" s="13" t="s">
        <v>42</v>
      </c>
      <c r="I186" s="13" t="s">
        <v>43</v>
      </c>
      <c r="J186" s="13" t="s">
        <v>29</v>
      </c>
      <c r="K186" s="13">
        <v>201602</v>
      </c>
      <c r="L186" s="18" t="str">
        <f>LEFT(Table1[[#This Row],[Month (YYYYMM)]],4)</f>
        <v>2016</v>
      </c>
      <c r="M186" s="18" t="str">
        <f t="shared" si="2"/>
        <v>02</v>
      </c>
      <c r="N186" s="14">
        <v>123471.55814400001</v>
      </c>
    </row>
    <row r="187" spans="1:14" x14ac:dyDescent="0.25">
      <c r="A187" s="12" t="s">
        <v>71</v>
      </c>
      <c r="B187" s="13" t="s">
        <v>72</v>
      </c>
      <c r="C187" s="13" t="s">
        <v>79</v>
      </c>
      <c r="D187" s="13" t="s">
        <v>80</v>
      </c>
      <c r="E187" s="13" t="s">
        <v>81</v>
      </c>
      <c r="F187" s="13" t="s">
        <v>26</v>
      </c>
      <c r="G187" s="13">
        <v>25</v>
      </c>
      <c r="H187" s="13" t="s">
        <v>42</v>
      </c>
      <c r="I187" s="13" t="s">
        <v>43</v>
      </c>
      <c r="J187" s="13" t="s">
        <v>30</v>
      </c>
      <c r="K187" s="13">
        <v>201602</v>
      </c>
      <c r="L187" s="18" t="str">
        <f>LEFT(Table1[[#This Row],[Month (YYYYMM)]],4)</f>
        <v>2016</v>
      </c>
      <c r="M187" s="18" t="str">
        <f t="shared" si="2"/>
        <v>02</v>
      </c>
      <c r="N187" s="14">
        <v>16168.457226239996</v>
      </c>
    </row>
    <row r="188" spans="1:14" x14ac:dyDescent="0.25">
      <c r="A188" s="12" t="s">
        <v>71</v>
      </c>
      <c r="B188" s="13" t="s">
        <v>72</v>
      </c>
      <c r="C188" s="13" t="s">
        <v>79</v>
      </c>
      <c r="D188" s="13" t="s">
        <v>80</v>
      </c>
      <c r="E188" s="13" t="s">
        <v>81</v>
      </c>
      <c r="F188" s="13" t="s">
        <v>26</v>
      </c>
      <c r="G188" s="13">
        <v>25</v>
      </c>
      <c r="H188" s="13" t="s">
        <v>42</v>
      </c>
      <c r="I188" s="13" t="s">
        <v>43</v>
      </c>
      <c r="J188" s="13" t="s">
        <v>31</v>
      </c>
      <c r="K188" s="13">
        <v>201602</v>
      </c>
      <c r="L188" s="18" t="str">
        <f>LEFT(Table1[[#This Row],[Month (YYYYMM)]],4)</f>
        <v>2016</v>
      </c>
      <c r="M188" s="18" t="str">
        <f t="shared" si="2"/>
        <v>02</v>
      </c>
      <c r="N188" s="14">
        <v>27212.822207999998</v>
      </c>
    </row>
    <row r="189" spans="1:14" x14ac:dyDescent="0.25">
      <c r="A189" s="12" t="s">
        <v>71</v>
      </c>
      <c r="B189" s="13" t="s">
        <v>72</v>
      </c>
      <c r="C189" s="13" t="s">
        <v>79</v>
      </c>
      <c r="D189" s="13" t="s">
        <v>80</v>
      </c>
      <c r="E189" s="13" t="s">
        <v>81</v>
      </c>
      <c r="F189" s="13" t="s">
        <v>26</v>
      </c>
      <c r="G189" s="13">
        <v>25</v>
      </c>
      <c r="H189" s="13" t="s">
        <v>42</v>
      </c>
      <c r="I189" s="13" t="s">
        <v>43</v>
      </c>
      <c r="J189" s="13" t="s">
        <v>32</v>
      </c>
      <c r="K189" s="13">
        <v>201602</v>
      </c>
      <c r="L189" s="18" t="str">
        <f>LEFT(Table1[[#This Row],[Month (YYYYMM)]],4)</f>
        <v>2016</v>
      </c>
      <c r="M189" s="18" t="str">
        <f t="shared" si="2"/>
        <v>02</v>
      </c>
      <c r="N189" s="14">
        <v>961.61624063999989</v>
      </c>
    </row>
    <row r="190" spans="1:14" x14ac:dyDescent="0.25">
      <c r="A190" s="12" t="s">
        <v>71</v>
      </c>
      <c r="B190" s="13" t="s">
        <v>82</v>
      </c>
      <c r="C190" s="13" t="s">
        <v>83</v>
      </c>
      <c r="D190" s="13" t="s">
        <v>84</v>
      </c>
      <c r="E190" s="13" t="s">
        <v>85</v>
      </c>
      <c r="F190" s="13" t="s">
        <v>26</v>
      </c>
      <c r="G190" s="13">
        <v>32</v>
      </c>
      <c r="H190" s="13" t="s">
        <v>53</v>
      </c>
      <c r="I190" s="13" t="s">
        <v>54</v>
      </c>
      <c r="J190" s="13" t="s">
        <v>29</v>
      </c>
      <c r="K190" s="13">
        <v>201602</v>
      </c>
      <c r="L190" s="18" t="str">
        <f>LEFT(Table1[[#This Row],[Month (YYYYMM)]],4)</f>
        <v>2016</v>
      </c>
      <c r="M190" s="18" t="str">
        <f t="shared" si="2"/>
        <v>02</v>
      </c>
      <c r="N190" s="14">
        <v>459217.39819253766</v>
      </c>
    </row>
    <row r="191" spans="1:14" x14ac:dyDescent="0.25">
      <c r="A191" s="12" t="s">
        <v>71</v>
      </c>
      <c r="B191" s="13" t="s">
        <v>82</v>
      </c>
      <c r="C191" s="13" t="s">
        <v>83</v>
      </c>
      <c r="D191" s="13" t="s">
        <v>84</v>
      </c>
      <c r="E191" s="13" t="s">
        <v>85</v>
      </c>
      <c r="F191" s="13" t="s">
        <v>26</v>
      </c>
      <c r="G191" s="13">
        <v>32</v>
      </c>
      <c r="H191" s="13" t="s">
        <v>53</v>
      </c>
      <c r="I191" s="13" t="s">
        <v>54</v>
      </c>
      <c r="J191" s="13" t="s">
        <v>30</v>
      </c>
      <c r="K191" s="13">
        <v>201602</v>
      </c>
      <c r="L191" s="18" t="str">
        <f>LEFT(Table1[[#This Row],[Month (YYYYMM)]],4)</f>
        <v>2016</v>
      </c>
      <c r="M191" s="18" t="str">
        <f t="shared" si="2"/>
        <v>02</v>
      </c>
      <c r="N191" s="14">
        <v>28157.762897510405</v>
      </c>
    </row>
    <row r="192" spans="1:14" x14ac:dyDescent="0.25">
      <c r="A192" s="12" t="s">
        <v>71</v>
      </c>
      <c r="B192" s="13" t="s">
        <v>82</v>
      </c>
      <c r="C192" s="13" t="s">
        <v>83</v>
      </c>
      <c r="D192" s="13" t="s">
        <v>84</v>
      </c>
      <c r="E192" s="13" t="s">
        <v>85</v>
      </c>
      <c r="F192" s="13" t="s">
        <v>26</v>
      </c>
      <c r="G192" s="13">
        <v>32</v>
      </c>
      <c r="H192" s="13" t="s">
        <v>53</v>
      </c>
      <c r="I192" s="13" t="s">
        <v>54</v>
      </c>
      <c r="J192" s="13" t="s">
        <v>31</v>
      </c>
      <c r="K192" s="13">
        <v>201602</v>
      </c>
      <c r="L192" s="18" t="str">
        <f>LEFT(Table1[[#This Row],[Month (YYYYMM)]],4)</f>
        <v>2016</v>
      </c>
      <c r="M192" s="18" t="str">
        <f t="shared" si="2"/>
        <v>02</v>
      </c>
      <c r="N192" s="14">
        <v>34305.48785664</v>
      </c>
    </row>
    <row r="193" spans="1:14" x14ac:dyDescent="0.25">
      <c r="A193" s="12" t="s">
        <v>71</v>
      </c>
      <c r="B193" s="13" t="s">
        <v>82</v>
      </c>
      <c r="C193" s="13" t="s">
        <v>83</v>
      </c>
      <c r="D193" s="13" t="s">
        <v>84</v>
      </c>
      <c r="E193" s="13" t="s">
        <v>85</v>
      </c>
      <c r="F193" s="13" t="s">
        <v>26</v>
      </c>
      <c r="G193" s="13">
        <v>32</v>
      </c>
      <c r="H193" s="13" t="s">
        <v>53</v>
      </c>
      <c r="I193" s="13" t="s">
        <v>54</v>
      </c>
      <c r="J193" s="13" t="s">
        <v>32</v>
      </c>
      <c r="K193" s="13">
        <v>201602</v>
      </c>
      <c r="L193" s="18" t="str">
        <f>LEFT(Table1[[#This Row],[Month (YYYYMM)]],4)</f>
        <v>2016</v>
      </c>
      <c r="M193" s="18" t="str">
        <f t="shared" si="2"/>
        <v>02</v>
      </c>
      <c r="N193" s="14">
        <v>22680.958235443202</v>
      </c>
    </row>
    <row r="194" spans="1:14" x14ac:dyDescent="0.25">
      <c r="A194" s="12" t="s">
        <v>86</v>
      </c>
      <c r="B194" s="13" t="s">
        <v>87</v>
      </c>
      <c r="C194" s="13" t="s">
        <v>88</v>
      </c>
      <c r="D194" s="13" t="s">
        <v>89</v>
      </c>
      <c r="E194" s="13" t="s">
        <v>90</v>
      </c>
      <c r="F194" s="13" t="s">
        <v>26</v>
      </c>
      <c r="G194" s="13">
        <v>32</v>
      </c>
      <c r="H194" s="13" t="s">
        <v>53</v>
      </c>
      <c r="I194" s="13" t="s">
        <v>54</v>
      </c>
      <c r="J194" s="13" t="s">
        <v>29</v>
      </c>
      <c r="K194" s="13">
        <v>201602</v>
      </c>
      <c r="L194" s="18" t="str">
        <f>LEFT(Table1[[#This Row],[Month (YYYYMM)]],4)</f>
        <v>2016</v>
      </c>
      <c r="M194" s="18" t="str">
        <f t="shared" ref="M194:M257" si="3">RIGHT(K194,2)</f>
        <v>02</v>
      </c>
      <c r="N194" s="14">
        <v>367997.89694975998</v>
      </c>
    </row>
    <row r="195" spans="1:14" x14ac:dyDescent="0.25">
      <c r="A195" s="12" t="s">
        <v>86</v>
      </c>
      <c r="B195" s="13" t="s">
        <v>87</v>
      </c>
      <c r="C195" s="13" t="s">
        <v>88</v>
      </c>
      <c r="D195" s="13" t="s">
        <v>89</v>
      </c>
      <c r="E195" s="13" t="s">
        <v>90</v>
      </c>
      <c r="F195" s="13" t="s">
        <v>26</v>
      </c>
      <c r="G195" s="13">
        <v>32</v>
      </c>
      <c r="H195" s="13" t="s">
        <v>53</v>
      </c>
      <c r="I195" s="13" t="s">
        <v>54</v>
      </c>
      <c r="J195" s="13" t="s">
        <v>30</v>
      </c>
      <c r="K195" s="13">
        <v>201602</v>
      </c>
      <c r="L195" s="18" t="str">
        <f>LEFT(Table1[[#This Row],[Month (YYYYMM)]],4)</f>
        <v>2016</v>
      </c>
      <c r="M195" s="18" t="str">
        <f t="shared" si="3"/>
        <v>02</v>
      </c>
      <c r="N195" s="14">
        <v>18149.881559039997</v>
      </c>
    </row>
    <row r="196" spans="1:14" x14ac:dyDescent="0.25">
      <c r="A196" s="12" t="s">
        <v>86</v>
      </c>
      <c r="B196" s="13" t="s">
        <v>87</v>
      </c>
      <c r="C196" s="13" t="s">
        <v>88</v>
      </c>
      <c r="D196" s="13" t="s">
        <v>89</v>
      </c>
      <c r="E196" s="13" t="s">
        <v>90</v>
      </c>
      <c r="F196" s="13" t="s">
        <v>26</v>
      </c>
      <c r="G196" s="13">
        <v>32</v>
      </c>
      <c r="H196" s="13" t="s">
        <v>53</v>
      </c>
      <c r="I196" s="13" t="s">
        <v>54</v>
      </c>
      <c r="J196" s="13" t="s">
        <v>31</v>
      </c>
      <c r="K196" s="13">
        <v>201602</v>
      </c>
      <c r="L196" s="18" t="str">
        <f>LEFT(Table1[[#This Row],[Month (YYYYMM)]],4)</f>
        <v>2016</v>
      </c>
      <c r="M196" s="18" t="str">
        <f t="shared" si="3"/>
        <v>02</v>
      </c>
      <c r="N196" s="14">
        <v>24462.678239999997</v>
      </c>
    </row>
    <row r="197" spans="1:14" x14ac:dyDescent="0.25">
      <c r="A197" s="12" t="s">
        <v>86</v>
      </c>
      <c r="B197" s="13" t="s">
        <v>87</v>
      </c>
      <c r="C197" s="13" t="s">
        <v>88</v>
      </c>
      <c r="D197" s="13" t="s">
        <v>89</v>
      </c>
      <c r="E197" s="13" t="s">
        <v>90</v>
      </c>
      <c r="F197" s="13" t="s">
        <v>26</v>
      </c>
      <c r="G197" s="13">
        <v>32</v>
      </c>
      <c r="H197" s="13" t="s">
        <v>53</v>
      </c>
      <c r="I197" s="13" t="s">
        <v>54</v>
      </c>
      <c r="J197" s="13" t="s">
        <v>32</v>
      </c>
      <c r="K197" s="13">
        <v>201602</v>
      </c>
      <c r="L197" s="18" t="str">
        <f>LEFT(Table1[[#This Row],[Month (YYYYMM)]],4)</f>
        <v>2016</v>
      </c>
      <c r="M197" s="18" t="str">
        <f t="shared" si="3"/>
        <v>02</v>
      </c>
      <c r="N197" s="14">
        <v>11378.012405759997</v>
      </c>
    </row>
    <row r="198" spans="1:14" x14ac:dyDescent="0.25">
      <c r="A198" s="12" t="s">
        <v>86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36</v>
      </c>
      <c r="G198" s="13">
        <v>28</v>
      </c>
      <c r="H198" s="13" t="s">
        <v>42</v>
      </c>
      <c r="I198" s="13" t="s">
        <v>43</v>
      </c>
      <c r="J198" s="13" t="s">
        <v>29</v>
      </c>
      <c r="K198" s="13">
        <v>201602</v>
      </c>
      <c r="L198" s="18" t="str">
        <f>LEFT(Table1[[#This Row],[Month (YYYYMM)]],4)</f>
        <v>2016</v>
      </c>
      <c r="M198" s="18" t="str">
        <f t="shared" si="3"/>
        <v>02</v>
      </c>
      <c r="N198" s="14">
        <v>73503.987823411182</v>
      </c>
    </row>
    <row r="199" spans="1:14" x14ac:dyDescent="0.25">
      <c r="A199" s="12" t="s">
        <v>86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36</v>
      </c>
      <c r="G199" s="13">
        <v>28</v>
      </c>
      <c r="H199" s="13" t="s">
        <v>42</v>
      </c>
      <c r="I199" s="13" t="s">
        <v>43</v>
      </c>
      <c r="J199" s="13" t="s">
        <v>30</v>
      </c>
      <c r="K199" s="13">
        <v>201602</v>
      </c>
      <c r="L199" s="18" t="str">
        <f>LEFT(Table1[[#This Row],[Month (YYYYMM)]],4)</f>
        <v>2016</v>
      </c>
      <c r="M199" s="18" t="str">
        <f t="shared" si="3"/>
        <v>02</v>
      </c>
      <c r="N199" s="14">
        <v>1322.2809059328004</v>
      </c>
    </row>
    <row r="200" spans="1:14" x14ac:dyDescent="0.25">
      <c r="A200" s="12" t="s">
        <v>86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36</v>
      </c>
      <c r="G200" s="13">
        <v>28</v>
      </c>
      <c r="H200" s="13" t="s">
        <v>42</v>
      </c>
      <c r="I200" s="13" t="s">
        <v>43</v>
      </c>
      <c r="J200" s="13" t="s">
        <v>31</v>
      </c>
      <c r="K200" s="13">
        <v>201602</v>
      </c>
      <c r="L200" s="18" t="str">
        <f>LEFT(Table1[[#This Row],[Month (YYYYMM)]],4)</f>
        <v>2016</v>
      </c>
      <c r="M200" s="18" t="str">
        <f t="shared" si="3"/>
        <v>02</v>
      </c>
      <c r="N200" s="14">
        <v>3541.9294310400001</v>
      </c>
    </row>
    <row r="201" spans="1:14" x14ac:dyDescent="0.25">
      <c r="A201" s="12" t="s">
        <v>86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36</v>
      </c>
      <c r="G201" s="13">
        <v>28</v>
      </c>
      <c r="H201" s="13" t="s">
        <v>42</v>
      </c>
      <c r="I201" s="13" t="s">
        <v>43</v>
      </c>
      <c r="J201" s="13" t="s">
        <v>32</v>
      </c>
      <c r="K201" s="13">
        <v>201602</v>
      </c>
      <c r="L201" s="18" t="str">
        <f>LEFT(Table1[[#This Row],[Month (YYYYMM)]],4)</f>
        <v>2016</v>
      </c>
      <c r="M201" s="18" t="str">
        <f t="shared" si="3"/>
        <v>02</v>
      </c>
      <c r="N201" s="14">
        <v>1888.7662632960003</v>
      </c>
    </row>
    <row r="202" spans="1:14" x14ac:dyDescent="0.25">
      <c r="A202" s="12" t="s">
        <v>86</v>
      </c>
      <c r="B202" s="13" t="s">
        <v>95</v>
      </c>
      <c r="C202" s="13" t="s">
        <v>96</v>
      </c>
      <c r="D202" s="13" t="s">
        <v>97</v>
      </c>
      <c r="E202" s="13" t="s">
        <v>98</v>
      </c>
      <c r="F202" s="13" t="s">
        <v>26</v>
      </c>
      <c r="G202" s="13">
        <v>27</v>
      </c>
      <c r="H202" s="13" t="s">
        <v>27</v>
      </c>
      <c r="I202" s="13" t="s">
        <v>28</v>
      </c>
      <c r="J202" s="13" t="s">
        <v>29</v>
      </c>
      <c r="K202" s="13">
        <v>201602</v>
      </c>
      <c r="L202" s="18" t="str">
        <f>LEFT(Table1[[#This Row],[Month (YYYYMM)]],4)</f>
        <v>2016</v>
      </c>
      <c r="M202" s="18" t="str">
        <f t="shared" si="3"/>
        <v>02</v>
      </c>
      <c r="N202" s="14">
        <v>326109.31688079366</v>
      </c>
    </row>
    <row r="203" spans="1:14" x14ac:dyDescent="0.25">
      <c r="A203" s="12" t="s">
        <v>86</v>
      </c>
      <c r="B203" s="13" t="s">
        <v>95</v>
      </c>
      <c r="C203" s="13" t="s">
        <v>96</v>
      </c>
      <c r="D203" s="13" t="s">
        <v>97</v>
      </c>
      <c r="E203" s="13" t="s">
        <v>98</v>
      </c>
      <c r="F203" s="13" t="s">
        <v>26</v>
      </c>
      <c r="G203" s="13">
        <v>27</v>
      </c>
      <c r="H203" s="13" t="s">
        <v>27</v>
      </c>
      <c r="I203" s="13" t="s">
        <v>28</v>
      </c>
      <c r="J203" s="13" t="s">
        <v>30</v>
      </c>
      <c r="K203" s="13">
        <v>201602</v>
      </c>
      <c r="L203" s="18" t="str">
        <f>LEFT(Table1[[#This Row],[Month (YYYYMM)]],4)</f>
        <v>2016</v>
      </c>
      <c r="M203" s="18" t="str">
        <f t="shared" si="3"/>
        <v>02</v>
      </c>
      <c r="N203" s="14">
        <v>31837.921424179203</v>
      </c>
    </row>
    <row r="204" spans="1:14" x14ac:dyDescent="0.25">
      <c r="A204" s="12" t="s">
        <v>86</v>
      </c>
      <c r="B204" s="13" t="s">
        <v>95</v>
      </c>
      <c r="C204" s="13" t="s">
        <v>96</v>
      </c>
      <c r="D204" s="13" t="s">
        <v>97</v>
      </c>
      <c r="E204" s="13" t="s">
        <v>98</v>
      </c>
      <c r="F204" s="13" t="s">
        <v>26</v>
      </c>
      <c r="G204" s="13">
        <v>27</v>
      </c>
      <c r="H204" s="13" t="s">
        <v>27</v>
      </c>
      <c r="I204" s="13" t="s">
        <v>28</v>
      </c>
      <c r="J204" s="13" t="s">
        <v>31</v>
      </c>
      <c r="K204" s="13">
        <v>201602</v>
      </c>
      <c r="L204" s="18" t="str">
        <f>LEFT(Table1[[#This Row],[Month (YYYYMM)]],4)</f>
        <v>2016</v>
      </c>
      <c r="M204" s="18" t="str">
        <f t="shared" si="3"/>
        <v>02</v>
      </c>
      <c r="N204" s="14">
        <v>131834.92608000003</v>
      </c>
    </row>
    <row r="205" spans="1:14" x14ac:dyDescent="0.25">
      <c r="A205" s="12" t="s">
        <v>86</v>
      </c>
      <c r="B205" s="13" t="s">
        <v>95</v>
      </c>
      <c r="C205" s="13" t="s">
        <v>96</v>
      </c>
      <c r="D205" s="13" t="s">
        <v>97</v>
      </c>
      <c r="E205" s="13" t="s">
        <v>98</v>
      </c>
      <c r="F205" s="13" t="s">
        <v>26</v>
      </c>
      <c r="G205" s="13">
        <v>27</v>
      </c>
      <c r="H205" s="13" t="s">
        <v>27</v>
      </c>
      <c r="I205" s="13" t="s">
        <v>28</v>
      </c>
      <c r="J205" s="13" t="s">
        <v>32</v>
      </c>
      <c r="K205" s="13">
        <v>201602</v>
      </c>
      <c r="L205" s="18" t="str">
        <f>LEFT(Table1[[#This Row],[Month (YYYYMM)]],4)</f>
        <v>2016</v>
      </c>
      <c r="M205" s="18" t="str">
        <f t="shared" si="3"/>
        <v>02</v>
      </c>
      <c r="N205" s="14">
        <v>9936.3610165247992</v>
      </c>
    </row>
    <row r="206" spans="1:14" x14ac:dyDescent="0.25">
      <c r="A206" s="12" t="s">
        <v>21</v>
      </c>
      <c r="B206" s="13" t="s">
        <v>22</v>
      </c>
      <c r="C206" s="13" t="s">
        <v>23</v>
      </c>
      <c r="D206" s="13" t="s">
        <v>24</v>
      </c>
      <c r="E206" s="13" t="s">
        <v>25</v>
      </c>
      <c r="F206" s="13" t="s">
        <v>26</v>
      </c>
      <c r="G206" s="13">
        <v>44</v>
      </c>
      <c r="H206" s="13" t="s">
        <v>27</v>
      </c>
      <c r="I206" s="13" t="s">
        <v>28</v>
      </c>
      <c r="J206" s="13" t="s">
        <v>29</v>
      </c>
      <c r="K206" s="13">
        <v>201602</v>
      </c>
      <c r="L206" s="18" t="str">
        <f>LEFT(Table1[[#This Row],[Month (YYYYMM)]],4)</f>
        <v>2016</v>
      </c>
      <c r="M206" s="18" t="str">
        <f t="shared" si="3"/>
        <v>02</v>
      </c>
      <c r="N206" s="14">
        <v>127641.30630451196</v>
      </c>
    </row>
    <row r="207" spans="1:14" x14ac:dyDescent="0.25">
      <c r="A207" s="12" t="s">
        <v>21</v>
      </c>
      <c r="B207" s="13" t="s">
        <v>22</v>
      </c>
      <c r="C207" s="13" t="s">
        <v>23</v>
      </c>
      <c r="D207" s="13" t="s">
        <v>24</v>
      </c>
      <c r="E207" s="13" t="s">
        <v>25</v>
      </c>
      <c r="F207" s="13" t="s">
        <v>26</v>
      </c>
      <c r="G207" s="13">
        <v>44</v>
      </c>
      <c r="H207" s="13" t="s">
        <v>27</v>
      </c>
      <c r="I207" s="13" t="s">
        <v>28</v>
      </c>
      <c r="J207" s="13" t="s">
        <v>30</v>
      </c>
      <c r="K207" s="13">
        <v>201602</v>
      </c>
      <c r="L207" s="18" t="str">
        <f>LEFT(Table1[[#This Row],[Month (YYYYMM)]],4)</f>
        <v>2016</v>
      </c>
      <c r="M207" s="18" t="str">
        <f t="shared" si="3"/>
        <v>02</v>
      </c>
      <c r="N207" s="14">
        <v>29164.838427647996</v>
      </c>
    </row>
    <row r="208" spans="1:14" x14ac:dyDescent="0.25">
      <c r="A208" s="12" t="s">
        <v>21</v>
      </c>
      <c r="B208" s="13" t="s">
        <v>22</v>
      </c>
      <c r="C208" s="13" t="s">
        <v>23</v>
      </c>
      <c r="D208" s="13" t="s">
        <v>24</v>
      </c>
      <c r="E208" s="13" t="s">
        <v>25</v>
      </c>
      <c r="F208" s="13" t="s">
        <v>26</v>
      </c>
      <c r="G208" s="13">
        <v>44</v>
      </c>
      <c r="H208" s="13" t="s">
        <v>27</v>
      </c>
      <c r="I208" s="13" t="s">
        <v>28</v>
      </c>
      <c r="J208" s="13" t="s">
        <v>31</v>
      </c>
      <c r="K208" s="13">
        <v>201602</v>
      </c>
      <c r="L208" s="18" t="str">
        <f>LEFT(Table1[[#This Row],[Month (YYYYMM)]],4)</f>
        <v>2016</v>
      </c>
      <c r="M208" s="18" t="str">
        <f t="shared" si="3"/>
        <v>02</v>
      </c>
      <c r="N208" s="14">
        <v>75606.843311999983</v>
      </c>
    </row>
    <row r="209" spans="1:14" x14ac:dyDescent="0.25">
      <c r="A209" s="12" t="s">
        <v>21</v>
      </c>
      <c r="B209" s="13" t="s">
        <v>22</v>
      </c>
      <c r="C209" s="13" t="s">
        <v>23</v>
      </c>
      <c r="D209" s="13" t="s">
        <v>24</v>
      </c>
      <c r="E209" s="13" t="s">
        <v>25</v>
      </c>
      <c r="F209" s="13" t="s">
        <v>26</v>
      </c>
      <c r="G209" s="13">
        <v>44</v>
      </c>
      <c r="H209" s="13" t="s">
        <v>27</v>
      </c>
      <c r="I209" s="13" t="s">
        <v>28</v>
      </c>
      <c r="J209" s="13" t="s">
        <v>32</v>
      </c>
      <c r="K209" s="13">
        <v>201602</v>
      </c>
      <c r="L209" s="18" t="str">
        <f>LEFT(Table1[[#This Row],[Month (YYYYMM)]],4)</f>
        <v>2016</v>
      </c>
      <c r="M209" s="18" t="str">
        <f t="shared" si="3"/>
        <v>02</v>
      </c>
      <c r="N209" s="14">
        <v>52149.581180927999</v>
      </c>
    </row>
    <row r="210" spans="1:14" x14ac:dyDescent="0.25">
      <c r="A210" s="12" t="s">
        <v>21</v>
      </c>
      <c r="B210" s="13" t="s">
        <v>22</v>
      </c>
      <c r="C210" s="13" t="s">
        <v>33</v>
      </c>
      <c r="D210" s="13" t="s">
        <v>34</v>
      </c>
      <c r="E210" s="13" t="s">
        <v>35</v>
      </c>
      <c r="F210" s="13" t="s">
        <v>36</v>
      </c>
      <c r="G210" s="13">
        <v>35</v>
      </c>
      <c r="H210" s="13" t="s">
        <v>37</v>
      </c>
      <c r="I210" s="13" t="s">
        <v>38</v>
      </c>
      <c r="J210" s="13" t="s">
        <v>29</v>
      </c>
      <c r="K210" s="13">
        <v>201602</v>
      </c>
      <c r="L210" s="18" t="str">
        <f>LEFT(Table1[[#This Row],[Month (YYYYMM)]],4)</f>
        <v>2016</v>
      </c>
      <c r="M210" s="18" t="str">
        <f t="shared" si="3"/>
        <v>02</v>
      </c>
      <c r="N210" s="14">
        <v>100142.69668761599</v>
      </c>
    </row>
    <row r="211" spans="1:14" x14ac:dyDescent="0.25">
      <c r="A211" s="12" t="s">
        <v>21</v>
      </c>
      <c r="B211" s="13" t="s">
        <v>22</v>
      </c>
      <c r="C211" s="13" t="s">
        <v>33</v>
      </c>
      <c r="D211" s="13" t="s">
        <v>34</v>
      </c>
      <c r="E211" s="13" t="s">
        <v>35</v>
      </c>
      <c r="F211" s="13" t="s">
        <v>36</v>
      </c>
      <c r="G211" s="13">
        <v>35</v>
      </c>
      <c r="H211" s="13" t="s">
        <v>37</v>
      </c>
      <c r="I211" s="13" t="s">
        <v>38</v>
      </c>
      <c r="J211" s="13" t="s">
        <v>30</v>
      </c>
      <c r="K211" s="13">
        <v>201602</v>
      </c>
      <c r="L211" s="18" t="str">
        <f>LEFT(Table1[[#This Row],[Month (YYYYMM)]],4)</f>
        <v>2016</v>
      </c>
      <c r="M211" s="18" t="str">
        <f t="shared" si="3"/>
        <v>02</v>
      </c>
      <c r="N211" s="14">
        <v>993.05243136000001</v>
      </c>
    </row>
    <row r="212" spans="1:14" x14ac:dyDescent="0.25">
      <c r="A212" s="12" t="s">
        <v>21</v>
      </c>
      <c r="B212" s="13" t="s">
        <v>22</v>
      </c>
      <c r="C212" s="13" t="s">
        <v>33</v>
      </c>
      <c r="D212" s="13" t="s">
        <v>34</v>
      </c>
      <c r="E212" s="13" t="s">
        <v>35</v>
      </c>
      <c r="F212" s="13" t="s">
        <v>36</v>
      </c>
      <c r="G212" s="13">
        <v>35</v>
      </c>
      <c r="H212" s="13" t="s">
        <v>37</v>
      </c>
      <c r="I212" s="13" t="s">
        <v>38</v>
      </c>
      <c r="J212" s="13" t="s">
        <v>31</v>
      </c>
      <c r="K212" s="13">
        <v>201602</v>
      </c>
      <c r="L212" s="18" t="str">
        <f>LEFT(Table1[[#This Row],[Month (YYYYMM)]],4)</f>
        <v>2016</v>
      </c>
      <c r="M212" s="18" t="str">
        <f t="shared" si="3"/>
        <v>02</v>
      </c>
      <c r="N212" s="14">
        <v>10766.963750400002</v>
      </c>
    </row>
    <row r="213" spans="1:14" x14ac:dyDescent="0.25">
      <c r="A213" s="12" t="s">
        <v>21</v>
      </c>
      <c r="B213" s="13" t="s">
        <v>22</v>
      </c>
      <c r="C213" s="13" t="s">
        <v>33</v>
      </c>
      <c r="D213" s="13" t="s">
        <v>34</v>
      </c>
      <c r="E213" s="13" t="s">
        <v>35</v>
      </c>
      <c r="F213" s="13" t="s">
        <v>36</v>
      </c>
      <c r="G213" s="13">
        <v>35</v>
      </c>
      <c r="H213" s="13" t="s">
        <v>37</v>
      </c>
      <c r="I213" s="13" t="s">
        <v>38</v>
      </c>
      <c r="J213" s="13" t="s">
        <v>32</v>
      </c>
      <c r="K213" s="13">
        <v>201602</v>
      </c>
      <c r="L213" s="18" t="str">
        <f>LEFT(Table1[[#This Row],[Month (YYYYMM)]],4)</f>
        <v>2016</v>
      </c>
      <c r="M213" s="18" t="str">
        <f t="shared" si="3"/>
        <v>02</v>
      </c>
      <c r="N213" s="14">
        <v>9205.1735592960013</v>
      </c>
    </row>
    <row r="214" spans="1:14" x14ac:dyDescent="0.25">
      <c r="A214" s="12" t="s">
        <v>21</v>
      </c>
      <c r="B214" s="13" t="s">
        <v>22</v>
      </c>
      <c r="C214" s="13" t="s">
        <v>39</v>
      </c>
      <c r="D214" s="13" t="s">
        <v>40</v>
      </c>
      <c r="E214" s="13" t="s">
        <v>41</v>
      </c>
      <c r="F214" s="13" t="s">
        <v>26</v>
      </c>
      <c r="G214" s="13">
        <v>28</v>
      </c>
      <c r="H214" s="13" t="s">
        <v>42</v>
      </c>
      <c r="I214" s="13" t="s">
        <v>43</v>
      </c>
      <c r="J214" s="13" t="s">
        <v>29</v>
      </c>
      <c r="K214" s="13">
        <v>201602</v>
      </c>
      <c r="L214" s="18" t="str">
        <f>LEFT(Table1[[#This Row],[Month (YYYYMM)]],4)</f>
        <v>2016</v>
      </c>
      <c r="M214" s="18" t="str">
        <f t="shared" si="3"/>
        <v>02</v>
      </c>
      <c r="N214" s="14">
        <v>69064.060133375999</v>
      </c>
    </row>
    <row r="215" spans="1:14" x14ac:dyDescent="0.25">
      <c r="A215" s="12" t="s">
        <v>21</v>
      </c>
      <c r="B215" s="13" t="s">
        <v>22</v>
      </c>
      <c r="C215" s="13" t="s">
        <v>39</v>
      </c>
      <c r="D215" s="13" t="s">
        <v>40</v>
      </c>
      <c r="E215" s="13" t="s">
        <v>41</v>
      </c>
      <c r="F215" s="13" t="s">
        <v>26</v>
      </c>
      <c r="G215" s="13">
        <v>28</v>
      </c>
      <c r="H215" s="13" t="s">
        <v>42</v>
      </c>
      <c r="I215" s="13" t="s">
        <v>43</v>
      </c>
      <c r="J215" s="13" t="s">
        <v>30</v>
      </c>
      <c r="K215" s="13">
        <v>201602</v>
      </c>
      <c r="L215" s="18" t="str">
        <f>LEFT(Table1[[#This Row],[Month (YYYYMM)]],4)</f>
        <v>2016</v>
      </c>
      <c r="M215" s="18" t="str">
        <f t="shared" si="3"/>
        <v>02</v>
      </c>
      <c r="N215" s="14">
        <v>1096.076095488</v>
      </c>
    </row>
    <row r="216" spans="1:14" x14ac:dyDescent="0.25">
      <c r="A216" s="12" t="s">
        <v>21</v>
      </c>
      <c r="B216" s="13" t="s">
        <v>22</v>
      </c>
      <c r="C216" s="13" t="s">
        <v>39</v>
      </c>
      <c r="D216" s="13" t="s">
        <v>40</v>
      </c>
      <c r="E216" s="13" t="s">
        <v>41</v>
      </c>
      <c r="F216" s="13" t="s">
        <v>26</v>
      </c>
      <c r="G216" s="13">
        <v>28</v>
      </c>
      <c r="H216" s="13" t="s">
        <v>42</v>
      </c>
      <c r="I216" s="13" t="s">
        <v>43</v>
      </c>
      <c r="J216" s="13" t="s">
        <v>31</v>
      </c>
      <c r="K216" s="13">
        <v>201602</v>
      </c>
      <c r="L216" s="18" t="str">
        <f>LEFT(Table1[[#This Row],[Month (YYYYMM)]],4)</f>
        <v>2016</v>
      </c>
      <c r="M216" s="18" t="str">
        <f t="shared" si="3"/>
        <v>02</v>
      </c>
      <c r="N216" s="14">
        <v>32710.985049599989</v>
      </c>
    </row>
    <row r="217" spans="1:14" x14ac:dyDescent="0.25">
      <c r="A217" s="12" t="s">
        <v>21</v>
      </c>
      <c r="B217" s="13" t="s">
        <v>22</v>
      </c>
      <c r="C217" s="13" t="s">
        <v>39</v>
      </c>
      <c r="D217" s="13" t="s">
        <v>40</v>
      </c>
      <c r="E217" s="13" t="s">
        <v>41</v>
      </c>
      <c r="F217" s="13" t="s">
        <v>26</v>
      </c>
      <c r="G217" s="13">
        <v>28</v>
      </c>
      <c r="H217" s="13" t="s">
        <v>42</v>
      </c>
      <c r="I217" s="13" t="s">
        <v>43</v>
      </c>
      <c r="J217" s="13" t="s">
        <v>32</v>
      </c>
      <c r="K217" s="13">
        <v>201602</v>
      </c>
      <c r="L217" s="18" t="str">
        <f>LEFT(Table1[[#This Row],[Month (YYYYMM)]],4)</f>
        <v>2016</v>
      </c>
      <c r="M217" s="18" t="str">
        <f t="shared" si="3"/>
        <v>02</v>
      </c>
      <c r="N217" s="14">
        <v>8090.0578344959986</v>
      </c>
    </row>
    <row r="218" spans="1:14" x14ac:dyDescent="0.25">
      <c r="A218" s="12" t="s">
        <v>21</v>
      </c>
      <c r="B218" s="13" t="s">
        <v>44</v>
      </c>
      <c r="C218" s="13" t="s">
        <v>45</v>
      </c>
      <c r="D218" s="13" t="s">
        <v>46</v>
      </c>
      <c r="E218" s="13" t="s">
        <v>47</v>
      </c>
      <c r="F218" s="13" t="s">
        <v>26</v>
      </c>
      <c r="G218" s="13">
        <v>36</v>
      </c>
      <c r="H218" s="13" t="s">
        <v>48</v>
      </c>
      <c r="I218" s="13" t="s">
        <v>49</v>
      </c>
      <c r="J218" s="13" t="s">
        <v>29</v>
      </c>
      <c r="K218" s="13">
        <v>201602</v>
      </c>
      <c r="L218" s="18" t="str">
        <f>LEFT(Table1[[#This Row],[Month (YYYYMM)]],4)</f>
        <v>2016</v>
      </c>
      <c r="M218" s="18" t="str">
        <f t="shared" si="3"/>
        <v>02</v>
      </c>
      <c r="N218" s="14">
        <v>139075.43406704636</v>
      </c>
    </row>
    <row r="219" spans="1:14" x14ac:dyDescent="0.25">
      <c r="A219" s="12" t="s">
        <v>21</v>
      </c>
      <c r="B219" s="13" t="s">
        <v>44</v>
      </c>
      <c r="C219" s="13" t="s">
        <v>45</v>
      </c>
      <c r="D219" s="13" t="s">
        <v>46</v>
      </c>
      <c r="E219" s="13" t="s">
        <v>47</v>
      </c>
      <c r="F219" s="13" t="s">
        <v>26</v>
      </c>
      <c r="G219" s="13">
        <v>36</v>
      </c>
      <c r="H219" s="13" t="s">
        <v>48</v>
      </c>
      <c r="I219" s="13" t="s">
        <v>49</v>
      </c>
      <c r="J219" s="13" t="s">
        <v>30</v>
      </c>
      <c r="K219" s="13">
        <v>201602</v>
      </c>
      <c r="L219" s="18" t="str">
        <f>LEFT(Table1[[#This Row],[Month (YYYYMM)]],4)</f>
        <v>2016</v>
      </c>
      <c r="M219" s="18" t="str">
        <f t="shared" si="3"/>
        <v>02</v>
      </c>
      <c r="N219" s="14">
        <v>11272.379715717119</v>
      </c>
    </row>
    <row r="220" spans="1:14" x14ac:dyDescent="0.25">
      <c r="A220" s="12" t="s">
        <v>21</v>
      </c>
      <c r="B220" s="13" t="s">
        <v>44</v>
      </c>
      <c r="C220" s="13" t="s">
        <v>45</v>
      </c>
      <c r="D220" s="13" t="s">
        <v>46</v>
      </c>
      <c r="E220" s="13" t="s">
        <v>47</v>
      </c>
      <c r="F220" s="13" t="s">
        <v>26</v>
      </c>
      <c r="G220" s="13">
        <v>36</v>
      </c>
      <c r="H220" s="13" t="s">
        <v>48</v>
      </c>
      <c r="I220" s="13" t="s">
        <v>49</v>
      </c>
      <c r="J220" s="13" t="s">
        <v>31</v>
      </c>
      <c r="K220" s="13">
        <v>201602</v>
      </c>
      <c r="L220" s="18" t="str">
        <f>LEFT(Table1[[#This Row],[Month (YYYYMM)]],4)</f>
        <v>2016</v>
      </c>
      <c r="M220" s="18" t="str">
        <f t="shared" si="3"/>
        <v>02</v>
      </c>
      <c r="N220" s="14">
        <v>27682.376641919993</v>
      </c>
    </row>
    <row r="221" spans="1:14" x14ac:dyDescent="0.25">
      <c r="A221" s="12" t="s">
        <v>21</v>
      </c>
      <c r="B221" s="13" t="s">
        <v>44</v>
      </c>
      <c r="C221" s="13" t="s">
        <v>45</v>
      </c>
      <c r="D221" s="13" t="s">
        <v>46</v>
      </c>
      <c r="E221" s="13" t="s">
        <v>47</v>
      </c>
      <c r="F221" s="13" t="s">
        <v>26</v>
      </c>
      <c r="G221" s="13">
        <v>36</v>
      </c>
      <c r="H221" s="13" t="s">
        <v>48</v>
      </c>
      <c r="I221" s="13" t="s">
        <v>49</v>
      </c>
      <c r="J221" s="13" t="s">
        <v>32</v>
      </c>
      <c r="K221" s="13">
        <v>201602</v>
      </c>
      <c r="L221" s="18" t="str">
        <f>LEFT(Table1[[#This Row],[Month (YYYYMM)]],4)</f>
        <v>2016</v>
      </c>
      <c r="M221" s="18" t="str">
        <f t="shared" si="3"/>
        <v>02</v>
      </c>
      <c r="N221" s="14">
        <v>5855.6773004083198</v>
      </c>
    </row>
    <row r="222" spans="1:14" x14ac:dyDescent="0.25">
      <c r="A222" s="12" t="s">
        <v>21</v>
      </c>
      <c r="B222" s="13" t="s">
        <v>44</v>
      </c>
      <c r="C222" s="13" t="s">
        <v>50</v>
      </c>
      <c r="D222" s="13" t="s">
        <v>51</v>
      </c>
      <c r="E222" s="13" t="s">
        <v>52</v>
      </c>
      <c r="F222" s="13" t="s">
        <v>36</v>
      </c>
      <c r="G222" s="13">
        <v>32</v>
      </c>
      <c r="H222" s="13" t="s">
        <v>53</v>
      </c>
      <c r="I222" s="13" t="s">
        <v>54</v>
      </c>
      <c r="J222" s="13" t="s">
        <v>29</v>
      </c>
      <c r="K222" s="13">
        <v>201602</v>
      </c>
      <c r="L222" s="18" t="str">
        <f>LEFT(Table1[[#This Row],[Month (YYYYMM)]],4)</f>
        <v>2016</v>
      </c>
      <c r="M222" s="18" t="str">
        <f t="shared" si="3"/>
        <v>02</v>
      </c>
      <c r="N222" s="14">
        <v>128726.83786862589</v>
      </c>
    </row>
    <row r="223" spans="1:14" x14ac:dyDescent="0.25">
      <c r="A223" s="12" t="s">
        <v>21</v>
      </c>
      <c r="B223" s="13" t="s">
        <v>44</v>
      </c>
      <c r="C223" s="13" t="s">
        <v>50</v>
      </c>
      <c r="D223" s="13" t="s">
        <v>51</v>
      </c>
      <c r="E223" s="13" t="s">
        <v>52</v>
      </c>
      <c r="F223" s="13" t="s">
        <v>36</v>
      </c>
      <c r="G223" s="13">
        <v>32</v>
      </c>
      <c r="H223" s="13" t="s">
        <v>53</v>
      </c>
      <c r="I223" s="13" t="s">
        <v>54</v>
      </c>
      <c r="J223" s="13" t="s">
        <v>30</v>
      </c>
      <c r="K223" s="13">
        <v>201602</v>
      </c>
      <c r="L223" s="18" t="str">
        <f>LEFT(Table1[[#This Row],[Month (YYYYMM)]],4)</f>
        <v>2016</v>
      </c>
      <c r="M223" s="18" t="str">
        <f t="shared" si="3"/>
        <v>02</v>
      </c>
      <c r="N223" s="14">
        <v>11482.966637936639</v>
      </c>
    </row>
    <row r="224" spans="1:14" x14ac:dyDescent="0.25">
      <c r="A224" s="12" t="s">
        <v>21</v>
      </c>
      <c r="B224" s="13" t="s">
        <v>44</v>
      </c>
      <c r="C224" s="13" t="s">
        <v>50</v>
      </c>
      <c r="D224" s="13" t="s">
        <v>51</v>
      </c>
      <c r="E224" s="13" t="s">
        <v>52</v>
      </c>
      <c r="F224" s="13" t="s">
        <v>36</v>
      </c>
      <c r="G224" s="13">
        <v>32</v>
      </c>
      <c r="H224" s="13" t="s">
        <v>53</v>
      </c>
      <c r="I224" s="13" t="s">
        <v>54</v>
      </c>
      <c r="J224" s="13" t="s">
        <v>31</v>
      </c>
      <c r="K224" s="13">
        <v>201602</v>
      </c>
      <c r="L224" s="18" t="str">
        <f>LEFT(Table1[[#This Row],[Month (YYYYMM)]],4)</f>
        <v>2016</v>
      </c>
      <c r="M224" s="18" t="str">
        <f t="shared" si="3"/>
        <v>02</v>
      </c>
      <c r="N224" s="14">
        <v>6155.4515742719996</v>
      </c>
    </row>
    <row r="225" spans="1:14" x14ac:dyDescent="0.25">
      <c r="A225" s="12" t="s">
        <v>21</v>
      </c>
      <c r="B225" s="13" t="s">
        <v>44</v>
      </c>
      <c r="C225" s="13" t="s">
        <v>50</v>
      </c>
      <c r="D225" s="13" t="s">
        <v>51</v>
      </c>
      <c r="E225" s="13" t="s">
        <v>52</v>
      </c>
      <c r="F225" s="13" t="s">
        <v>36</v>
      </c>
      <c r="G225" s="13">
        <v>32</v>
      </c>
      <c r="H225" s="13" t="s">
        <v>53</v>
      </c>
      <c r="I225" s="13" t="s">
        <v>54</v>
      </c>
      <c r="J225" s="13" t="s">
        <v>32</v>
      </c>
      <c r="K225" s="13">
        <v>201602</v>
      </c>
      <c r="L225" s="18" t="str">
        <f>LEFT(Table1[[#This Row],[Month (YYYYMM)]],4)</f>
        <v>2016</v>
      </c>
      <c r="M225" s="18" t="str">
        <f t="shared" si="3"/>
        <v>02</v>
      </c>
      <c r="N225" s="14">
        <v>8172.8126690918398</v>
      </c>
    </row>
    <row r="226" spans="1:14" x14ac:dyDescent="0.25">
      <c r="A226" s="12" t="s">
        <v>21</v>
      </c>
      <c r="B226" s="13" t="s">
        <v>55</v>
      </c>
      <c r="C226" s="13" t="s">
        <v>56</v>
      </c>
      <c r="D226" s="13" t="s">
        <v>57</v>
      </c>
      <c r="E226" s="13" t="s">
        <v>58</v>
      </c>
      <c r="F226" s="13" t="s">
        <v>26</v>
      </c>
      <c r="G226" s="13">
        <v>45</v>
      </c>
      <c r="H226" s="13" t="s">
        <v>27</v>
      </c>
      <c r="I226" s="13" t="s">
        <v>28</v>
      </c>
      <c r="J226" s="13" t="s">
        <v>29</v>
      </c>
      <c r="K226" s="13">
        <v>201602</v>
      </c>
      <c r="L226" s="18" t="str">
        <f>LEFT(Table1[[#This Row],[Month (YYYYMM)]],4)</f>
        <v>2016</v>
      </c>
      <c r="M226" s="18" t="str">
        <f t="shared" si="3"/>
        <v>02</v>
      </c>
      <c r="N226" s="14">
        <v>590169.47003688966</v>
      </c>
    </row>
    <row r="227" spans="1:14" x14ac:dyDescent="0.25">
      <c r="A227" s="12" t="s">
        <v>21</v>
      </c>
      <c r="B227" s="13" t="s">
        <v>55</v>
      </c>
      <c r="C227" s="13" t="s">
        <v>56</v>
      </c>
      <c r="D227" s="13" t="s">
        <v>57</v>
      </c>
      <c r="E227" s="13" t="s">
        <v>58</v>
      </c>
      <c r="F227" s="13" t="s">
        <v>26</v>
      </c>
      <c r="G227" s="13">
        <v>45</v>
      </c>
      <c r="H227" s="13" t="s">
        <v>27</v>
      </c>
      <c r="I227" s="13" t="s">
        <v>28</v>
      </c>
      <c r="J227" s="13" t="s">
        <v>30</v>
      </c>
      <c r="K227" s="13">
        <v>201602</v>
      </c>
      <c r="L227" s="18" t="str">
        <f>LEFT(Table1[[#This Row],[Month (YYYYMM)]],4)</f>
        <v>2016</v>
      </c>
      <c r="M227" s="18" t="str">
        <f t="shared" si="3"/>
        <v>02</v>
      </c>
      <c r="N227" s="14">
        <v>12803.515054387201</v>
      </c>
    </row>
    <row r="228" spans="1:14" x14ac:dyDescent="0.25">
      <c r="A228" s="12" t="s">
        <v>21</v>
      </c>
      <c r="B228" s="13" t="s">
        <v>55</v>
      </c>
      <c r="C228" s="13" t="s">
        <v>56</v>
      </c>
      <c r="D228" s="13" t="s">
        <v>57</v>
      </c>
      <c r="E228" s="13" t="s">
        <v>58</v>
      </c>
      <c r="F228" s="13" t="s">
        <v>26</v>
      </c>
      <c r="G228" s="13">
        <v>45</v>
      </c>
      <c r="H228" s="13" t="s">
        <v>27</v>
      </c>
      <c r="I228" s="13" t="s">
        <v>28</v>
      </c>
      <c r="J228" s="13" t="s">
        <v>31</v>
      </c>
      <c r="K228" s="13">
        <v>201602</v>
      </c>
      <c r="L228" s="18" t="str">
        <f>LEFT(Table1[[#This Row],[Month (YYYYMM)]],4)</f>
        <v>2016</v>
      </c>
      <c r="M228" s="18" t="str">
        <f t="shared" si="3"/>
        <v>02</v>
      </c>
      <c r="N228" s="14">
        <v>132080.87178000002</v>
      </c>
    </row>
    <row r="229" spans="1:14" x14ac:dyDescent="0.25">
      <c r="A229" s="12" t="s">
        <v>21</v>
      </c>
      <c r="B229" s="13" t="s">
        <v>55</v>
      </c>
      <c r="C229" s="13" t="s">
        <v>56</v>
      </c>
      <c r="D229" s="13" t="s">
        <v>57</v>
      </c>
      <c r="E229" s="13" t="s">
        <v>58</v>
      </c>
      <c r="F229" s="13" t="s">
        <v>26</v>
      </c>
      <c r="G229" s="13">
        <v>45</v>
      </c>
      <c r="H229" s="13" t="s">
        <v>27</v>
      </c>
      <c r="I229" s="13" t="s">
        <v>28</v>
      </c>
      <c r="J229" s="13" t="s">
        <v>32</v>
      </c>
      <c r="K229" s="13">
        <v>201602</v>
      </c>
      <c r="L229" s="18" t="str">
        <f>LEFT(Table1[[#This Row],[Month (YYYYMM)]],4)</f>
        <v>2016</v>
      </c>
      <c r="M229" s="18" t="str">
        <f t="shared" si="3"/>
        <v>02</v>
      </c>
      <c r="N229" s="14">
        <v>87318.60436316159</v>
      </c>
    </row>
    <row r="230" spans="1:14" x14ac:dyDescent="0.25">
      <c r="A230" s="12" t="s">
        <v>21</v>
      </c>
      <c r="B230" s="13" t="s">
        <v>55</v>
      </c>
      <c r="C230" s="13" t="s">
        <v>59</v>
      </c>
      <c r="D230" s="13" t="s">
        <v>60</v>
      </c>
      <c r="E230" s="13" t="s">
        <v>61</v>
      </c>
      <c r="F230" s="13" t="s">
        <v>26</v>
      </c>
      <c r="G230" s="13">
        <v>38</v>
      </c>
      <c r="H230" s="13" t="s">
        <v>48</v>
      </c>
      <c r="I230" s="13" t="s">
        <v>49</v>
      </c>
      <c r="J230" s="13" t="s">
        <v>29</v>
      </c>
      <c r="K230" s="13">
        <v>201602</v>
      </c>
      <c r="L230" s="18" t="str">
        <f>LEFT(Table1[[#This Row],[Month (YYYYMM)]],4)</f>
        <v>2016</v>
      </c>
      <c r="M230" s="18" t="str">
        <f t="shared" si="3"/>
        <v>02</v>
      </c>
      <c r="N230" s="14">
        <v>176232.97191886848</v>
      </c>
    </row>
    <row r="231" spans="1:14" x14ac:dyDescent="0.25">
      <c r="A231" s="12" t="s">
        <v>21</v>
      </c>
      <c r="B231" s="13" t="s">
        <v>55</v>
      </c>
      <c r="C231" s="13" t="s">
        <v>59</v>
      </c>
      <c r="D231" s="13" t="s">
        <v>60</v>
      </c>
      <c r="E231" s="13" t="s">
        <v>61</v>
      </c>
      <c r="F231" s="13" t="s">
        <v>26</v>
      </c>
      <c r="G231" s="13">
        <v>38</v>
      </c>
      <c r="H231" s="13" t="s">
        <v>48</v>
      </c>
      <c r="I231" s="13" t="s">
        <v>49</v>
      </c>
      <c r="J231" s="13" t="s">
        <v>30</v>
      </c>
      <c r="K231" s="13">
        <v>201602</v>
      </c>
      <c r="L231" s="18" t="str">
        <f>LEFT(Table1[[#This Row],[Month (YYYYMM)]],4)</f>
        <v>2016</v>
      </c>
      <c r="M231" s="18" t="str">
        <f t="shared" si="3"/>
        <v>02</v>
      </c>
      <c r="N231" s="14">
        <v>19923.742765301758</v>
      </c>
    </row>
    <row r="232" spans="1:14" x14ac:dyDescent="0.25">
      <c r="A232" s="12" t="s">
        <v>21</v>
      </c>
      <c r="B232" s="13" t="s">
        <v>55</v>
      </c>
      <c r="C232" s="13" t="s">
        <v>59</v>
      </c>
      <c r="D232" s="13" t="s">
        <v>60</v>
      </c>
      <c r="E232" s="13" t="s">
        <v>61</v>
      </c>
      <c r="F232" s="13" t="s">
        <v>26</v>
      </c>
      <c r="G232" s="13">
        <v>38</v>
      </c>
      <c r="H232" s="13" t="s">
        <v>48</v>
      </c>
      <c r="I232" s="13" t="s">
        <v>49</v>
      </c>
      <c r="J232" s="13" t="s">
        <v>31</v>
      </c>
      <c r="K232" s="13">
        <v>201602</v>
      </c>
      <c r="L232" s="18" t="str">
        <f>LEFT(Table1[[#This Row],[Month (YYYYMM)]],4)</f>
        <v>2016</v>
      </c>
      <c r="M232" s="18" t="str">
        <f t="shared" si="3"/>
        <v>02</v>
      </c>
      <c r="N232" s="14">
        <v>16726.089219840003</v>
      </c>
    </row>
    <row r="233" spans="1:14" x14ac:dyDescent="0.25">
      <c r="A233" s="12" t="s">
        <v>21</v>
      </c>
      <c r="B233" s="13" t="s">
        <v>55</v>
      </c>
      <c r="C233" s="13" t="s">
        <v>59</v>
      </c>
      <c r="D233" s="13" t="s">
        <v>60</v>
      </c>
      <c r="E233" s="13" t="s">
        <v>61</v>
      </c>
      <c r="F233" s="13" t="s">
        <v>26</v>
      </c>
      <c r="G233" s="13">
        <v>38</v>
      </c>
      <c r="H233" s="13" t="s">
        <v>48</v>
      </c>
      <c r="I233" s="13" t="s">
        <v>49</v>
      </c>
      <c r="J233" s="13" t="s">
        <v>32</v>
      </c>
      <c r="K233" s="13">
        <v>201602</v>
      </c>
      <c r="L233" s="18" t="str">
        <f>LEFT(Table1[[#This Row],[Month (YYYYMM)]],4)</f>
        <v>2016</v>
      </c>
      <c r="M233" s="18" t="str">
        <f t="shared" si="3"/>
        <v>02</v>
      </c>
      <c r="N233" s="14">
        <v>6449.0568184627218</v>
      </c>
    </row>
    <row r="234" spans="1:14" x14ac:dyDescent="0.25">
      <c r="A234" s="12" t="s">
        <v>21</v>
      </c>
      <c r="B234" s="13" t="s">
        <v>55</v>
      </c>
      <c r="C234" s="13" t="s">
        <v>62</v>
      </c>
      <c r="D234" s="13" t="s">
        <v>63</v>
      </c>
      <c r="E234" s="13" t="s">
        <v>64</v>
      </c>
      <c r="F234" s="13" t="s">
        <v>36</v>
      </c>
      <c r="G234" s="13">
        <v>29</v>
      </c>
      <c r="H234" s="13" t="s">
        <v>42</v>
      </c>
      <c r="I234" s="13" t="s">
        <v>43</v>
      </c>
      <c r="J234" s="13" t="s">
        <v>29</v>
      </c>
      <c r="K234" s="13">
        <v>201602</v>
      </c>
      <c r="L234" s="18" t="str">
        <f>LEFT(Table1[[#This Row],[Month (YYYYMM)]],4)</f>
        <v>2016</v>
      </c>
      <c r="M234" s="18" t="str">
        <f t="shared" si="3"/>
        <v>02</v>
      </c>
      <c r="N234" s="14">
        <v>50053.488427008</v>
      </c>
    </row>
    <row r="235" spans="1:14" x14ac:dyDescent="0.25">
      <c r="A235" s="12" t="s">
        <v>21</v>
      </c>
      <c r="B235" s="13" t="s">
        <v>55</v>
      </c>
      <c r="C235" s="13" t="s">
        <v>62</v>
      </c>
      <c r="D235" s="13" t="s">
        <v>63</v>
      </c>
      <c r="E235" s="13" t="s">
        <v>64</v>
      </c>
      <c r="F235" s="13" t="s">
        <v>36</v>
      </c>
      <c r="G235" s="13">
        <v>29</v>
      </c>
      <c r="H235" s="13" t="s">
        <v>42</v>
      </c>
      <c r="I235" s="13" t="s">
        <v>43</v>
      </c>
      <c r="J235" s="13" t="s">
        <v>30</v>
      </c>
      <c r="K235" s="13">
        <v>201602</v>
      </c>
      <c r="L235" s="18" t="str">
        <f>LEFT(Table1[[#This Row],[Month (YYYYMM)]],4)</f>
        <v>2016</v>
      </c>
      <c r="M235" s="18" t="str">
        <f t="shared" si="3"/>
        <v>02</v>
      </c>
      <c r="N235" s="14">
        <v>6535.4759331839996</v>
      </c>
    </row>
    <row r="236" spans="1:14" x14ac:dyDescent="0.25">
      <c r="A236" s="12" t="s">
        <v>21</v>
      </c>
      <c r="B236" s="13" t="s">
        <v>55</v>
      </c>
      <c r="C236" s="13" t="s">
        <v>62</v>
      </c>
      <c r="D236" s="13" t="s">
        <v>63</v>
      </c>
      <c r="E236" s="13" t="s">
        <v>64</v>
      </c>
      <c r="F236" s="13" t="s">
        <v>36</v>
      </c>
      <c r="G236" s="13">
        <v>29</v>
      </c>
      <c r="H236" s="13" t="s">
        <v>42</v>
      </c>
      <c r="I236" s="13" t="s">
        <v>43</v>
      </c>
      <c r="J236" s="13" t="s">
        <v>31</v>
      </c>
      <c r="K236" s="13">
        <v>201602</v>
      </c>
      <c r="L236" s="18" t="str">
        <f>LEFT(Table1[[#This Row],[Month (YYYYMM)]],4)</f>
        <v>2016</v>
      </c>
      <c r="M236" s="18" t="str">
        <f t="shared" si="3"/>
        <v>02</v>
      </c>
      <c r="N236" s="14">
        <v>14331.043584000001</v>
      </c>
    </row>
    <row r="237" spans="1:14" x14ac:dyDescent="0.25">
      <c r="A237" s="12" t="s">
        <v>21</v>
      </c>
      <c r="B237" s="13" t="s">
        <v>55</v>
      </c>
      <c r="C237" s="13" t="s">
        <v>62</v>
      </c>
      <c r="D237" s="13" t="s">
        <v>63</v>
      </c>
      <c r="E237" s="13" t="s">
        <v>64</v>
      </c>
      <c r="F237" s="13" t="s">
        <v>36</v>
      </c>
      <c r="G237" s="13">
        <v>29</v>
      </c>
      <c r="H237" s="13" t="s">
        <v>42</v>
      </c>
      <c r="I237" s="13" t="s">
        <v>43</v>
      </c>
      <c r="J237" s="13" t="s">
        <v>32</v>
      </c>
      <c r="K237" s="13">
        <v>201602</v>
      </c>
      <c r="L237" s="18" t="str">
        <f>LEFT(Table1[[#This Row],[Month (YYYYMM)]],4)</f>
        <v>2016</v>
      </c>
      <c r="M237" s="18" t="str">
        <f t="shared" si="3"/>
        <v>02</v>
      </c>
      <c r="N237" s="14">
        <v>5038.9435514879997</v>
      </c>
    </row>
    <row r="238" spans="1:14" x14ac:dyDescent="0.25">
      <c r="A238" s="12" t="s">
        <v>21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26</v>
      </c>
      <c r="G238" s="13">
        <v>35</v>
      </c>
      <c r="H238" s="13" t="s">
        <v>48</v>
      </c>
      <c r="I238" s="13" t="s">
        <v>49</v>
      </c>
      <c r="J238" s="13" t="s">
        <v>29</v>
      </c>
      <c r="K238" s="13">
        <v>201602</v>
      </c>
      <c r="L238" s="18" t="str">
        <f>LEFT(Table1[[#This Row],[Month (YYYYMM)]],4)</f>
        <v>2016</v>
      </c>
      <c r="M238" s="18" t="str">
        <f t="shared" si="3"/>
        <v>02</v>
      </c>
      <c r="N238" s="14">
        <v>158887.21116635134</v>
      </c>
    </row>
    <row r="239" spans="1:14" x14ac:dyDescent="0.25">
      <c r="A239" s="12" t="s">
        <v>21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26</v>
      </c>
      <c r="G239" s="13">
        <v>35</v>
      </c>
      <c r="H239" s="13" t="s">
        <v>48</v>
      </c>
      <c r="I239" s="13" t="s">
        <v>49</v>
      </c>
      <c r="J239" s="13" t="s">
        <v>30</v>
      </c>
      <c r="K239" s="13">
        <v>201602</v>
      </c>
      <c r="L239" s="18" t="str">
        <f>LEFT(Table1[[#This Row],[Month (YYYYMM)]],4)</f>
        <v>2016</v>
      </c>
      <c r="M239" s="18" t="str">
        <f t="shared" si="3"/>
        <v>02</v>
      </c>
      <c r="N239" s="14">
        <v>30487.243223162881</v>
      </c>
    </row>
    <row r="240" spans="1:14" x14ac:dyDescent="0.25">
      <c r="A240" s="12" t="s">
        <v>21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26</v>
      </c>
      <c r="G240" s="13">
        <v>35</v>
      </c>
      <c r="H240" s="13" t="s">
        <v>48</v>
      </c>
      <c r="I240" s="13" t="s">
        <v>49</v>
      </c>
      <c r="J240" s="13" t="s">
        <v>31</v>
      </c>
      <c r="K240" s="13">
        <v>201602</v>
      </c>
      <c r="L240" s="18" t="str">
        <f>LEFT(Table1[[#This Row],[Month (YYYYMM)]],4)</f>
        <v>2016</v>
      </c>
      <c r="M240" s="18" t="str">
        <f t="shared" si="3"/>
        <v>02</v>
      </c>
      <c r="N240" s="14">
        <v>6003.1282671360004</v>
      </c>
    </row>
    <row r="241" spans="1:14" x14ac:dyDescent="0.25">
      <c r="A241" s="12" t="s">
        <v>21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26</v>
      </c>
      <c r="G241" s="13">
        <v>35</v>
      </c>
      <c r="H241" s="13" t="s">
        <v>48</v>
      </c>
      <c r="I241" s="13" t="s">
        <v>49</v>
      </c>
      <c r="J241" s="13" t="s">
        <v>32</v>
      </c>
      <c r="K241" s="13">
        <v>201602</v>
      </c>
      <c r="L241" s="18" t="str">
        <f>LEFT(Table1[[#This Row],[Month (YYYYMM)]],4)</f>
        <v>2016</v>
      </c>
      <c r="M241" s="18" t="str">
        <f t="shared" si="3"/>
        <v>02</v>
      </c>
      <c r="N241" s="14">
        <v>19367.210349527038</v>
      </c>
    </row>
    <row r="242" spans="1:14" x14ac:dyDescent="0.25">
      <c r="A242" s="12" t="s">
        <v>21</v>
      </c>
      <c r="B242" s="13" t="s">
        <v>65</v>
      </c>
      <c r="C242" s="13" t="s">
        <v>69</v>
      </c>
      <c r="D242" s="13" t="s">
        <v>70</v>
      </c>
      <c r="E242" s="13" t="s">
        <v>68</v>
      </c>
      <c r="F242" s="13" t="s">
        <v>26</v>
      </c>
      <c r="G242" s="13">
        <v>32</v>
      </c>
      <c r="H242" s="13" t="s">
        <v>53</v>
      </c>
      <c r="I242" s="13" t="s">
        <v>54</v>
      </c>
      <c r="J242" s="13" t="s">
        <v>29</v>
      </c>
      <c r="K242" s="13">
        <v>201602</v>
      </c>
      <c r="L242" s="18" t="str">
        <f>LEFT(Table1[[#This Row],[Month (YYYYMM)]],4)</f>
        <v>2016</v>
      </c>
      <c r="M242" s="18" t="str">
        <f t="shared" si="3"/>
        <v>02</v>
      </c>
      <c r="N242" s="14">
        <v>16921.517082623996</v>
      </c>
    </row>
    <row r="243" spans="1:14" x14ac:dyDescent="0.25">
      <c r="A243" s="12" t="s">
        <v>21</v>
      </c>
      <c r="B243" s="13" t="s">
        <v>65</v>
      </c>
      <c r="C243" s="13" t="s">
        <v>69</v>
      </c>
      <c r="D243" s="13" t="s">
        <v>70</v>
      </c>
      <c r="E243" s="13" t="s">
        <v>68</v>
      </c>
      <c r="F243" s="13" t="s">
        <v>26</v>
      </c>
      <c r="G243" s="13">
        <v>32</v>
      </c>
      <c r="H243" s="13" t="s">
        <v>53</v>
      </c>
      <c r="I243" s="13" t="s">
        <v>54</v>
      </c>
      <c r="J243" s="13" t="s">
        <v>30</v>
      </c>
      <c r="K243" s="13">
        <v>201602</v>
      </c>
      <c r="L243" s="18" t="str">
        <f>LEFT(Table1[[#This Row],[Month (YYYYMM)]],4)</f>
        <v>2016</v>
      </c>
      <c r="M243" s="18" t="str">
        <f t="shared" si="3"/>
        <v>02</v>
      </c>
      <c r="N243" s="14">
        <v>4600.0248053759988</v>
      </c>
    </row>
    <row r="244" spans="1:14" x14ac:dyDescent="0.25">
      <c r="A244" s="12" t="s">
        <v>21</v>
      </c>
      <c r="B244" s="13" t="s">
        <v>65</v>
      </c>
      <c r="C244" s="13" t="s">
        <v>69</v>
      </c>
      <c r="D244" s="13" t="s">
        <v>70</v>
      </c>
      <c r="E244" s="13" t="s">
        <v>68</v>
      </c>
      <c r="F244" s="13" t="s">
        <v>26</v>
      </c>
      <c r="G244" s="13">
        <v>32</v>
      </c>
      <c r="H244" s="13" t="s">
        <v>53</v>
      </c>
      <c r="I244" s="13" t="s">
        <v>54</v>
      </c>
      <c r="J244" s="13" t="s">
        <v>31</v>
      </c>
      <c r="K244" s="13">
        <v>201602</v>
      </c>
      <c r="L244" s="18" t="str">
        <f>LEFT(Table1[[#This Row],[Month (YYYYMM)]],4)</f>
        <v>2016</v>
      </c>
      <c r="M244" s="18" t="str">
        <f t="shared" si="3"/>
        <v>02</v>
      </c>
      <c r="N244" s="14">
        <v>25047.412790400002</v>
      </c>
    </row>
    <row r="245" spans="1:14" x14ac:dyDescent="0.25">
      <c r="A245" s="12" t="s">
        <v>21</v>
      </c>
      <c r="B245" s="13" t="s">
        <v>65</v>
      </c>
      <c r="C245" s="13" t="s">
        <v>69</v>
      </c>
      <c r="D245" s="13" t="s">
        <v>70</v>
      </c>
      <c r="E245" s="13" t="s">
        <v>68</v>
      </c>
      <c r="F245" s="13" t="s">
        <v>26</v>
      </c>
      <c r="G245" s="13">
        <v>32</v>
      </c>
      <c r="H245" s="13" t="s">
        <v>53</v>
      </c>
      <c r="I245" s="13" t="s">
        <v>54</v>
      </c>
      <c r="J245" s="13" t="s">
        <v>32</v>
      </c>
      <c r="K245" s="13">
        <v>201602</v>
      </c>
      <c r="L245" s="18" t="str">
        <f>LEFT(Table1[[#This Row],[Month (YYYYMM)]],4)</f>
        <v>2016</v>
      </c>
      <c r="M245" s="18" t="str">
        <f t="shared" si="3"/>
        <v>02</v>
      </c>
      <c r="N245" s="14">
        <v>2539.4748825599995</v>
      </c>
    </row>
    <row r="246" spans="1:14" x14ac:dyDescent="0.25">
      <c r="A246" s="12" t="s">
        <v>71</v>
      </c>
      <c r="B246" s="13" t="s">
        <v>72</v>
      </c>
      <c r="C246" s="13" t="s">
        <v>73</v>
      </c>
      <c r="D246" s="13" t="s">
        <v>74</v>
      </c>
      <c r="E246" s="13" t="s">
        <v>75</v>
      </c>
      <c r="F246" s="13" t="s">
        <v>26</v>
      </c>
      <c r="G246" s="13">
        <v>46</v>
      </c>
      <c r="H246" s="13" t="s">
        <v>27</v>
      </c>
      <c r="I246" s="13" t="s">
        <v>28</v>
      </c>
      <c r="J246" s="13" t="s">
        <v>29</v>
      </c>
      <c r="K246" s="13">
        <v>201602</v>
      </c>
      <c r="L246" s="18" t="str">
        <f>LEFT(Table1[[#This Row],[Month (YYYYMM)]],4)</f>
        <v>2016</v>
      </c>
      <c r="M246" s="18" t="str">
        <f t="shared" si="3"/>
        <v>02</v>
      </c>
      <c r="N246" s="14">
        <v>176137.14539519997</v>
      </c>
    </row>
    <row r="247" spans="1:14" x14ac:dyDescent="0.25">
      <c r="A247" s="12" t="s">
        <v>71</v>
      </c>
      <c r="B247" s="13" t="s">
        <v>72</v>
      </c>
      <c r="C247" s="13" t="s">
        <v>73</v>
      </c>
      <c r="D247" s="13" t="s">
        <v>74</v>
      </c>
      <c r="E247" s="13" t="s">
        <v>75</v>
      </c>
      <c r="F247" s="13" t="s">
        <v>26</v>
      </c>
      <c r="G247" s="13">
        <v>46</v>
      </c>
      <c r="H247" s="13" t="s">
        <v>27</v>
      </c>
      <c r="I247" s="13" t="s">
        <v>28</v>
      </c>
      <c r="J247" s="13" t="s">
        <v>30</v>
      </c>
      <c r="K247" s="13">
        <v>201602</v>
      </c>
      <c r="L247" s="18" t="str">
        <f>LEFT(Table1[[#This Row],[Month (YYYYMM)]],4)</f>
        <v>2016</v>
      </c>
      <c r="M247" s="18" t="str">
        <f t="shared" si="3"/>
        <v>02</v>
      </c>
      <c r="N247" s="14">
        <v>30051.14010624</v>
      </c>
    </row>
    <row r="248" spans="1:14" x14ac:dyDescent="0.25">
      <c r="A248" s="12" t="s">
        <v>71</v>
      </c>
      <c r="B248" s="13" t="s">
        <v>72</v>
      </c>
      <c r="C248" s="13" t="s">
        <v>73</v>
      </c>
      <c r="D248" s="13" t="s">
        <v>74</v>
      </c>
      <c r="E248" s="13" t="s">
        <v>75</v>
      </c>
      <c r="F248" s="13" t="s">
        <v>26</v>
      </c>
      <c r="G248" s="13">
        <v>46</v>
      </c>
      <c r="H248" s="13" t="s">
        <v>27</v>
      </c>
      <c r="I248" s="13" t="s">
        <v>28</v>
      </c>
      <c r="J248" s="13" t="s">
        <v>31</v>
      </c>
      <c r="K248" s="13">
        <v>201602</v>
      </c>
      <c r="L248" s="18" t="str">
        <f>LEFT(Table1[[#This Row],[Month (YYYYMM)]],4)</f>
        <v>2016</v>
      </c>
      <c r="M248" s="18" t="str">
        <f t="shared" si="3"/>
        <v>02</v>
      </c>
      <c r="N248" s="14">
        <v>33621.155568000002</v>
      </c>
    </row>
    <row r="249" spans="1:14" x14ac:dyDescent="0.25">
      <c r="A249" s="12" t="s">
        <v>71</v>
      </c>
      <c r="B249" s="13" t="s">
        <v>72</v>
      </c>
      <c r="C249" s="13" t="s">
        <v>73</v>
      </c>
      <c r="D249" s="13" t="s">
        <v>74</v>
      </c>
      <c r="E249" s="13" t="s">
        <v>75</v>
      </c>
      <c r="F249" s="13" t="s">
        <v>26</v>
      </c>
      <c r="G249" s="13">
        <v>46</v>
      </c>
      <c r="H249" s="13" t="s">
        <v>27</v>
      </c>
      <c r="I249" s="13" t="s">
        <v>28</v>
      </c>
      <c r="J249" s="13" t="s">
        <v>32</v>
      </c>
      <c r="K249" s="13">
        <v>201602</v>
      </c>
      <c r="L249" s="18" t="str">
        <f>LEFT(Table1[[#This Row],[Month (YYYYMM)]],4)</f>
        <v>2016</v>
      </c>
      <c r="M249" s="18" t="str">
        <f t="shared" si="3"/>
        <v>02</v>
      </c>
      <c r="N249" s="14">
        <v>48691.160432640005</v>
      </c>
    </row>
    <row r="250" spans="1:14" x14ac:dyDescent="0.25">
      <c r="A250" s="12" t="s">
        <v>71</v>
      </c>
      <c r="B250" s="13" t="s">
        <v>72</v>
      </c>
      <c r="C250" s="13" t="s">
        <v>76</v>
      </c>
      <c r="D250" s="13" t="s">
        <v>77</v>
      </c>
      <c r="E250" s="13" t="s">
        <v>78</v>
      </c>
      <c r="F250" s="13" t="s">
        <v>36</v>
      </c>
      <c r="G250" s="13">
        <v>38</v>
      </c>
      <c r="H250" s="13" t="s">
        <v>48</v>
      </c>
      <c r="I250" s="13" t="s">
        <v>49</v>
      </c>
      <c r="J250" s="13" t="s">
        <v>29</v>
      </c>
      <c r="K250" s="13">
        <v>201602</v>
      </c>
      <c r="L250" s="18" t="str">
        <f>LEFT(Table1[[#This Row],[Month (YYYYMM)]],4)</f>
        <v>2016</v>
      </c>
      <c r="M250" s="18" t="str">
        <f t="shared" si="3"/>
        <v>02</v>
      </c>
      <c r="N250" s="14">
        <v>164813.59829975033</v>
      </c>
    </row>
    <row r="251" spans="1:14" x14ac:dyDescent="0.25">
      <c r="A251" s="12" t="s">
        <v>71</v>
      </c>
      <c r="B251" s="13" t="s">
        <v>72</v>
      </c>
      <c r="C251" s="13" t="s">
        <v>76</v>
      </c>
      <c r="D251" s="13" t="s">
        <v>77</v>
      </c>
      <c r="E251" s="13" t="s">
        <v>78</v>
      </c>
      <c r="F251" s="13" t="s">
        <v>36</v>
      </c>
      <c r="G251" s="13">
        <v>38</v>
      </c>
      <c r="H251" s="13" t="s">
        <v>48</v>
      </c>
      <c r="I251" s="13" t="s">
        <v>49</v>
      </c>
      <c r="J251" s="13" t="s">
        <v>30</v>
      </c>
      <c r="K251" s="13">
        <v>201602</v>
      </c>
      <c r="L251" s="18" t="str">
        <f>LEFT(Table1[[#This Row],[Month (YYYYMM)]],4)</f>
        <v>2016</v>
      </c>
      <c r="M251" s="18" t="str">
        <f t="shared" si="3"/>
        <v>02</v>
      </c>
      <c r="N251" s="14">
        <v>13003.916276736003</v>
      </c>
    </row>
    <row r="252" spans="1:14" x14ac:dyDescent="0.25">
      <c r="A252" s="12" t="s">
        <v>71</v>
      </c>
      <c r="B252" s="13" t="s">
        <v>72</v>
      </c>
      <c r="C252" s="13" t="s">
        <v>76</v>
      </c>
      <c r="D252" s="13" t="s">
        <v>77</v>
      </c>
      <c r="E252" s="13" t="s">
        <v>78</v>
      </c>
      <c r="F252" s="13" t="s">
        <v>36</v>
      </c>
      <c r="G252" s="13">
        <v>38</v>
      </c>
      <c r="H252" s="13" t="s">
        <v>48</v>
      </c>
      <c r="I252" s="13" t="s">
        <v>49</v>
      </c>
      <c r="J252" s="13" t="s">
        <v>31</v>
      </c>
      <c r="K252" s="13">
        <v>201602</v>
      </c>
      <c r="L252" s="18" t="str">
        <f>LEFT(Table1[[#This Row],[Month (YYYYMM)]],4)</f>
        <v>2016</v>
      </c>
      <c r="M252" s="18" t="str">
        <f t="shared" si="3"/>
        <v>02</v>
      </c>
      <c r="N252" s="14">
        <v>39409.569239040007</v>
      </c>
    </row>
    <row r="253" spans="1:14" x14ac:dyDescent="0.25">
      <c r="A253" s="12" t="s">
        <v>71</v>
      </c>
      <c r="B253" s="13" t="s">
        <v>72</v>
      </c>
      <c r="C253" s="13" t="s">
        <v>76</v>
      </c>
      <c r="D253" s="13" t="s">
        <v>77</v>
      </c>
      <c r="E253" s="13" t="s">
        <v>78</v>
      </c>
      <c r="F253" s="13" t="s">
        <v>36</v>
      </c>
      <c r="G253" s="13">
        <v>38</v>
      </c>
      <c r="H253" s="13" t="s">
        <v>48</v>
      </c>
      <c r="I253" s="13" t="s">
        <v>49</v>
      </c>
      <c r="J253" s="13" t="s">
        <v>32</v>
      </c>
      <c r="K253" s="13">
        <v>201602</v>
      </c>
      <c r="L253" s="18" t="str">
        <f>LEFT(Table1[[#This Row],[Month (YYYYMM)]],4)</f>
        <v>2016</v>
      </c>
      <c r="M253" s="18" t="str">
        <f t="shared" si="3"/>
        <v>02</v>
      </c>
      <c r="N253" s="14">
        <v>3941.0259001343993</v>
      </c>
    </row>
    <row r="254" spans="1:14" x14ac:dyDescent="0.25">
      <c r="A254" s="12" t="s">
        <v>71</v>
      </c>
      <c r="B254" s="13" t="s">
        <v>72</v>
      </c>
      <c r="C254" s="13" t="s">
        <v>79</v>
      </c>
      <c r="D254" s="13" t="s">
        <v>80</v>
      </c>
      <c r="E254" s="13" t="s">
        <v>81</v>
      </c>
      <c r="F254" s="13" t="s">
        <v>26</v>
      </c>
      <c r="G254" s="13">
        <v>25</v>
      </c>
      <c r="H254" s="13" t="s">
        <v>42</v>
      </c>
      <c r="I254" s="13" t="s">
        <v>43</v>
      </c>
      <c r="J254" s="13" t="s">
        <v>29</v>
      </c>
      <c r="K254" s="13">
        <v>201602</v>
      </c>
      <c r="L254" s="18" t="str">
        <f>LEFT(Table1[[#This Row],[Month (YYYYMM)]],4)</f>
        <v>2016</v>
      </c>
      <c r="M254" s="18" t="str">
        <f t="shared" si="3"/>
        <v>02</v>
      </c>
      <c r="N254" s="14">
        <v>117029.28771072</v>
      </c>
    </row>
    <row r="255" spans="1:14" x14ac:dyDescent="0.25">
      <c r="A255" s="12" t="s">
        <v>71</v>
      </c>
      <c r="B255" s="13" t="s">
        <v>72</v>
      </c>
      <c r="C255" s="13" t="s">
        <v>79</v>
      </c>
      <c r="D255" s="13" t="s">
        <v>80</v>
      </c>
      <c r="E255" s="13" t="s">
        <v>81</v>
      </c>
      <c r="F255" s="13" t="s">
        <v>26</v>
      </c>
      <c r="G255" s="13">
        <v>25</v>
      </c>
      <c r="H255" s="13" t="s">
        <v>42</v>
      </c>
      <c r="I255" s="13" t="s">
        <v>43</v>
      </c>
      <c r="J255" s="13" t="s">
        <v>30</v>
      </c>
      <c r="K255" s="13">
        <v>201602</v>
      </c>
      <c r="L255" s="18" t="str">
        <f>LEFT(Table1[[#This Row],[Month (YYYYMM)]],4)</f>
        <v>2016</v>
      </c>
      <c r="M255" s="18" t="str">
        <f t="shared" si="3"/>
        <v>02</v>
      </c>
      <c r="N255" s="14">
        <v>6580.6517145600001</v>
      </c>
    </row>
    <row r="256" spans="1:14" x14ac:dyDescent="0.25">
      <c r="A256" s="12" t="s">
        <v>71</v>
      </c>
      <c r="B256" s="13" t="s">
        <v>72</v>
      </c>
      <c r="C256" s="13" t="s">
        <v>79</v>
      </c>
      <c r="D256" s="13" t="s">
        <v>80</v>
      </c>
      <c r="E256" s="13" t="s">
        <v>81</v>
      </c>
      <c r="F256" s="13" t="s">
        <v>26</v>
      </c>
      <c r="G256" s="13">
        <v>25</v>
      </c>
      <c r="H256" s="13" t="s">
        <v>42</v>
      </c>
      <c r="I256" s="13" t="s">
        <v>43</v>
      </c>
      <c r="J256" s="13" t="s">
        <v>31</v>
      </c>
      <c r="K256" s="13">
        <v>201602</v>
      </c>
      <c r="L256" s="18" t="str">
        <f>LEFT(Table1[[#This Row],[Month (YYYYMM)]],4)</f>
        <v>2016</v>
      </c>
      <c r="M256" s="18" t="str">
        <f t="shared" si="3"/>
        <v>02</v>
      </c>
      <c r="N256" s="14">
        <v>3382.977312</v>
      </c>
    </row>
    <row r="257" spans="1:14" x14ac:dyDescent="0.25">
      <c r="A257" s="12" t="s">
        <v>71</v>
      </c>
      <c r="B257" s="13" t="s">
        <v>72</v>
      </c>
      <c r="C257" s="13" t="s">
        <v>79</v>
      </c>
      <c r="D257" s="13" t="s">
        <v>80</v>
      </c>
      <c r="E257" s="13" t="s">
        <v>81</v>
      </c>
      <c r="F257" s="13" t="s">
        <v>26</v>
      </c>
      <c r="G257" s="13">
        <v>25</v>
      </c>
      <c r="H257" s="13" t="s">
        <v>42</v>
      </c>
      <c r="I257" s="13" t="s">
        <v>43</v>
      </c>
      <c r="J257" s="13" t="s">
        <v>32</v>
      </c>
      <c r="K257" s="13">
        <v>201602</v>
      </c>
      <c r="L257" s="18" t="str">
        <f>LEFT(Table1[[#This Row],[Month (YYYYMM)]],4)</f>
        <v>2016</v>
      </c>
      <c r="M257" s="18" t="str">
        <f t="shared" si="3"/>
        <v>02</v>
      </c>
      <c r="N257" s="14">
        <v>3888.50761728</v>
      </c>
    </row>
    <row r="258" spans="1:14" x14ac:dyDescent="0.25">
      <c r="A258" s="12" t="s">
        <v>71</v>
      </c>
      <c r="B258" s="13" t="s">
        <v>82</v>
      </c>
      <c r="C258" s="13" t="s">
        <v>83</v>
      </c>
      <c r="D258" s="13" t="s">
        <v>84</v>
      </c>
      <c r="E258" s="13" t="s">
        <v>85</v>
      </c>
      <c r="F258" s="13" t="s">
        <v>26</v>
      </c>
      <c r="G258" s="13">
        <v>32</v>
      </c>
      <c r="H258" s="13" t="s">
        <v>53</v>
      </c>
      <c r="I258" s="13" t="s">
        <v>54</v>
      </c>
      <c r="J258" s="13" t="s">
        <v>29</v>
      </c>
      <c r="K258" s="13">
        <v>201602</v>
      </c>
      <c r="L258" s="18" t="str">
        <f>LEFT(Table1[[#This Row],[Month (YYYYMM)]],4)</f>
        <v>2016</v>
      </c>
      <c r="M258" s="18" t="str">
        <f t="shared" ref="M258:M321" si="4">RIGHT(K258,2)</f>
        <v>02</v>
      </c>
      <c r="N258" s="14">
        <v>113854.72057343998</v>
      </c>
    </row>
    <row r="259" spans="1:14" x14ac:dyDescent="0.25">
      <c r="A259" s="12" t="s">
        <v>71</v>
      </c>
      <c r="B259" s="13" t="s">
        <v>82</v>
      </c>
      <c r="C259" s="13" t="s">
        <v>83</v>
      </c>
      <c r="D259" s="13" t="s">
        <v>84</v>
      </c>
      <c r="E259" s="13" t="s">
        <v>85</v>
      </c>
      <c r="F259" s="13" t="s">
        <v>26</v>
      </c>
      <c r="G259" s="13">
        <v>32</v>
      </c>
      <c r="H259" s="13" t="s">
        <v>53</v>
      </c>
      <c r="I259" s="13" t="s">
        <v>54</v>
      </c>
      <c r="J259" s="13" t="s">
        <v>30</v>
      </c>
      <c r="K259" s="13">
        <v>201602</v>
      </c>
      <c r="L259" s="18" t="str">
        <f>LEFT(Table1[[#This Row],[Month (YYYYMM)]],4)</f>
        <v>2016</v>
      </c>
      <c r="M259" s="18" t="str">
        <f t="shared" si="4"/>
        <v>02</v>
      </c>
      <c r="N259" s="14">
        <v>19030.392093081602</v>
      </c>
    </row>
    <row r="260" spans="1:14" x14ac:dyDescent="0.25">
      <c r="A260" s="12" t="s">
        <v>71</v>
      </c>
      <c r="B260" s="13" t="s">
        <v>82</v>
      </c>
      <c r="C260" s="13" t="s">
        <v>83</v>
      </c>
      <c r="D260" s="13" t="s">
        <v>84</v>
      </c>
      <c r="E260" s="13" t="s">
        <v>85</v>
      </c>
      <c r="F260" s="13" t="s">
        <v>26</v>
      </c>
      <c r="G260" s="13">
        <v>32</v>
      </c>
      <c r="H260" s="13" t="s">
        <v>53</v>
      </c>
      <c r="I260" s="13" t="s">
        <v>54</v>
      </c>
      <c r="J260" s="13" t="s">
        <v>31</v>
      </c>
      <c r="K260" s="13">
        <v>201602</v>
      </c>
      <c r="L260" s="18" t="str">
        <f>LEFT(Table1[[#This Row],[Month (YYYYMM)]],4)</f>
        <v>2016</v>
      </c>
      <c r="M260" s="18" t="str">
        <f t="shared" si="4"/>
        <v>02</v>
      </c>
      <c r="N260" s="14">
        <v>95625.106536959996</v>
      </c>
    </row>
    <row r="261" spans="1:14" x14ac:dyDescent="0.25">
      <c r="A261" s="12" t="s">
        <v>71</v>
      </c>
      <c r="B261" s="13" t="s">
        <v>82</v>
      </c>
      <c r="C261" s="13" t="s">
        <v>83</v>
      </c>
      <c r="D261" s="13" t="s">
        <v>84</v>
      </c>
      <c r="E261" s="13" t="s">
        <v>85</v>
      </c>
      <c r="F261" s="13" t="s">
        <v>26</v>
      </c>
      <c r="G261" s="13">
        <v>32</v>
      </c>
      <c r="H261" s="13" t="s">
        <v>53</v>
      </c>
      <c r="I261" s="13" t="s">
        <v>54</v>
      </c>
      <c r="J261" s="13" t="s">
        <v>32</v>
      </c>
      <c r="K261" s="13">
        <v>201602</v>
      </c>
      <c r="L261" s="18" t="str">
        <f>LEFT(Table1[[#This Row],[Month (YYYYMM)]],4)</f>
        <v>2016</v>
      </c>
      <c r="M261" s="18" t="str">
        <f t="shared" si="4"/>
        <v>02</v>
      </c>
      <c r="N261" s="14">
        <v>23380.693991423999</v>
      </c>
    </row>
    <row r="262" spans="1:14" x14ac:dyDescent="0.25">
      <c r="A262" s="12" t="s">
        <v>86</v>
      </c>
      <c r="B262" s="13" t="s">
        <v>87</v>
      </c>
      <c r="C262" s="13" t="s">
        <v>88</v>
      </c>
      <c r="D262" s="13" t="s">
        <v>89</v>
      </c>
      <c r="E262" s="13" t="s">
        <v>90</v>
      </c>
      <c r="F262" s="13" t="s">
        <v>26</v>
      </c>
      <c r="G262" s="13">
        <v>32</v>
      </c>
      <c r="H262" s="13" t="s">
        <v>53</v>
      </c>
      <c r="I262" s="13" t="s">
        <v>54</v>
      </c>
      <c r="J262" s="13" t="s">
        <v>29</v>
      </c>
      <c r="K262" s="13">
        <v>201602</v>
      </c>
      <c r="L262" s="18" t="str">
        <f>LEFT(Table1[[#This Row],[Month (YYYYMM)]],4)</f>
        <v>2016</v>
      </c>
      <c r="M262" s="18" t="str">
        <f t="shared" si="4"/>
        <v>02</v>
      </c>
      <c r="N262" s="14">
        <v>125034.23471615998</v>
      </c>
    </row>
    <row r="263" spans="1:14" x14ac:dyDescent="0.25">
      <c r="A263" s="12" t="s">
        <v>86</v>
      </c>
      <c r="B263" s="13" t="s">
        <v>87</v>
      </c>
      <c r="C263" s="13" t="s">
        <v>88</v>
      </c>
      <c r="D263" s="13" t="s">
        <v>89</v>
      </c>
      <c r="E263" s="13" t="s">
        <v>90</v>
      </c>
      <c r="F263" s="13" t="s">
        <v>26</v>
      </c>
      <c r="G263" s="13">
        <v>32</v>
      </c>
      <c r="H263" s="13" t="s">
        <v>53</v>
      </c>
      <c r="I263" s="13" t="s">
        <v>54</v>
      </c>
      <c r="J263" s="13" t="s">
        <v>30</v>
      </c>
      <c r="K263" s="13">
        <v>201602</v>
      </c>
      <c r="L263" s="18" t="str">
        <f>LEFT(Table1[[#This Row],[Month (YYYYMM)]],4)</f>
        <v>2016</v>
      </c>
      <c r="M263" s="18" t="str">
        <f t="shared" si="4"/>
        <v>02</v>
      </c>
      <c r="N263" s="14">
        <v>15128.743956479997</v>
      </c>
    </row>
    <row r="264" spans="1:14" x14ac:dyDescent="0.25">
      <c r="A264" s="12" t="s">
        <v>86</v>
      </c>
      <c r="B264" s="13" t="s">
        <v>87</v>
      </c>
      <c r="C264" s="13" t="s">
        <v>88</v>
      </c>
      <c r="D264" s="13" t="s">
        <v>89</v>
      </c>
      <c r="E264" s="13" t="s">
        <v>90</v>
      </c>
      <c r="F264" s="13" t="s">
        <v>26</v>
      </c>
      <c r="G264" s="13">
        <v>32</v>
      </c>
      <c r="H264" s="13" t="s">
        <v>53</v>
      </c>
      <c r="I264" s="13" t="s">
        <v>54</v>
      </c>
      <c r="J264" s="13" t="s">
        <v>31</v>
      </c>
      <c r="K264" s="13">
        <v>201602</v>
      </c>
      <c r="L264" s="18" t="str">
        <f>LEFT(Table1[[#This Row],[Month (YYYYMM)]],4)</f>
        <v>2016</v>
      </c>
      <c r="M264" s="18" t="str">
        <f t="shared" si="4"/>
        <v>02</v>
      </c>
      <c r="N264" s="14">
        <v>16483.442975999998</v>
      </c>
    </row>
    <row r="265" spans="1:14" x14ac:dyDescent="0.25">
      <c r="A265" s="12" t="s">
        <v>86</v>
      </c>
      <c r="B265" s="13" t="s">
        <v>87</v>
      </c>
      <c r="C265" s="13" t="s">
        <v>88</v>
      </c>
      <c r="D265" s="13" t="s">
        <v>89</v>
      </c>
      <c r="E265" s="13" t="s">
        <v>90</v>
      </c>
      <c r="F265" s="13" t="s">
        <v>26</v>
      </c>
      <c r="G265" s="13">
        <v>32</v>
      </c>
      <c r="H265" s="13" t="s">
        <v>53</v>
      </c>
      <c r="I265" s="13" t="s">
        <v>54</v>
      </c>
      <c r="J265" s="13" t="s">
        <v>32</v>
      </c>
      <c r="K265" s="13">
        <v>201602</v>
      </c>
      <c r="L265" s="18" t="str">
        <f>LEFT(Table1[[#This Row],[Month (YYYYMM)]],4)</f>
        <v>2016</v>
      </c>
      <c r="M265" s="18" t="str">
        <f t="shared" si="4"/>
        <v>02</v>
      </c>
      <c r="N265" s="14">
        <v>24402.002042879998</v>
      </c>
    </row>
    <row r="266" spans="1:14" x14ac:dyDescent="0.25">
      <c r="A266" s="12" t="s">
        <v>86</v>
      </c>
      <c r="B266" s="13" t="s">
        <v>91</v>
      </c>
      <c r="C266" s="13" t="s">
        <v>92</v>
      </c>
      <c r="D266" s="13" t="s">
        <v>93</v>
      </c>
      <c r="E266" s="13" t="s">
        <v>94</v>
      </c>
      <c r="F266" s="13" t="s">
        <v>36</v>
      </c>
      <c r="G266" s="13">
        <v>28</v>
      </c>
      <c r="H266" s="13" t="s">
        <v>42</v>
      </c>
      <c r="I266" s="13" t="s">
        <v>43</v>
      </c>
      <c r="J266" s="13" t="s">
        <v>29</v>
      </c>
      <c r="K266" s="13">
        <v>201602</v>
      </c>
      <c r="L266" s="18" t="str">
        <f>LEFT(Table1[[#This Row],[Month (YYYYMM)]],4)</f>
        <v>2016</v>
      </c>
      <c r="M266" s="18" t="str">
        <f t="shared" si="4"/>
        <v>02</v>
      </c>
      <c r="N266" s="14">
        <v>4716.9230929919995</v>
      </c>
    </row>
    <row r="267" spans="1:14" x14ac:dyDescent="0.25">
      <c r="A267" s="12" t="s">
        <v>86</v>
      </c>
      <c r="B267" s="13" t="s">
        <v>91</v>
      </c>
      <c r="C267" s="13" t="s">
        <v>92</v>
      </c>
      <c r="D267" s="13" t="s">
        <v>93</v>
      </c>
      <c r="E267" s="13" t="s">
        <v>94</v>
      </c>
      <c r="F267" s="13" t="s">
        <v>36</v>
      </c>
      <c r="G267" s="13">
        <v>28</v>
      </c>
      <c r="H267" s="13" t="s">
        <v>42</v>
      </c>
      <c r="I267" s="13" t="s">
        <v>43</v>
      </c>
      <c r="J267" s="13" t="s">
        <v>30</v>
      </c>
      <c r="K267" s="13">
        <v>201602</v>
      </c>
      <c r="L267" s="18" t="str">
        <f>LEFT(Table1[[#This Row],[Month (YYYYMM)]],4)</f>
        <v>2016</v>
      </c>
      <c r="M267" s="18" t="str">
        <f t="shared" si="4"/>
        <v>02</v>
      </c>
      <c r="N267" s="14">
        <v>1196.551471104</v>
      </c>
    </row>
    <row r="268" spans="1:14" x14ac:dyDescent="0.25">
      <c r="A268" s="12" t="s">
        <v>86</v>
      </c>
      <c r="B268" s="13" t="s">
        <v>91</v>
      </c>
      <c r="C268" s="13" t="s">
        <v>92</v>
      </c>
      <c r="D268" s="13" t="s">
        <v>93</v>
      </c>
      <c r="E268" s="13" t="s">
        <v>94</v>
      </c>
      <c r="F268" s="13" t="s">
        <v>36</v>
      </c>
      <c r="G268" s="13">
        <v>28</v>
      </c>
      <c r="H268" s="13" t="s">
        <v>42</v>
      </c>
      <c r="I268" s="13" t="s">
        <v>43</v>
      </c>
      <c r="J268" s="13" t="s">
        <v>31</v>
      </c>
      <c r="K268" s="13">
        <v>201602</v>
      </c>
      <c r="L268" s="18" t="str">
        <f>LEFT(Table1[[#This Row],[Month (YYYYMM)]],4)</f>
        <v>2016</v>
      </c>
      <c r="M268" s="18" t="str">
        <f t="shared" si="4"/>
        <v>02</v>
      </c>
      <c r="N268" s="14">
        <v>5546.1405542399998</v>
      </c>
    </row>
    <row r="269" spans="1:14" x14ac:dyDescent="0.25">
      <c r="A269" s="12" t="s">
        <v>86</v>
      </c>
      <c r="B269" s="13" t="s">
        <v>91</v>
      </c>
      <c r="C269" s="13" t="s">
        <v>92</v>
      </c>
      <c r="D269" s="13" t="s">
        <v>93</v>
      </c>
      <c r="E269" s="13" t="s">
        <v>94</v>
      </c>
      <c r="F269" s="13" t="s">
        <v>36</v>
      </c>
      <c r="G269" s="13">
        <v>28</v>
      </c>
      <c r="H269" s="13" t="s">
        <v>42</v>
      </c>
      <c r="I269" s="13" t="s">
        <v>43</v>
      </c>
      <c r="J269" s="13" t="s">
        <v>32</v>
      </c>
      <c r="K269" s="13">
        <v>201602</v>
      </c>
      <c r="L269" s="18" t="str">
        <f>LEFT(Table1[[#This Row],[Month (YYYYMM)]],4)</f>
        <v>2016</v>
      </c>
      <c r="M269" s="18" t="str">
        <f t="shared" si="4"/>
        <v>02</v>
      </c>
      <c r="N269" s="14">
        <v>2560.7129923583993</v>
      </c>
    </row>
    <row r="270" spans="1:14" x14ac:dyDescent="0.25">
      <c r="A270" s="12" t="s">
        <v>86</v>
      </c>
      <c r="B270" s="13" t="s">
        <v>95</v>
      </c>
      <c r="C270" s="13" t="s">
        <v>96</v>
      </c>
      <c r="D270" s="13" t="s">
        <v>97</v>
      </c>
      <c r="E270" s="13" t="s">
        <v>98</v>
      </c>
      <c r="F270" s="13" t="s">
        <v>26</v>
      </c>
      <c r="G270" s="13">
        <v>27</v>
      </c>
      <c r="H270" s="13" t="s">
        <v>27</v>
      </c>
      <c r="I270" s="13" t="s">
        <v>28</v>
      </c>
      <c r="J270" s="13" t="s">
        <v>29</v>
      </c>
      <c r="K270" s="13">
        <v>201602</v>
      </c>
      <c r="L270" s="18" t="str">
        <f>LEFT(Table1[[#This Row],[Month (YYYYMM)]],4)</f>
        <v>2016</v>
      </c>
      <c r="M270" s="18" t="str">
        <f t="shared" si="4"/>
        <v>02</v>
      </c>
      <c r="N270" s="14">
        <v>265171.85227653116</v>
      </c>
    </row>
    <row r="271" spans="1:14" x14ac:dyDescent="0.25">
      <c r="A271" s="12" t="s">
        <v>86</v>
      </c>
      <c r="B271" s="13" t="s">
        <v>95</v>
      </c>
      <c r="C271" s="13" t="s">
        <v>96</v>
      </c>
      <c r="D271" s="13" t="s">
        <v>97</v>
      </c>
      <c r="E271" s="13" t="s">
        <v>98</v>
      </c>
      <c r="F271" s="13" t="s">
        <v>26</v>
      </c>
      <c r="G271" s="13">
        <v>27</v>
      </c>
      <c r="H271" s="13" t="s">
        <v>27</v>
      </c>
      <c r="I271" s="13" t="s">
        <v>28</v>
      </c>
      <c r="J271" s="13" t="s">
        <v>30</v>
      </c>
      <c r="K271" s="13">
        <v>201602</v>
      </c>
      <c r="L271" s="18" t="str">
        <f>LEFT(Table1[[#This Row],[Month (YYYYMM)]],4)</f>
        <v>2016</v>
      </c>
      <c r="M271" s="18" t="str">
        <f t="shared" si="4"/>
        <v>02</v>
      </c>
      <c r="N271" s="14">
        <v>63060.758809804807</v>
      </c>
    </row>
    <row r="272" spans="1:14" x14ac:dyDescent="0.25">
      <c r="A272" s="12" t="s">
        <v>86</v>
      </c>
      <c r="B272" s="13" t="s">
        <v>95</v>
      </c>
      <c r="C272" s="13" t="s">
        <v>96</v>
      </c>
      <c r="D272" s="13" t="s">
        <v>97</v>
      </c>
      <c r="E272" s="13" t="s">
        <v>98</v>
      </c>
      <c r="F272" s="13" t="s">
        <v>26</v>
      </c>
      <c r="G272" s="13">
        <v>27</v>
      </c>
      <c r="H272" s="13" t="s">
        <v>27</v>
      </c>
      <c r="I272" s="13" t="s">
        <v>28</v>
      </c>
      <c r="J272" s="13" t="s">
        <v>31</v>
      </c>
      <c r="K272" s="13">
        <v>201602</v>
      </c>
      <c r="L272" s="18" t="str">
        <f>LEFT(Table1[[#This Row],[Month (YYYYMM)]],4)</f>
        <v>2016</v>
      </c>
      <c r="M272" s="18" t="str">
        <f t="shared" si="4"/>
        <v>02</v>
      </c>
      <c r="N272" s="14">
        <v>37703.721369600004</v>
      </c>
    </row>
    <row r="273" spans="1:14" x14ac:dyDescent="0.25">
      <c r="A273" s="12" t="s">
        <v>86</v>
      </c>
      <c r="B273" s="13" t="s">
        <v>95</v>
      </c>
      <c r="C273" s="13" t="s">
        <v>96</v>
      </c>
      <c r="D273" s="13" t="s">
        <v>97</v>
      </c>
      <c r="E273" s="13" t="s">
        <v>98</v>
      </c>
      <c r="F273" s="13" t="s">
        <v>26</v>
      </c>
      <c r="G273" s="13">
        <v>27</v>
      </c>
      <c r="H273" s="13" t="s">
        <v>27</v>
      </c>
      <c r="I273" s="13" t="s">
        <v>28</v>
      </c>
      <c r="J273" s="13" t="s">
        <v>32</v>
      </c>
      <c r="K273" s="13">
        <v>201602</v>
      </c>
      <c r="L273" s="18" t="str">
        <f>LEFT(Table1[[#This Row],[Month (YYYYMM)]],4)</f>
        <v>2016</v>
      </c>
      <c r="M273" s="18" t="str">
        <f t="shared" si="4"/>
        <v>02</v>
      </c>
      <c r="N273" s="14">
        <v>14675.829483110399</v>
      </c>
    </row>
    <row r="274" spans="1:14" x14ac:dyDescent="0.25">
      <c r="A274" s="12" t="s">
        <v>21</v>
      </c>
      <c r="B274" s="13" t="s">
        <v>22</v>
      </c>
      <c r="C274" s="13" t="s">
        <v>23</v>
      </c>
      <c r="D274" s="13" t="s">
        <v>24</v>
      </c>
      <c r="E274" s="13" t="s">
        <v>25</v>
      </c>
      <c r="F274" s="13" t="s">
        <v>26</v>
      </c>
      <c r="G274" s="13">
        <v>44</v>
      </c>
      <c r="H274" s="13" t="s">
        <v>27</v>
      </c>
      <c r="I274" s="13" t="s">
        <v>28</v>
      </c>
      <c r="J274" s="13" t="s">
        <v>29</v>
      </c>
      <c r="K274" s="13">
        <v>201603</v>
      </c>
      <c r="L274" s="18" t="str">
        <f>LEFT(Table1[[#This Row],[Month (YYYYMM)]],4)</f>
        <v>2016</v>
      </c>
      <c r="M274" s="18" t="str">
        <f t="shared" si="4"/>
        <v>03</v>
      </c>
      <c r="N274" s="14">
        <v>703262.01240691205</v>
      </c>
    </row>
    <row r="275" spans="1:14" x14ac:dyDescent="0.25">
      <c r="A275" s="12" t="s">
        <v>21</v>
      </c>
      <c r="B275" s="13" t="s">
        <v>22</v>
      </c>
      <c r="C275" s="13" t="s">
        <v>23</v>
      </c>
      <c r="D275" s="13" t="s">
        <v>24</v>
      </c>
      <c r="E275" s="13" t="s">
        <v>25</v>
      </c>
      <c r="F275" s="13" t="s">
        <v>26</v>
      </c>
      <c r="G275" s="13">
        <v>44</v>
      </c>
      <c r="H275" s="13" t="s">
        <v>27</v>
      </c>
      <c r="I275" s="13" t="s">
        <v>28</v>
      </c>
      <c r="J275" s="13" t="s">
        <v>30</v>
      </c>
      <c r="K275" s="13">
        <v>201603</v>
      </c>
      <c r="L275" s="18" t="str">
        <f>LEFT(Table1[[#This Row],[Month (YYYYMM)]],4)</f>
        <v>2016</v>
      </c>
      <c r="M275" s="18" t="str">
        <f t="shared" si="4"/>
        <v>03</v>
      </c>
      <c r="N275" s="14">
        <v>13751.626597632003</v>
      </c>
    </row>
    <row r="276" spans="1:14" x14ac:dyDescent="0.25">
      <c r="A276" s="12" t="s">
        <v>21</v>
      </c>
      <c r="B276" s="13" t="s">
        <v>22</v>
      </c>
      <c r="C276" s="13" t="s">
        <v>23</v>
      </c>
      <c r="D276" s="13" t="s">
        <v>24</v>
      </c>
      <c r="E276" s="13" t="s">
        <v>25</v>
      </c>
      <c r="F276" s="13" t="s">
        <v>26</v>
      </c>
      <c r="G276" s="13">
        <v>44</v>
      </c>
      <c r="H276" s="13" t="s">
        <v>27</v>
      </c>
      <c r="I276" s="13" t="s">
        <v>28</v>
      </c>
      <c r="J276" s="13" t="s">
        <v>31</v>
      </c>
      <c r="K276" s="13">
        <v>201603</v>
      </c>
      <c r="L276" s="18" t="str">
        <f>LEFT(Table1[[#This Row],[Month (YYYYMM)]],4)</f>
        <v>2016</v>
      </c>
      <c r="M276" s="18" t="str">
        <f t="shared" si="4"/>
        <v>03</v>
      </c>
      <c r="N276" s="14">
        <v>93209.825708999997</v>
      </c>
    </row>
    <row r="277" spans="1:14" x14ac:dyDescent="0.25">
      <c r="A277" s="12" t="s">
        <v>21</v>
      </c>
      <c r="B277" s="13" t="s">
        <v>22</v>
      </c>
      <c r="C277" s="13" t="s">
        <v>23</v>
      </c>
      <c r="D277" s="13" t="s">
        <v>24</v>
      </c>
      <c r="E277" s="13" t="s">
        <v>25</v>
      </c>
      <c r="F277" s="13" t="s">
        <v>26</v>
      </c>
      <c r="G277" s="13">
        <v>44</v>
      </c>
      <c r="H277" s="13" t="s">
        <v>27</v>
      </c>
      <c r="I277" s="13" t="s">
        <v>28</v>
      </c>
      <c r="J277" s="13" t="s">
        <v>32</v>
      </c>
      <c r="K277" s="13">
        <v>201603</v>
      </c>
      <c r="L277" s="18" t="str">
        <f>LEFT(Table1[[#This Row],[Month (YYYYMM)]],4)</f>
        <v>2016</v>
      </c>
      <c r="M277" s="18" t="str">
        <f t="shared" si="4"/>
        <v>03</v>
      </c>
      <c r="N277" s="14">
        <v>59221.243501056008</v>
      </c>
    </row>
    <row r="278" spans="1:14" x14ac:dyDescent="0.25">
      <c r="A278" s="12" t="s">
        <v>21</v>
      </c>
      <c r="B278" s="13" t="s">
        <v>22</v>
      </c>
      <c r="C278" s="13" t="s">
        <v>33</v>
      </c>
      <c r="D278" s="13" t="s">
        <v>34</v>
      </c>
      <c r="E278" s="13" t="s">
        <v>35</v>
      </c>
      <c r="F278" s="13" t="s">
        <v>36</v>
      </c>
      <c r="G278" s="13">
        <v>35</v>
      </c>
      <c r="H278" s="13" t="s">
        <v>37</v>
      </c>
      <c r="I278" s="13" t="s">
        <v>38</v>
      </c>
      <c r="J278" s="13" t="s">
        <v>29</v>
      </c>
      <c r="K278" s="13">
        <v>201603</v>
      </c>
      <c r="L278" s="18" t="str">
        <f>LEFT(Table1[[#This Row],[Month (YYYYMM)]],4)</f>
        <v>2016</v>
      </c>
      <c r="M278" s="18" t="str">
        <f t="shared" si="4"/>
        <v>03</v>
      </c>
      <c r="N278" s="14">
        <v>17590.232056320005</v>
      </c>
    </row>
    <row r="279" spans="1:14" x14ac:dyDescent="0.25">
      <c r="A279" s="12" t="s">
        <v>21</v>
      </c>
      <c r="B279" s="13" t="s">
        <v>22</v>
      </c>
      <c r="C279" s="13" t="s">
        <v>33</v>
      </c>
      <c r="D279" s="13" t="s">
        <v>34</v>
      </c>
      <c r="E279" s="13" t="s">
        <v>35</v>
      </c>
      <c r="F279" s="13" t="s">
        <v>36</v>
      </c>
      <c r="G279" s="13">
        <v>35</v>
      </c>
      <c r="H279" s="13" t="s">
        <v>37</v>
      </c>
      <c r="I279" s="13" t="s">
        <v>38</v>
      </c>
      <c r="J279" s="13" t="s">
        <v>30</v>
      </c>
      <c r="K279" s="13">
        <v>201603</v>
      </c>
      <c r="L279" s="18" t="str">
        <f>LEFT(Table1[[#This Row],[Month (YYYYMM)]],4)</f>
        <v>2016</v>
      </c>
      <c r="M279" s="18" t="str">
        <f t="shared" si="4"/>
        <v>03</v>
      </c>
      <c r="N279" s="14">
        <v>11293.985727360003</v>
      </c>
    </row>
    <row r="280" spans="1:14" x14ac:dyDescent="0.25">
      <c r="A280" s="12" t="s">
        <v>21</v>
      </c>
      <c r="B280" s="13" t="s">
        <v>22</v>
      </c>
      <c r="C280" s="13" t="s">
        <v>33</v>
      </c>
      <c r="D280" s="13" t="s">
        <v>34</v>
      </c>
      <c r="E280" s="13" t="s">
        <v>35</v>
      </c>
      <c r="F280" s="13" t="s">
        <v>36</v>
      </c>
      <c r="G280" s="13">
        <v>35</v>
      </c>
      <c r="H280" s="13" t="s">
        <v>37</v>
      </c>
      <c r="I280" s="13" t="s">
        <v>38</v>
      </c>
      <c r="J280" s="13" t="s">
        <v>31</v>
      </c>
      <c r="K280" s="13">
        <v>201603</v>
      </c>
      <c r="L280" s="18" t="str">
        <f>LEFT(Table1[[#This Row],[Month (YYYYMM)]],4)</f>
        <v>2016</v>
      </c>
      <c r="M280" s="18" t="str">
        <f t="shared" si="4"/>
        <v>03</v>
      </c>
      <c r="N280" s="14">
        <v>24522.516509400008</v>
      </c>
    </row>
    <row r="281" spans="1:14" x14ac:dyDescent="0.25">
      <c r="A281" s="12" t="s">
        <v>21</v>
      </c>
      <c r="B281" s="13" t="s">
        <v>22</v>
      </c>
      <c r="C281" s="13" t="s">
        <v>33</v>
      </c>
      <c r="D281" s="13" t="s">
        <v>34</v>
      </c>
      <c r="E281" s="13" t="s">
        <v>35</v>
      </c>
      <c r="F281" s="13" t="s">
        <v>36</v>
      </c>
      <c r="G281" s="13">
        <v>35</v>
      </c>
      <c r="H281" s="13" t="s">
        <v>37</v>
      </c>
      <c r="I281" s="13" t="s">
        <v>38</v>
      </c>
      <c r="J281" s="13" t="s">
        <v>32</v>
      </c>
      <c r="K281" s="13">
        <v>201603</v>
      </c>
      <c r="L281" s="18" t="str">
        <f>LEFT(Table1[[#This Row],[Month (YYYYMM)]],4)</f>
        <v>2016</v>
      </c>
      <c r="M281" s="18" t="str">
        <f t="shared" si="4"/>
        <v>03</v>
      </c>
      <c r="N281" s="14">
        <v>4065.3492848640008</v>
      </c>
    </row>
    <row r="282" spans="1:14" x14ac:dyDescent="0.25">
      <c r="A282" s="12" t="s">
        <v>21</v>
      </c>
      <c r="B282" s="13" t="s">
        <v>22</v>
      </c>
      <c r="C282" s="13" t="s">
        <v>39</v>
      </c>
      <c r="D282" s="13" t="s">
        <v>40</v>
      </c>
      <c r="E282" s="13" t="s">
        <v>41</v>
      </c>
      <c r="F282" s="13" t="s">
        <v>26</v>
      </c>
      <c r="G282" s="13">
        <v>28</v>
      </c>
      <c r="H282" s="13" t="s">
        <v>42</v>
      </c>
      <c r="I282" s="13" t="s">
        <v>43</v>
      </c>
      <c r="J282" s="13" t="s">
        <v>29</v>
      </c>
      <c r="K282" s="13">
        <v>201603</v>
      </c>
      <c r="L282" s="18" t="str">
        <f>LEFT(Table1[[#This Row],[Month (YYYYMM)]],4)</f>
        <v>2016</v>
      </c>
      <c r="M282" s="18" t="str">
        <f t="shared" si="4"/>
        <v>03</v>
      </c>
      <c r="N282" s="14">
        <v>141118.05435033599</v>
      </c>
    </row>
    <row r="283" spans="1:14" x14ac:dyDescent="0.25">
      <c r="A283" s="12" t="s">
        <v>21</v>
      </c>
      <c r="B283" s="13" t="s">
        <v>22</v>
      </c>
      <c r="C283" s="13" t="s">
        <v>39</v>
      </c>
      <c r="D283" s="13" t="s">
        <v>40</v>
      </c>
      <c r="E283" s="13" t="s">
        <v>41</v>
      </c>
      <c r="F283" s="13" t="s">
        <v>26</v>
      </c>
      <c r="G283" s="13">
        <v>28</v>
      </c>
      <c r="H283" s="13" t="s">
        <v>42</v>
      </c>
      <c r="I283" s="13" t="s">
        <v>43</v>
      </c>
      <c r="J283" s="13" t="s">
        <v>30</v>
      </c>
      <c r="K283" s="13">
        <v>201603</v>
      </c>
      <c r="L283" s="18" t="str">
        <f>LEFT(Table1[[#This Row],[Month (YYYYMM)]],4)</f>
        <v>2016</v>
      </c>
      <c r="M283" s="18" t="str">
        <f t="shared" si="4"/>
        <v>03</v>
      </c>
      <c r="N283" s="14">
        <v>7632.3557560320023</v>
      </c>
    </row>
    <row r="284" spans="1:14" x14ac:dyDescent="0.25">
      <c r="A284" s="12" t="s">
        <v>21</v>
      </c>
      <c r="B284" s="13" t="s">
        <v>22</v>
      </c>
      <c r="C284" s="13" t="s">
        <v>39</v>
      </c>
      <c r="D284" s="13" t="s">
        <v>40</v>
      </c>
      <c r="E284" s="13" t="s">
        <v>41</v>
      </c>
      <c r="F284" s="13" t="s">
        <v>26</v>
      </c>
      <c r="G284" s="13">
        <v>28</v>
      </c>
      <c r="H284" s="13" t="s">
        <v>42</v>
      </c>
      <c r="I284" s="13" t="s">
        <v>43</v>
      </c>
      <c r="J284" s="13" t="s">
        <v>31</v>
      </c>
      <c r="K284" s="13">
        <v>201603</v>
      </c>
      <c r="L284" s="18" t="str">
        <f>LEFT(Table1[[#This Row],[Month (YYYYMM)]],4)</f>
        <v>2016</v>
      </c>
      <c r="M284" s="18" t="str">
        <f t="shared" si="4"/>
        <v>03</v>
      </c>
      <c r="N284" s="14">
        <v>36346.660459200008</v>
      </c>
    </row>
    <row r="285" spans="1:14" x14ac:dyDescent="0.25">
      <c r="A285" s="12" t="s">
        <v>21</v>
      </c>
      <c r="B285" s="13" t="s">
        <v>22</v>
      </c>
      <c r="C285" s="13" t="s">
        <v>39</v>
      </c>
      <c r="D285" s="13" t="s">
        <v>40</v>
      </c>
      <c r="E285" s="13" t="s">
        <v>41</v>
      </c>
      <c r="F285" s="13" t="s">
        <v>26</v>
      </c>
      <c r="G285" s="13">
        <v>28</v>
      </c>
      <c r="H285" s="13" t="s">
        <v>42</v>
      </c>
      <c r="I285" s="13" t="s">
        <v>43</v>
      </c>
      <c r="J285" s="13" t="s">
        <v>32</v>
      </c>
      <c r="K285" s="13">
        <v>201603</v>
      </c>
      <c r="L285" s="18" t="str">
        <f>LEFT(Table1[[#This Row],[Month (YYYYMM)]],4)</f>
        <v>2016</v>
      </c>
      <c r="M285" s="18" t="str">
        <f t="shared" si="4"/>
        <v>03</v>
      </c>
      <c r="N285" s="14">
        <v>9735.7911275520019</v>
      </c>
    </row>
    <row r="286" spans="1:14" x14ac:dyDescent="0.25">
      <c r="A286" s="12" t="s">
        <v>21</v>
      </c>
      <c r="B286" s="13" t="s">
        <v>44</v>
      </c>
      <c r="C286" s="13" t="s">
        <v>45</v>
      </c>
      <c r="D286" s="13" t="s">
        <v>46</v>
      </c>
      <c r="E286" s="13" t="s">
        <v>47</v>
      </c>
      <c r="F286" s="13" t="s">
        <v>26</v>
      </c>
      <c r="G286" s="13">
        <v>36</v>
      </c>
      <c r="H286" s="13" t="s">
        <v>48</v>
      </c>
      <c r="I286" s="13" t="s">
        <v>49</v>
      </c>
      <c r="J286" s="13" t="s">
        <v>29</v>
      </c>
      <c r="K286" s="13">
        <v>201603</v>
      </c>
      <c r="L286" s="18" t="str">
        <f>LEFT(Table1[[#This Row],[Month (YYYYMM)]],4)</f>
        <v>2016</v>
      </c>
      <c r="M286" s="18" t="str">
        <f t="shared" si="4"/>
        <v>03</v>
      </c>
      <c r="N286" s="14">
        <v>61517.445025800975</v>
      </c>
    </row>
    <row r="287" spans="1:14" x14ac:dyDescent="0.25">
      <c r="A287" s="12" t="s">
        <v>21</v>
      </c>
      <c r="B287" s="13" t="s">
        <v>44</v>
      </c>
      <c r="C287" s="13" t="s">
        <v>45</v>
      </c>
      <c r="D287" s="13" t="s">
        <v>46</v>
      </c>
      <c r="E287" s="13" t="s">
        <v>47</v>
      </c>
      <c r="F287" s="13" t="s">
        <v>26</v>
      </c>
      <c r="G287" s="13">
        <v>36</v>
      </c>
      <c r="H287" s="13" t="s">
        <v>48</v>
      </c>
      <c r="I287" s="13" t="s">
        <v>49</v>
      </c>
      <c r="J287" s="13" t="s">
        <v>30</v>
      </c>
      <c r="K287" s="13">
        <v>201603</v>
      </c>
      <c r="L287" s="18" t="str">
        <f>LEFT(Table1[[#This Row],[Month (YYYYMM)]],4)</f>
        <v>2016</v>
      </c>
      <c r="M287" s="18" t="str">
        <f t="shared" si="4"/>
        <v>03</v>
      </c>
      <c r="N287" s="14">
        <v>5530.5837143020799</v>
      </c>
    </row>
    <row r="288" spans="1:14" x14ac:dyDescent="0.25">
      <c r="A288" s="12" t="s">
        <v>21</v>
      </c>
      <c r="B288" s="13" t="s">
        <v>44</v>
      </c>
      <c r="C288" s="13" t="s">
        <v>45</v>
      </c>
      <c r="D288" s="13" t="s">
        <v>46</v>
      </c>
      <c r="E288" s="13" t="s">
        <v>47</v>
      </c>
      <c r="F288" s="13" t="s">
        <v>26</v>
      </c>
      <c r="G288" s="13">
        <v>36</v>
      </c>
      <c r="H288" s="13" t="s">
        <v>48</v>
      </c>
      <c r="I288" s="13" t="s">
        <v>49</v>
      </c>
      <c r="J288" s="13" t="s">
        <v>31</v>
      </c>
      <c r="K288" s="13">
        <v>201603</v>
      </c>
      <c r="L288" s="18" t="str">
        <f>LEFT(Table1[[#This Row],[Month (YYYYMM)]],4)</f>
        <v>2016</v>
      </c>
      <c r="M288" s="18" t="str">
        <f t="shared" si="4"/>
        <v>03</v>
      </c>
      <c r="N288" s="14">
        <v>12422.561002488002</v>
      </c>
    </row>
    <row r="289" spans="1:14" x14ac:dyDescent="0.25">
      <c r="A289" s="12" t="s">
        <v>21</v>
      </c>
      <c r="B289" s="13" t="s">
        <v>44</v>
      </c>
      <c r="C289" s="13" t="s">
        <v>45</v>
      </c>
      <c r="D289" s="13" t="s">
        <v>46</v>
      </c>
      <c r="E289" s="13" t="s">
        <v>47</v>
      </c>
      <c r="F289" s="13" t="s">
        <v>26</v>
      </c>
      <c r="G289" s="13">
        <v>36</v>
      </c>
      <c r="H289" s="13" t="s">
        <v>48</v>
      </c>
      <c r="I289" s="13" t="s">
        <v>49</v>
      </c>
      <c r="J289" s="13" t="s">
        <v>32</v>
      </c>
      <c r="K289" s="13">
        <v>201603</v>
      </c>
      <c r="L289" s="18" t="str">
        <f>LEFT(Table1[[#This Row],[Month (YYYYMM)]],4)</f>
        <v>2016</v>
      </c>
      <c r="M289" s="18" t="str">
        <f t="shared" si="4"/>
        <v>03</v>
      </c>
      <c r="N289" s="14">
        <v>1464.0659126553603</v>
      </c>
    </row>
    <row r="290" spans="1:14" x14ac:dyDescent="0.25">
      <c r="A290" s="12" t="s">
        <v>21</v>
      </c>
      <c r="B290" s="13" t="s">
        <v>44</v>
      </c>
      <c r="C290" s="13" t="s">
        <v>50</v>
      </c>
      <c r="D290" s="13" t="s">
        <v>51</v>
      </c>
      <c r="E290" s="13" t="s">
        <v>52</v>
      </c>
      <c r="F290" s="13" t="s">
        <v>36</v>
      </c>
      <c r="G290" s="13">
        <v>32</v>
      </c>
      <c r="H290" s="13" t="s">
        <v>53</v>
      </c>
      <c r="I290" s="13" t="s">
        <v>54</v>
      </c>
      <c r="J290" s="13" t="s">
        <v>29</v>
      </c>
      <c r="K290" s="13">
        <v>201603</v>
      </c>
      <c r="L290" s="18" t="str">
        <f>LEFT(Table1[[#This Row],[Month (YYYYMM)]],4)</f>
        <v>2016</v>
      </c>
      <c r="M290" s="18" t="str">
        <f t="shared" si="4"/>
        <v>03</v>
      </c>
      <c r="N290" s="14">
        <v>92052.110863964161</v>
      </c>
    </row>
    <row r="291" spans="1:14" x14ac:dyDescent="0.25">
      <c r="A291" s="12" t="s">
        <v>21</v>
      </c>
      <c r="B291" s="13" t="s">
        <v>44</v>
      </c>
      <c r="C291" s="13" t="s">
        <v>50</v>
      </c>
      <c r="D291" s="13" t="s">
        <v>51</v>
      </c>
      <c r="E291" s="13" t="s">
        <v>52</v>
      </c>
      <c r="F291" s="13" t="s">
        <v>36</v>
      </c>
      <c r="G291" s="13">
        <v>32</v>
      </c>
      <c r="H291" s="13" t="s">
        <v>53</v>
      </c>
      <c r="I291" s="13" t="s">
        <v>54</v>
      </c>
      <c r="J291" s="13" t="s">
        <v>30</v>
      </c>
      <c r="K291" s="13">
        <v>201603</v>
      </c>
      <c r="L291" s="18" t="str">
        <f>LEFT(Table1[[#This Row],[Month (YYYYMM)]],4)</f>
        <v>2016</v>
      </c>
      <c r="M291" s="18" t="str">
        <f t="shared" si="4"/>
        <v>03</v>
      </c>
      <c r="N291" s="14">
        <v>4661.1069500620806</v>
      </c>
    </row>
    <row r="292" spans="1:14" x14ac:dyDescent="0.25">
      <c r="A292" s="12" t="s">
        <v>21</v>
      </c>
      <c r="B292" s="13" t="s">
        <v>44</v>
      </c>
      <c r="C292" s="13" t="s">
        <v>50</v>
      </c>
      <c r="D292" s="13" t="s">
        <v>51</v>
      </c>
      <c r="E292" s="13" t="s">
        <v>52</v>
      </c>
      <c r="F292" s="13" t="s">
        <v>36</v>
      </c>
      <c r="G292" s="13">
        <v>32</v>
      </c>
      <c r="H292" s="13" t="s">
        <v>53</v>
      </c>
      <c r="I292" s="13" t="s">
        <v>54</v>
      </c>
      <c r="J292" s="13" t="s">
        <v>31</v>
      </c>
      <c r="K292" s="13">
        <v>201603</v>
      </c>
      <c r="L292" s="18" t="str">
        <f>LEFT(Table1[[#This Row],[Month (YYYYMM)]],4)</f>
        <v>2016</v>
      </c>
      <c r="M292" s="18" t="str">
        <f t="shared" si="4"/>
        <v>03</v>
      </c>
      <c r="N292" s="14">
        <v>4466.2701676320003</v>
      </c>
    </row>
    <row r="293" spans="1:14" x14ac:dyDescent="0.25">
      <c r="A293" s="12" t="s">
        <v>21</v>
      </c>
      <c r="B293" s="13" t="s">
        <v>44</v>
      </c>
      <c r="C293" s="13" t="s">
        <v>50</v>
      </c>
      <c r="D293" s="13" t="s">
        <v>51</v>
      </c>
      <c r="E293" s="13" t="s">
        <v>52</v>
      </c>
      <c r="F293" s="13" t="s">
        <v>36</v>
      </c>
      <c r="G293" s="13">
        <v>32</v>
      </c>
      <c r="H293" s="13" t="s">
        <v>53</v>
      </c>
      <c r="I293" s="13" t="s">
        <v>54</v>
      </c>
      <c r="J293" s="13" t="s">
        <v>32</v>
      </c>
      <c r="K293" s="13">
        <v>201603</v>
      </c>
      <c r="L293" s="18" t="str">
        <f>LEFT(Table1[[#This Row],[Month (YYYYMM)]],4)</f>
        <v>2016</v>
      </c>
      <c r="M293" s="18" t="str">
        <f t="shared" si="4"/>
        <v>03</v>
      </c>
      <c r="N293" s="14">
        <v>3509.3546746675206</v>
      </c>
    </row>
    <row r="294" spans="1:14" x14ac:dyDescent="0.25">
      <c r="A294" s="12" t="s">
        <v>21</v>
      </c>
      <c r="B294" s="13" t="s">
        <v>55</v>
      </c>
      <c r="C294" s="13" t="s">
        <v>56</v>
      </c>
      <c r="D294" s="13" t="s">
        <v>57</v>
      </c>
      <c r="E294" s="13" t="s">
        <v>58</v>
      </c>
      <c r="F294" s="13" t="s">
        <v>26</v>
      </c>
      <c r="G294" s="13">
        <v>45</v>
      </c>
      <c r="H294" s="13" t="s">
        <v>27</v>
      </c>
      <c r="I294" s="13" t="s">
        <v>28</v>
      </c>
      <c r="J294" s="13" t="s">
        <v>29</v>
      </c>
      <c r="K294" s="13">
        <v>201603</v>
      </c>
      <c r="L294" s="18" t="str">
        <f>LEFT(Table1[[#This Row],[Month (YYYYMM)]],4)</f>
        <v>2016</v>
      </c>
      <c r="M294" s="18" t="str">
        <f t="shared" si="4"/>
        <v>03</v>
      </c>
      <c r="N294" s="14">
        <v>537354.03800856962</v>
      </c>
    </row>
    <row r="295" spans="1:14" x14ac:dyDescent="0.25">
      <c r="A295" s="12" t="s">
        <v>21</v>
      </c>
      <c r="B295" s="13" t="s">
        <v>55</v>
      </c>
      <c r="C295" s="13" t="s">
        <v>56</v>
      </c>
      <c r="D295" s="13" t="s">
        <v>57</v>
      </c>
      <c r="E295" s="13" t="s">
        <v>58</v>
      </c>
      <c r="F295" s="13" t="s">
        <v>26</v>
      </c>
      <c r="G295" s="13">
        <v>45</v>
      </c>
      <c r="H295" s="13" t="s">
        <v>27</v>
      </c>
      <c r="I295" s="13" t="s">
        <v>28</v>
      </c>
      <c r="J295" s="13" t="s">
        <v>30</v>
      </c>
      <c r="K295" s="13">
        <v>201603</v>
      </c>
      <c r="L295" s="18" t="str">
        <f>LEFT(Table1[[#This Row],[Month (YYYYMM)]],4)</f>
        <v>2016</v>
      </c>
      <c r="M295" s="18" t="str">
        <f t="shared" si="4"/>
        <v>03</v>
      </c>
      <c r="N295" s="14">
        <v>21835.927836777606</v>
      </c>
    </row>
    <row r="296" spans="1:14" x14ac:dyDescent="0.25">
      <c r="A296" s="12" t="s">
        <v>21</v>
      </c>
      <c r="B296" s="13" t="s">
        <v>55</v>
      </c>
      <c r="C296" s="13" t="s">
        <v>56</v>
      </c>
      <c r="D296" s="13" t="s">
        <v>57</v>
      </c>
      <c r="E296" s="13" t="s">
        <v>58</v>
      </c>
      <c r="F296" s="13" t="s">
        <v>26</v>
      </c>
      <c r="G296" s="13">
        <v>45</v>
      </c>
      <c r="H296" s="13" t="s">
        <v>27</v>
      </c>
      <c r="I296" s="13" t="s">
        <v>28</v>
      </c>
      <c r="J296" s="13" t="s">
        <v>31</v>
      </c>
      <c r="K296" s="13">
        <v>201603</v>
      </c>
      <c r="L296" s="18" t="str">
        <f>LEFT(Table1[[#This Row],[Month (YYYYMM)]],4)</f>
        <v>2016</v>
      </c>
      <c r="M296" s="18" t="str">
        <f t="shared" si="4"/>
        <v>03</v>
      </c>
      <c r="N296" s="14">
        <v>208977.46768080004</v>
      </c>
    </row>
    <row r="297" spans="1:14" x14ac:dyDescent="0.25">
      <c r="A297" s="12" t="s">
        <v>21</v>
      </c>
      <c r="B297" s="13" t="s">
        <v>55</v>
      </c>
      <c r="C297" s="13" t="s">
        <v>56</v>
      </c>
      <c r="D297" s="13" t="s">
        <v>57</v>
      </c>
      <c r="E297" s="13" t="s">
        <v>58</v>
      </c>
      <c r="F297" s="13" t="s">
        <v>26</v>
      </c>
      <c r="G297" s="13">
        <v>45</v>
      </c>
      <c r="H297" s="13" t="s">
        <v>27</v>
      </c>
      <c r="I297" s="13" t="s">
        <v>28</v>
      </c>
      <c r="J297" s="13" t="s">
        <v>32</v>
      </c>
      <c r="K297" s="13">
        <v>201603</v>
      </c>
      <c r="L297" s="18" t="str">
        <f>LEFT(Table1[[#This Row],[Month (YYYYMM)]],4)</f>
        <v>2016</v>
      </c>
      <c r="M297" s="18" t="str">
        <f t="shared" si="4"/>
        <v>03</v>
      </c>
      <c r="N297" s="14">
        <v>69873.574753382432</v>
      </c>
    </row>
    <row r="298" spans="1:14" x14ac:dyDescent="0.25">
      <c r="A298" s="12" t="s">
        <v>21</v>
      </c>
      <c r="B298" s="13" t="s">
        <v>55</v>
      </c>
      <c r="C298" s="13" t="s">
        <v>59</v>
      </c>
      <c r="D298" s="13" t="s">
        <v>60</v>
      </c>
      <c r="E298" s="13" t="s">
        <v>61</v>
      </c>
      <c r="F298" s="13" t="s">
        <v>26</v>
      </c>
      <c r="G298" s="13">
        <v>38</v>
      </c>
      <c r="H298" s="13" t="s">
        <v>48</v>
      </c>
      <c r="I298" s="13" t="s">
        <v>49</v>
      </c>
      <c r="J298" s="13" t="s">
        <v>29</v>
      </c>
      <c r="K298" s="13">
        <v>201603</v>
      </c>
      <c r="L298" s="18" t="str">
        <f>LEFT(Table1[[#This Row],[Month (YYYYMM)]],4)</f>
        <v>2016</v>
      </c>
      <c r="M298" s="18" t="str">
        <f t="shared" si="4"/>
        <v>03</v>
      </c>
      <c r="N298" s="14">
        <v>167820.55169338369</v>
      </c>
    </row>
    <row r="299" spans="1:14" x14ac:dyDescent="0.25">
      <c r="A299" s="12" t="s">
        <v>21</v>
      </c>
      <c r="B299" s="13" t="s">
        <v>55</v>
      </c>
      <c r="C299" s="13" t="s">
        <v>59</v>
      </c>
      <c r="D299" s="13" t="s">
        <v>60</v>
      </c>
      <c r="E299" s="13" t="s">
        <v>61</v>
      </c>
      <c r="F299" s="13" t="s">
        <v>26</v>
      </c>
      <c r="G299" s="13">
        <v>38</v>
      </c>
      <c r="H299" s="13" t="s">
        <v>48</v>
      </c>
      <c r="I299" s="13" t="s">
        <v>49</v>
      </c>
      <c r="J299" s="13" t="s">
        <v>30</v>
      </c>
      <c r="K299" s="13">
        <v>201603</v>
      </c>
      <c r="L299" s="18" t="str">
        <f>LEFT(Table1[[#This Row],[Month (YYYYMM)]],4)</f>
        <v>2016</v>
      </c>
      <c r="M299" s="18" t="str">
        <f t="shared" si="4"/>
        <v>03</v>
      </c>
      <c r="N299" s="14">
        <v>3742.8948919756813</v>
      </c>
    </row>
    <row r="300" spans="1:14" x14ac:dyDescent="0.25">
      <c r="A300" s="12" t="s">
        <v>21</v>
      </c>
      <c r="B300" s="13" t="s">
        <v>55</v>
      </c>
      <c r="C300" s="13" t="s">
        <v>59</v>
      </c>
      <c r="D300" s="13" t="s">
        <v>60</v>
      </c>
      <c r="E300" s="13" t="s">
        <v>61</v>
      </c>
      <c r="F300" s="13" t="s">
        <v>26</v>
      </c>
      <c r="G300" s="13">
        <v>38</v>
      </c>
      <c r="H300" s="13" t="s">
        <v>48</v>
      </c>
      <c r="I300" s="13" t="s">
        <v>49</v>
      </c>
      <c r="J300" s="13" t="s">
        <v>31</v>
      </c>
      <c r="K300" s="13">
        <v>201603</v>
      </c>
      <c r="L300" s="18" t="str">
        <f>LEFT(Table1[[#This Row],[Month (YYYYMM)]],4)</f>
        <v>2016</v>
      </c>
      <c r="M300" s="18" t="str">
        <f t="shared" si="4"/>
        <v>03</v>
      </c>
      <c r="N300" s="14">
        <v>19876.888152576008</v>
      </c>
    </row>
    <row r="301" spans="1:14" x14ac:dyDescent="0.25">
      <c r="A301" s="12" t="s">
        <v>21</v>
      </c>
      <c r="B301" s="13" t="s">
        <v>55</v>
      </c>
      <c r="C301" s="13" t="s">
        <v>59</v>
      </c>
      <c r="D301" s="13" t="s">
        <v>60</v>
      </c>
      <c r="E301" s="13" t="s">
        <v>61</v>
      </c>
      <c r="F301" s="13" t="s">
        <v>26</v>
      </c>
      <c r="G301" s="13">
        <v>38</v>
      </c>
      <c r="H301" s="13" t="s">
        <v>48</v>
      </c>
      <c r="I301" s="13" t="s">
        <v>49</v>
      </c>
      <c r="J301" s="13" t="s">
        <v>32</v>
      </c>
      <c r="K301" s="13">
        <v>201603</v>
      </c>
      <c r="L301" s="18" t="str">
        <f>LEFT(Table1[[#This Row],[Month (YYYYMM)]],4)</f>
        <v>2016</v>
      </c>
      <c r="M301" s="18" t="str">
        <f t="shared" si="4"/>
        <v>03</v>
      </c>
      <c r="N301" s="14">
        <v>8073.9041686732844</v>
      </c>
    </row>
    <row r="302" spans="1:14" x14ac:dyDescent="0.25">
      <c r="A302" s="12" t="s">
        <v>21</v>
      </c>
      <c r="B302" s="13" t="s">
        <v>55</v>
      </c>
      <c r="C302" s="13" t="s">
        <v>62</v>
      </c>
      <c r="D302" s="13" t="s">
        <v>63</v>
      </c>
      <c r="E302" s="13" t="s">
        <v>64</v>
      </c>
      <c r="F302" s="13" t="s">
        <v>36</v>
      </c>
      <c r="G302" s="13">
        <v>29</v>
      </c>
      <c r="H302" s="13" t="s">
        <v>42</v>
      </c>
      <c r="I302" s="13" t="s">
        <v>43</v>
      </c>
      <c r="J302" s="13" t="s">
        <v>29</v>
      </c>
      <c r="K302" s="13">
        <v>201603</v>
      </c>
      <c r="L302" s="18" t="str">
        <f>LEFT(Table1[[#This Row],[Month (YYYYMM)]],4)</f>
        <v>2016</v>
      </c>
      <c r="M302" s="18" t="str">
        <f t="shared" si="4"/>
        <v>03</v>
      </c>
      <c r="N302" s="14">
        <v>95824.201277952016</v>
      </c>
    </row>
    <row r="303" spans="1:14" x14ac:dyDescent="0.25">
      <c r="A303" s="12" t="s">
        <v>21</v>
      </c>
      <c r="B303" s="13" t="s">
        <v>55</v>
      </c>
      <c r="C303" s="13" t="s">
        <v>62</v>
      </c>
      <c r="D303" s="13" t="s">
        <v>63</v>
      </c>
      <c r="E303" s="13" t="s">
        <v>64</v>
      </c>
      <c r="F303" s="13" t="s">
        <v>36</v>
      </c>
      <c r="G303" s="13">
        <v>29</v>
      </c>
      <c r="H303" s="13" t="s">
        <v>42</v>
      </c>
      <c r="I303" s="13" t="s">
        <v>43</v>
      </c>
      <c r="J303" s="13" t="s">
        <v>30</v>
      </c>
      <c r="K303" s="13">
        <v>201603</v>
      </c>
      <c r="L303" s="18" t="str">
        <f>LEFT(Table1[[#This Row],[Month (YYYYMM)]],4)</f>
        <v>2016</v>
      </c>
      <c r="M303" s="18" t="str">
        <f t="shared" si="4"/>
        <v>03</v>
      </c>
      <c r="N303" s="14">
        <v>11180.789593344001</v>
      </c>
    </row>
    <row r="304" spans="1:14" x14ac:dyDescent="0.25">
      <c r="A304" s="12" t="s">
        <v>21</v>
      </c>
      <c r="B304" s="13" t="s">
        <v>55</v>
      </c>
      <c r="C304" s="13" t="s">
        <v>62</v>
      </c>
      <c r="D304" s="13" t="s">
        <v>63</v>
      </c>
      <c r="E304" s="13" t="s">
        <v>64</v>
      </c>
      <c r="F304" s="13" t="s">
        <v>36</v>
      </c>
      <c r="G304" s="13">
        <v>29</v>
      </c>
      <c r="H304" s="13" t="s">
        <v>42</v>
      </c>
      <c r="I304" s="13" t="s">
        <v>43</v>
      </c>
      <c r="J304" s="13" t="s">
        <v>31</v>
      </c>
      <c r="K304" s="13">
        <v>201603</v>
      </c>
      <c r="L304" s="18" t="str">
        <f>LEFT(Table1[[#This Row],[Month (YYYYMM)]],4)</f>
        <v>2016</v>
      </c>
      <c r="M304" s="18" t="str">
        <f t="shared" si="4"/>
        <v>03</v>
      </c>
      <c r="N304" s="14">
        <v>14702.049180000002</v>
      </c>
    </row>
    <row r="305" spans="1:14" x14ac:dyDescent="0.25">
      <c r="A305" s="12" t="s">
        <v>21</v>
      </c>
      <c r="B305" s="13" t="s">
        <v>55</v>
      </c>
      <c r="C305" s="13" t="s">
        <v>62</v>
      </c>
      <c r="D305" s="13" t="s">
        <v>63</v>
      </c>
      <c r="E305" s="13" t="s">
        <v>64</v>
      </c>
      <c r="F305" s="13" t="s">
        <v>36</v>
      </c>
      <c r="G305" s="13">
        <v>29</v>
      </c>
      <c r="H305" s="13" t="s">
        <v>42</v>
      </c>
      <c r="I305" s="13" t="s">
        <v>43</v>
      </c>
      <c r="J305" s="13" t="s">
        <v>32</v>
      </c>
      <c r="K305" s="13">
        <v>201603</v>
      </c>
      <c r="L305" s="18" t="str">
        <f>LEFT(Table1[[#This Row],[Month (YYYYMM)]],4)</f>
        <v>2016</v>
      </c>
      <c r="M305" s="18" t="str">
        <f t="shared" si="4"/>
        <v>03</v>
      </c>
      <c r="N305" s="14">
        <v>2761.5887953920001</v>
      </c>
    </row>
    <row r="306" spans="1:14" x14ac:dyDescent="0.25">
      <c r="A306" s="12" t="s">
        <v>21</v>
      </c>
      <c r="B306" s="13" t="s">
        <v>65</v>
      </c>
      <c r="C306" s="13" t="s">
        <v>66</v>
      </c>
      <c r="D306" s="13" t="s">
        <v>67</v>
      </c>
      <c r="E306" s="13" t="s">
        <v>68</v>
      </c>
      <c r="F306" s="13" t="s">
        <v>26</v>
      </c>
      <c r="G306" s="13">
        <v>35</v>
      </c>
      <c r="H306" s="13" t="s">
        <v>48</v>
      </c>
      <c r="I306" s="13" t="s">
        <v>49</v>
      </c>
      <c r="J306" s="13" t="s">
        <v>29</v>
      </c>
      <c r="K306" s="13">
        <v>201603</v>
      </c>
      <c r="L306" s="18" t="str">
        <f>LEFT(Table1[[#This Row],[Month (YYYYMM)]],4)</f>
        <v>2016</v>
      </c>
      <c r="M306" s="18" t="str">
        <f t="shared" si="4"/>
        <v>03</v>
      </c>
      <c r="N306" s="14">
        <v>82911.4116155136</v>
      </c>
    </row>
    <row r="307" spans="1:14" x14ac:dyDescent="0.25">
      <c r="A307" s="12" t="s">
        <v>21</v>
      </c>
      <c r="B307" s="13" t="s">
        <v>65</v>
      </c>
      <c r="C307" s="13" t="s">
        <v>66</v>
      </c>
      <c r="D307" s="13" t="s">
        <v>67</v>
      </c>
      <c r="E307" s="13" t="s">
        <v>68</v>
      </c>
      <c r="F307" s="13" t="s">
        <v>26</v>
      </c>
      <c r="G307" s="13">
        <v>35</v>
      </c>
      <c r="H307" s="13" t="s">
        <v>48</v>
      </c>
      <c r="I307" s="13" t="s">
        <v>49</v>
      </c>
      <c r="J307" s="13" t="s">
        <v>30</v>
      </c>
      <c r="K307" s="13">
        <v>201603</v>
      </c>
      <c r="L307" s="18" t="str">
        <f>LEFT(Table1[[#This Row],[Month (YYYYMM)]],4)</f>
        <v>2016</v>
      </c>
      <c r="M307" s="18" t="str">
        <f t="shared" si="4"/>
        <v>03</v>
      </c>
      <c r="N307" s="14">
        <v>17035.434379676168</v>
      </c>
    </row>
    <row r="308" spans="1:14" x14ac:dyDescent="0.25">
      <c r="A308" s="12" t="s">
        <v>21</v>
      </c>
      <c r="B308" s="13" t="s">
        <v>65</v>
      </c>
      <c r="C308" s="13" t="s">
        <v>66</v>
      </c>
      <c r="D308" s="13" t="s">
        <v>67</v>
      </c>
      <c r="E308" s="13" t="s">
        <v>68</v>
      </c>
      <c r="F308" s="13" t="s">
        <v>26</v>
      </c>
      <c r="G308" s="13">
        <v>35</v>
      </c>
      <c r="H308" s="13" t="s">
        <v>48</v>
      </c>
      <c r="I308" s="13" t="s">
        <v>49</v>
      </c>
      <c r="J308" s="13" t="s">
        <v>31</v>
      </c>
      <c r="K308" s="13">
        <v>201603</v>
      </c>
      <c r="L308" s="18" t="str">
        <f>LEFT(Table1[[#This Row],[Month (YYYYMM)]],4)</f>
        <v>2016</v>
      </c>
      <c r="M308" s="18" t="str">
        <f t="shared" si="4"/>
        <v>03</v>
      </c>
      <c r="N308" s="14">
        <v>7117.5378456000017</v>
      </c>
    </row>
    <row r="309" spans="1:14" x14ac:dyDescent="0.25">
      <c r="A309" s="12" t="s">
        <v>21</v>
      </c>
      <c r="B309" s="13" t="s">
        <v>65</v>
      </c>
      <c r="C309" s="13" t="s">
        <v>66</v>
      </c>
      <c r="D309" s="13" t="s">
        <v>67</v>
      </c>
      <c r="E309" s="13" t="s">
        <v>68</v>
      </c>
      <c r="F309" s="13" t="s">
        <v>26</v>
      </c>
      <c r="G309" s="13">
        <v>35</v>
      </c>
      <c r="H309" s="13" t="s">
        <v>48</v>
      </c>
      <c r="I309" s="13" t="s">
        <v>49</v>
      </c>
      <c r="J309" s="13" t="s">
        <v>32</v>
      </c>
      <c r="K309" s="13">
        <v>201603</v>
      </c>
      <c r="L309" s="18" t="str">
        <f>LEFT(Table1[[#This Row],[Month (YYYYMM)]],4)</f>
        <v>2016</v>
      </c>
      <c r="M309" s="18" t="str">
        <f t="shared" si="4"/>
        <v>03</v>
      </c>
      <c r="N309" s="14">
        <v>3859.9562553753603</v>
      </c>
    </row>
    <row r="310" spans="1:14" x14ac:dyDescent="0.25">
      <c r="A310" s="12" t="s">
        <v>21</v>
      </c>
      <c r="B310" s="13" t="s">
        <v>65</v>
      </c>
      <c r="C310" s="13" t="s">
        <v>69</v>
      </c>
      <c r="D310" s="13" t="s">
        <v>70</v>
      </c>
      <c r="E310" s="13" t="s">
        <v>68</v>
      </c>
      <c r="F310" s="13" t="s">
        <v>26</v>
      </c>
      <c r="G310" s="13">
        <v>32</v>
      </c>
      <c r="H310" s="13" t="s">
        <v>53</v>
      </c>
      <c r="I310" s="13" t="s">
        <v>54</v>
      </c>
      <c r="J310" s="13" t="s">
        <v>29</v>
      </c>
      <c r="K310" s="13">
        <v>201603</v>
      </c>
      <c r="L310" s="18" t="str">
        <f>LEFT(Table1[[#This Row],[Month (YYYYMM)]],4)</f>
        <v>2016</v>
      </c>
      <c r="M310" s="18" t="str">
        <f t="shared" si="4"/>
        <v>03</v>
      </c>
      <c r="N310" s="14">
        <v>64956.433514111995</v>
      </c>
    </row>
    <row r="311" spans="1:14" x14ac:dyDescent="0.25">
      <c r="A311" s="12" t="s">
        <v>21</v>
      </c>
      <c r="B311" s="13" t="s">
        <v>65</v>
      </c>
      <c r="C311" s="13" t="s">
        <v>69</v>
      </c>
      <c r="D311" s="13" t="s">
        <v>70</v>
      </c>
      <c r="E311" s="13" t="s">
        <v>68</v>
      </c>
      <c r="F311" s="13" t="s">
        <v>26</v>
      </c>
      <c r="G311" s="13">
        <v>32</v>
      </c>
      <c r="H311" s="13" t="s">
        <v>53</v>
      </c>
      <c r="I311" s="13" t="s">
        <v>54</v>
      </c>
      <c r="J311" s="13" t="s">
        <v>30</v>
      </c>
      <c r="K311" s="13">
        <v>201603</v>
      </c>
      <c r="L311" s="18" t="str">
        <f>LEFT(Table1[[#This Row],[Month (YYYYMM)]],4)</f>
        <v>2016</v>
      </c>
      <c r="M311" s="18" t="str">
        <f t="shared" si="4"/>
        <v>03</v>
      </c>
      <c r="N311" s="14">
        <v>5058.7001902080019</v>
      </c>
    </row>
    <row r="312" spans="1:14" x14ac:dyDescent="0.25">
      <c r="A312" s="12" t="s">
        <v>21</v>
      </c>
      <c r="B312" s="13" t="s">
        <v>65</v>
      </c>
      <c r="C312" s="13" t="s">
        <v>69</v>
      </c>
      <c r="D312" s="13" t="s">
        <v>70</v>
      </c>
      <c r="E312" s="13" t="s">
        <v>68</v>
      </c>
      <c r="F312" s="13" t="s">
        <v>26</v>
      </c>
      <c r="G312" s="13">
        <v>32</v>
      </c>
      <c r="H312" s="13" t="s">
        <v>53</v>
      </c>
      <c r="I312" s="13" t="s">
        <v>54</v>
      </c>
      <c r="J312" s="13" t="s">
        <v>31</v>
      </c>
      <c r="K312" s="13">
        <v>201603</v>
      </c>
      <c r="L312" s="18" t="str">
        <f>LEFT(Table1[[#This Row],[Month (YYYYMM)]],4)</f>
        <v>2016</v>
      </c>
      <c r="M312" s="18" t="str">
        <f t="shared" si="4"/>
        <v>03</v>
      </c>
      <c r="N312" s="14">
        <v>3807.9824328000013</v>
      </c>
    </row>
    <row r="313" spans="1:14" x14ac:dyDescent="0.25">
      <c r="A313" s="12" t="s">
        <v>21</v>
      </c>
      <c r="B313" s="13" t="s">
        <v>65</v>
      </c>
      <c r="C313" s="13" t="s">
        <v>69</v>
      </c>
      <c r="D313" s="13" t="s">
        <v>70</v>
      </c>
      <c r="E313" s="13" t="s">
        <v>68</v>
      </c>
      <c r="F313" s="13" t="s">
        <v>26</v>
      </c>
      <c r="G313" s="13">
        <v>32</v>
      </c>
      <c r="H313" s="13" t="s">
        <v>53</v>
      </c>
      <c r="I313" s="13" t="s">
        <v>54</v>
      </c>
      <c r="J313" s="13" t="s">
        <v>32</v>
      </c>
      <c r="K313" s="13">
        <v>201603</v>
      </c>
      <c r="L313" s="18" t="str">
        <f>LEFT(Table1[[#This Row],[Month (YYYYMM)]],4)</f>
        <v>2016</v>
      </c>
      <c r="M313" s="18" t="str">
        <f t="shared" si="4"/>
        <v>03</v>
      </c>
      <c r="N313" s="14">
        <v>3934.1154746880011</v>
      </c>
    </row>
    <row r="314" spans="1:14" x14ac:dyDescent="0.25">
      <c r="A314" s="12" t="s">
        <v>71</v>
      </c>
      <c r="B314" s="13" t="s">
        <v>72</v>
      </c>
      <c r="C314" s="13" t="s">
        <v>73</v>
      </c>
      <c r="D314" s="13" t="s">
        <v>74</v>
      </c>
      <c r="E314" s="13" t="s">
        <v>75</v>
      </c>
      <c r="F314" s="13" t="s">
        <v>26</v>
      </c>
      <c r="G314" s="13">
        <v>46</v>
      </c>
      <c r="H314" s="13" t="s">
        <v>27</v>
      </c>
      <c r="I314" s="13" t="s">
        <v>28</v>
      </c>
      <c r="J314" s="13" t="s">
        <v>29</v>
      </c>
      <c r="K314" s="13">
        <v>201603</v>
      </c>
      <c r="L314" s="18" t="str">
        <f>LEFT(Table1[[#This Row],[Month (YYYYMM)]],4)</f>
        <v>2016</v>
      </c>
      <c r="M314" s="18" t="str">
        <f t="shared" si="4"/>
        <v>03</v>
      </c>
      <c r="N314" s="14">
        <v>544339.84808448015</v>
      </c>
    </row>
    <row r="315" spans="1:14" x14ac:dyDescent="0.25">
      <c r="A315" s="12" t="s">
        <v>71</v>
      </c>
      <c r="B315" s="13" t="s">
        <v>72</v>
      </c>
      <c r="C315" s="13" t="s">
        <v>73</v>
      </c>
      <c r="D315" s="13" t="s">
        <v>74</v>
      </c>
      <c r="E315" s="13" t="s">
        <v>75</v>
      </c>
      <c r="F315" s="13" t="s">
        <v>26</v>
      </c>
      <c r="G315" s="13">
        <v>46</v>
      </c>
      <c r="H315" s="13" t="s">
        <v>27</v>
      </c>
      <c r="I315" s="13" t="s">
        <v>28</v>
      </c>
      <c r="J315" s="13" t="s">
        <v>30</v>
      </c>
      <c r="K315" s="13">
        <v>201603</v>
      </c>
      <c r="L315" s="18" t="str">
        <f>LEFT(Table1[[#This Row],[Month (YYYYMM)]],4)</f>
        <v>2016</v>
      </c>
      <c r="M315" s="18" t="str">
        <f t="shared" si="4"/>
        <v>03</v>
      </c>
      <c r="N315" s="14">
        <v>36844.511497920008</v>
      </c>
    </row>
    <row r="316" spans="1:14" x14ac:dyDescent="0.25">
      <c r="A316" s="12" t="s">
        <v>71</v>
      </c>
      <c r="B316" s="13" t="s">
        <v>72</v>
      </c>
      <c r="C316" s="13" t="s">
        <v>73</v>
      </c>
      <c r="D316" s="13" t="s">
        <v>74</v>
      </c>
      <c r="E316" s="13" t="s">
        <v>75</v>
      </c>
      <c r="F316" s="13" t="s">
        <v>26</v>
      </c>
      <c r="G316" s="13">
        <v>46</v>
      </c>
      <c r="H316" s="13" t="s">
        <v>27</v>
      </c>
      <c r="I316" s="13" t="s">
        <v>28</v>
      </c>
      <c r="J316" s="13" t="s">
        <v>31</v>
      </c>
      <c r="K316" s="13">
        <v>201603</v>
      </c>
      <c r="L316" s="18" t="str">
        <f>LEFT(Table1[[#This Row],[Month (YYYYMM)]],4)</f>
        <v>2016</v>
      </c>
      <c r="M316" s="18" t="str">
        <f t="shared" si="4"/>
        <v>03</v>
      </c>
      <c r="N316" s="14">
        <v>46586.208942000005</v>
      </c>
    </row>
    <row r="317" spans="1:14" x14ac:dyDescent="0.25">
      <c r="A317" s="12" t="s">
        <v>71</v>
      </c>
      <c r="B317" s="13" t="s">
        <v>72</v>
      </c>
      <c r="C317" s="13" t="s">
        <v>73</v>
      </c>
      <c r="D317" s="13" t="s">
        <v>74</v>
      </c>
      <c r="E317" s="13" t="s">
        <v>75</v>
      </c>
      <c r="F317" s="13" t="s">
        <v>26</v>
      </c>
      <c r="G317" s="13">
        <v>46</v>
      </c>
      <c r="H317" s="13" t="s">
        <v>27</v>
      </c>
      <c r="I317" s="13" t="s">
        <v>28</v>
      </c>
      <c r="J317" s="13" t="s">
        <v>32</v>
      </c>
      <c r="K317" s="13">
        <v>201603</v>
      </c>
      <c r="L317" s="18" t="str">
        <f>LEFT(Table1[[#This Row],[Month (YYYYMM)]],4)</f>
        <v>2016</v>
      </c>
      <c r="M317" s="18" t="str">
        <f t="shared" si="4"/>
        <v>03</v>
      </c>
      <c r="N317" s="14">
        <v>42593.484165120004</v>
      </c>
    </row>
    <row r="318" spans="1:14" x14ac:dyDescent="0.25">
      <c r="A318" s="12" t="s">
        <v>71</v>
      </c>
      <c r="B318" s="13" t="s">
        <v>72</v>
      </c>
      <c r="C318" s="13" t="s">
        <v>76</v>
      </c>
      <c r="D318" s="13" t="s">
        <v>77</v>
      </c>
      <c r="E318" s="13" t="s">
        <v>78</v>
      </c>
      <c r="F318" s="13" t="s">
        <v>36</v>
      </c>
      <c r="G318" s="13">
        <v>38</v>
      </c>
      <c r="H318" s="13" t="s">
        <v>48</v>
      </c>
      <c r="I318" s="13" t="s">
        <v>49</v>
      </c>
      <c r="J318" s="13" t="s">
        <v>29</v>
      </c>
      <c r="K318" s="13">
        <v>201603</v>
      </c>
      <c r="L318" s="18" t="str">
        <f>LEFT(Table1[[#This Row],[Month (YYYYMM)]],4)</f>
        <v>2016</v>
      </c>
      <c r="M318" s="18" t="str">
        <f t="shared" si="4"/>
        <v>03</v>
      </c>
      <c r="N318" s="14">
        <v>19839.729168000002</v>
      </c>
    </row>
    <row r="319" spans="1:14" x14ac:dyDescent="0.25">
      <c r="A319" s="12" t="s">
        <v>71</v>
      </c>
      <c r="B319" s="13" t="s">
        <v>72</v>
      </c>
      <c r="C319" s="13" t="s">
        <v>76</v>
      </c>
      <c r="D319" s="13" t="s">
        <v>77</v>
      </c>
      <c r="E319" s="13" t="s">
        <v>78</v>
      </c>
      <c r="F319" s="13" t="s">
        <v>36</v>
      </c>
      <c r="G319" s="13">
        <v>38</v>
      </c>
      <c r="H319" s="13" t="s">
        <v>48</v>
      </c>
      <c r="I319" s="13" t="s">
        <v>49</v>
      </c>
      <c r="J319" s="13" t="s">
        <v>30</v>
      </c>
      <c r="K319" s="13">
        <v>201603</v>
      </c>
      <c r="L319" s="18" t="str">
        <f>LEFT(Table1[[#This Row],[Month (YYYYMM)]],4)</f>
        <v>2016</v>
      </c>
      <c r="M319" s="18" t="str">
        <f t="shared" si="4"/>
        <v>03</v>
      </c>
      <c r="N319" s="14">
        <v>13004.281145318406</v>
      </c>
    </row>
    <row r="320" spans="1:14" x14ac:dyDescent="0.25">
      <c r="A320" s="12" t="s">
        <v>71</v>
      </c>
      <c r="B320" s="13" t="s">
        <v>72</v>
      </c>
      <c r="C320" s="13" t="s">
        <v>76</v>
      </c>
      <c r="D320" s="13" t="s">
        <v>77</v>
      </c>
      <c r="E320" s="13" t="s">
        <v>78</v>
      </c>
      <c r="F320" s="13" t="s">
        <v>36</v>
      </c>
      <c r="G320" s="13">
        <v>38</v>
      </c>
      <c r="H320" s="13" t="s">
        <v>48</v>
      </c>
      <c r="I320" s="13" t="s">
        <v>49</v>
      </c>
      <c r="J320" s="13" t="s">
        <v>31</v>
      </c>
      <c r="K320" s="13">
        <v>201603</v>
      </c>
      <c r="L320" s="18" t="str">
        <f>LEFT(Table1[[#This Row],[Month (YYYYMM)]],4)</f>
        <v>2016</v>
      </c>
      <c r="M320" s="18" t="str">
        <f t="shared" si="4"/>
        <v>03</v>
      </c>
      <c r="N320" s="14">
        <v>11009.429383680003</v>
      </c>
    </row>
    <row r="321" spans="1:14" x14ac:dyDescent="0.25">
      <c r="A321" s="12" t="s">
        <v>71</v>
      </c>
      <c r="B321" s="13" t="s">
        <v>72</v>
      </c>
      <c r="C321" s="13" t="s">
        <v>76</v>
      </c>
      <c r="D321" s="13" t="s">
        <v>77</v>
      </c>
      <c r="E321" s="13" t="s">
        <v>78</v>
      </c>
      <c r="F321" s="13" t="s">
        <v>36</v>
      </c>
      <c r="G321" s="13">
        <v>38</v>
      </c>
      <c r="H321" s="13" t="s">
        <v>48</v>
      </c>
      <c r="I321" s="13" t="s">
        <v>49</v>
      </c>
      <c r="J321" s="13" t="s">
        <v>32</v>
      </c>
      <c r="K321" s="13">
        <v>201603</v>
      </c>
      <c r="L321" s="18" t="str">
        <f>LEFT(Table1[[#This Row],[Month (YYYYMM)]],4)</f>
        <v>2016</v>
      </c>
      <c r="M321" s="18" t="str">
        <f t="shared" si="4"/>
        <v>03</v>
      </c>
      <c r="N321" s="14">
        <v>7330.5170781696006</v>
      </c>
    </row>
    <row r="322" spans="1:14" x14ac:dyDescent="0.25">
      <c r="A322" s="12" t="s">
        <v>71</v>
      </c>
      <c r="B322" s="13" t="s">
        <v>72</v>
      </c>
      <c r="C322" s="13" t="s">
        <v>79</v>
      </c>
      <c r="D322" s="13" t="s">
        <v>80</v>
      </c>
      <c r="E322" s="13" t="s">
        <v>81</v>
      </c>
      <c r="F322" s="13" t="s">
        <v>26</v>
      </c>
      <c r="G322" s="13">
        <v>25</v>
      </c>
      <c r="H322" s="13" t="s">
        <v>42</v>
      </c>
      <c r="I322" s="13" t="s">
        <v>43</v>
      </c>
      <c r="J322" s="13" t="s">
        <v>29</v>
      </c>
      <c r="K322" s="13">
        <v>201603</v>
      </c>
      <c r="L322" s="18" t="str">
        <f>LEFT(Table1[[#This Row],[Month (YYYYMM)]],4)</f>
        <v>2016</v>
      </c>
      <c r="M322" s="18" t="str">
        <f t="shared" ref="M322:M385" si="5">RIGHT(K322,2)</f>
        <v>03</v>
      </c>
      <c r="N322" s="14">
        <v>24896.291051520006</v>
      </c>
    </row>
    <row r="323" spans="1:14" x14ac:dyDescent="0.25">
      <c r="A323" s="12" t="s">
        <v>71</v>
      </c>
      <c r="B323" s="13" t="s">
        <v>72</v>
      </c>
      <c r="C323" s="13" t="s">
        <v>79</v>
      </c>
      <c r="D323" s="13" t="s">
        <v>80</v>
      </c>
      <c r="E323" s="13" t="s">
        <v>81</v>
      </c>
      <c r="F323" s="13" t="s">
        <v>26</v>
      </c>
      <c r="G323" s="13">
        <v>25</v>
      </c>
      <c r="H323" s="13" t="s">
        <v>42</v>
      </c>
      <c r="I323" s="13" t="s">
        <v>43</v>
      </c>
      <c r="J323" s="13" t="s">
        <v>30</v>
      </c>
      <c r="K323" s="13">
        <v>201603</v>
      </c>
      <c r="L323" s="18" t="str">
        <f>LEFT(Table1[[#This Row],[Month (YYYYMM)]],4)</f>
        <v>2016</v>
      </c>
      <c r="M323" s="18" t="str">
        <f t="shared" si="5"/>
        <v>03</v>
      </c>
      <c r="N323" s="14">
        <v>805.75145280000004</v>
      </c>
    </row>
    <row r="324" spans="1:14" x14ac:dyDescent="0.25">
      <c r="A324" s="12" t="s">
        <v>71</v>
      </c>
      <c r="B324" s="13" t="s">
        <v>72</v>
      </c>
      <c r="C324" s="13" t="s">
        <v>79</v>
      </c>
      <c r="D324" s="13" t="s">
        <v>80</v>
      </c>
      <c r="E324" s="13" t="s">
        <v>81</v>
      </c>
      <c r="F324" s="13" t="s">
        <v>26</v>
      </c>
      <c r="G324" s="13">
        <v>25</v>
      </c>
      <c r="H324" s="13" t="s">
        <v>42</v>
      </c>
      <c r="I324" s="13" t="s">
        <v>43</v>
      </c>
      <c r="J324" s="13" t="s">
        <v>31</v>
      </c>
      <c r="K324" s="13">
        <v>201603</v>
      </c>
      <c r="L324" s="18" t="str">
        <f>LEFT(Table1[[#This Row],[Month (YYYYMM)]],4)</f>
        <v>2016</v>
      </c>
      <c r="M324" s="18" t="str">
        <f t="shared" si="5"/>
        <v>03</v>
      </c>
      <c r="N324" s="14">
        <v>9819.321876</v>
      </c>
    </row>
    <row r="325" spans="1:14" x14ac:dyDescent="0.25">
      <c r="A325" s="12" t="s">
        <v>71</v>
      </c>
      <c r="B325" s="13" t="s">
        <v>72</v>
      </c>
      <c r="C325" s="13" t="s">
        <v>79</v>
      </c>
      <c r="D325" s="13" t="s">
        <v>80</v>
      </c>
      <c r="E325" s="13" t="s">
        <v>81</v>
      </c>
      <c r="F325" s="13" t="s">
        <v>26</v>
      </c>
      <c r="G325" s="13">
        <v>25</v>
      </c>
      <c r="H325" s="13" t="s">
        <v>42</v>
      </c>
      <c r="I325" s="13" t="s">
        <v>43</v>
      </c>
      <c r="J325" s="13" t="s">
        <v>32</v>
      </c>
      <c r="K325" s="13">
        <v>201603</v>
      </c>
      <c r="L325" s="18" t="str">
        <f>LEFT(Table1[[#This Row],[Month (YYYYMM)]],4)</f>
        <v>2016</v>
      </c>
      <c r="M325" s="18" t="str">
        <f t="shared" si="5"/>
        <v>03</v>
      </c>
      <c r="N325" s="14">
        <v>6251.9637196800013</v>
      </c>
    </row>
    <row r="326" spans="1:14" x14ac:dyDescent="0.25">
      <c r="A326" s="12" t="s">
        <v>71</v>
      </c>
      <c r="B326" s="13" t="s">
        <v>82</v>
      </c>
      <c r="C326" s="13" t="s">
        <v>83</v>
      </c>
      <c r="D326" s="13" t="s">
        <v>84</v>
      </c>
      <c r="E326" s="13" t="s">
        <v>85</v>
      </c>
      <c r="F326" s="13" t="s">
        <v>26</v>
      </c>
      <c r="G326" s="13">
        <v>32</v>
      </c>
      <c r="H326" s="13" t="s">
        <v>53</v>
      </c>
      <c r="I326" s="13" t="s">
        <v>54</v>
      </c>
      <c r="J326" s="13" t="s">
        <v>29</v>
      </c>
      <c r="K326" s="13">
        <v>201603</v>
      </c>
      <c r="L326" s="18" t="str">
        <f>LEFT(Table1[[#This Row],[Month (YYYYMM)]],4)</f>
        <v>2016</v>
      </c>
      <c r="M326" s="18" t="str">
        <f t="shared" si="5"/>
        <v>03</v>
      </c>
      <c r="N326" s="14">
        <v>325909.28076134413</v>
      </c>
    </row>
    <row r="327" spans="1:14" x14ac:dyDescent="0.25">
      <c r="A327" s="12" t="s">
        <v>71</v>
      </c>
      <c r="B327" s="13" t="s">
        <v>82</v>
      </c>
      <c r="C327" s="13" t="s">
        <v>83</v>
      </c>
      <c r="D327" s="13" t="s">
        <v>84</v>
      </c>
      <c r="E327" s="13" t="s">
        <v>85</v>
      </c>
      <c r="F327" s="13" t="s">
        <v>26</v>
      </c>
      <c r="G327" s="13">
        <v>32</v>
      </c>
      <c r="H327" s="13" t="s">
        <v>53</v>
      </c>
      <c r="I327" s="13" t="s">
        <v>54</v>
      </c>
      <c r="J327" s="13" t="s">
        <v>30</v>
      </c>
      <c r="K327" s="13">
        <v>201603</v>
      </c>
      <c r="L327" s="18" t="str">
        <f>LEFT(Table1[[#This Row],[Month (YYYYMM)]],4)</f>
        <v>2016</v>
      </c>
      <c r="M327" s="18" t="str">
        <f t="shared" si="5"/>
        <v>03</v>
      </c>
      <c r="N327" s="14">
        <v>43001.24893747201</v>
      </c>
    </row>
    <row r="328" spans="1:14" x14ac:dyDescent="0.25">
      <c r="A328" s="12" t="s">
        <v>71</v>
      </c>
      <c r="B328" s="13" t="s">
        <v>82</v>
      </c>
      <c r="C328" s="13" t="s">
        <v>83</v>
      </c>
      <c r="D328" s="13" t="s">
        <v>84</v>
      </c>
      <c r="E328" s="13" t="s">
        <v>85</v>
      </c>
      <c r="F328" s="13" t="s">
        <v>26</v>
      </c>
      <c r="G328" s="13">
        <v>32</v>
      </c>
      <c r="H328" s="13" t="s">
        <v>53</v>
      </c>
      <c r="I328" s="13" t="s">
        <v>54</v>
      </c>
      <c r="J328" s="13" t="s">
        <v>31</v>
      </c>
      <c r="K328" s="13">
        <v>201603</v>
      </c>
      <c r="L328" s="18" t="str">
        <f>LEFT(Table1[[#This Row],[Month (YYYYMM)]],4)</f>
        <v>2016</v>
      </c>
      <c r="M328" s="18" t="str">
        <f t="shared" si="5"/>
        <v>03</v>
      </c>
      <c r="N328" s="14">
        <v>32956.80360336</v>
      </c>
    </row>
    <row r="329" spans="1:14" x14ac:dyDescent="0.25">
      <c r="A329" s="12" t="s">
        <v>71</v>
      </c>
      <c r="B329" s="13" t="s">
        <v>82</v>
      </c>
      <c r="C329" s="13" t="s">
        <v>83</v>
      </c>
      <c r="D329" s="13" t="s">
        <v>84</v>
      </c>
      <c r="E329" s="13" t="s">
        <v>85</v>
      </c>
      <c r="F329" s="13" t="s">
        <v>26</v>
      </c>
      <c r="G329" s="13">
        <v>32</v>
      </c>
      <c r="H329" s="13" t="s">
        <v>53</v>
      </c>
      <c r="I329" s="13" t="s">
        <v>54</v>
      </c>
      <c r="J329" s="13" t="s">
        <v>32</v>
      </c>
      <c r="K329" s="13">
        <v>201603</v>
      </c>
      <c r="L329" s="18" t="str">
        <f>LEFT(Table1[[#This Row],[Month (YYYYMM)]],4)</f>
        <v>2016</v>
      </c>
      <c r="M329" s="18" t="str">
        <f t="shared" si="5"/>
        <v>03</v>
      </c>
      <c r="N329" s="14">
        <v>16579.0138687488</v>
      </c>
    </row>
    <row r="330" spans="1:14" x14ac:dyDescent="0.25">
      <c r="A330" s="12" t="s">
        <v>86</v>
      </c>
      <c r="B330" s="13" t="s">
        <v>87</v>
      </c>
      <c r="C330" s="13" t="s">
        <v>88</v>
      </c>
      <c r="D330" s="13" t="s">
        <v>89</v>
      </c>
      <c r="E330" s="13" t="s">
        <v>90</v>
      </c>
      <c r="F330" s="13" t="s">
        <v>26</v>
      </c>
      <c r="G330" s="13">
        <v>32</v>
      </c>
      <c r="H330" s="13" t="s">
        <v>53</v>
      </c>
      <c r="I330" s="13" t="s">
        <v>54</v>
      </c>
      <c r="J330" s="13" t="s">
        <v>29</v>
      </c>
      <c r="K330" s="13">
        <v>201603</v>
      </c>
      <c r="L330" s="18" t="str">
        <f>LEFT(Table1[[#This Row],[Month (YYYYMM)]],4)</f>
        <v>2016</v>
      </c>
      <c r="M330" s="18" t="str">
        <f t="shared" si="5"/>
        <v>03</v>
      </c>
      <c r="N330" s="14">
        <v>21935.856499199999</v>
      </c>
    </row>
    <row r="331" spans="1:14" x14ac:dyDescent="0.25">
      <c r="A331" s="12" t="s">
        <v>86</v>
      </c>
      <c r="B331" s="13" t="s">
        <v>87</v>
      </c>
      <c r="C331" s="13" t="s">
        <v>88</v>
      </c>
      <c r="D331" s="13" t="s">
        <v>89</v>
      </c>
      <c r="E331" s="13" t="s">
        <v>90</v>
      </c>
      <c r="F331" s="13" t="s">
        <v>26</v>
      </c>
      <c r="G331" s="13">
        <v>32</v>
      </c>
      <c r="H331" s="13" t="s">
        <v>53</v>
      </c>
      <c r="I331" s="13" t="s">
        <v>54</v>
      </c>
      <c r="J331" s="13" t="s">
        <v>30</v>
      </c>
      <c r="K331" s="13">
        <v>201603</v>
      </c>
      <c r="L331" s="18" t="str">
        <f>LEFT(Table1[[#This Row],[Month (YYYYMM)]],4)</f>
        <v>2016</v>
      </c>
      <c r="M331" s="18" t="str">
        <f t="shared" si="5"/>
        <v>03</v>
      </c>
      <c r="N331" s="14">
        <v>10271.388435840003</v>
      </c>
    </row>
    <row r="332" spans="1:14" x14ac:dyDescent="0.25">
      <c r="A332" s="12" t="s">
        <v>86</v>
      </c>
      <c r="B332" s="13" t="s">
        <v>87</v>
      </c>
      <c r="C332" s="13" t="s">
        <v>88</v>
      </c>
      <c r="D332" s="13" t="s">
        <v>89</v>
      </c>
      <c r="E332" s="13" t="s">
        <v>90</v>
      </c>
      <c r="F332" s="13" t="s">
        <v>26</v>
      </c>
      <c r="G332" s="13">
        <v>32</v>
      </c>
      <c r="H332" s="13" t="s">
        <v>53</v>
      </c>
      <c r="I332" s="13" t="s">
        <v>54</v>
      </c>
      <c r="J332" s="13" t="s">
        <v>31</v>
      </c>
      <c r="K332" s="13">
        <v>201603</v>
      </c>
      <c r="L332" s="18" t="str">
        <f>LEFT(Table1[[#This Row],[Month (YYYYMM)]],4)</f>
        <v>2016</v>
      </c>
      <c r="M332" s="18" t="str">
        <f t="shared" si="5"/>
        <v>03</v>
      </c>
      <c r="N332" s="14">
        <v>51754.061268000005</v>
      </c>
    </row>
    <row r="333" spans="1:14" x14ac:dyDescent="0.25">
      <c r="A333" s="12" t="s">
        <v>86</v>
      </c>
      <c r="B333" s="13" t="s">
        <v>87</v>
      </c>
      <c r="C333" s="13" t="s">
        <v>88</v>
      </c>
      <c r="D333" s="13" t="s">
        <v>89</v>
      </c>
      <c r="E333" s="13" t="s">
        <v>90</v>
      </c>
      <c r="F333" s="13" t="s">
        <v>26</v>
      </c>
      <c r="G333" s="13">
        <v>32</v>
      </c>
      <c r="H333" s="13" t="s">
        <v>53</v>
      </c>
      <c r="I333" s="13" t="s">
        <v>54</v>
      </c>
      <c r="J333" s="13" t="s">
        <v>32</v>
      </c>
      <c r="K333" s="13">
        <v>201603</v>
      </c>
      <c r="L333" s="18" t="str">
        <f>LEFT(Table1[[#This Row],[Month (YYYYMM)]],4)</f>
        <v>2016</v>
      </c>
      <c r="M333" s="18" t="str">
        <f t="shared" si="5"/>
        <v>03</v>
      </c>
      <c r="N333" s="14">
        <v>19593.869621760005</v>
      </c>
    </row>
    <row r="334" spans="1:14" x14ac:dyDescent="0.25">
      <c r="A334" s="12" t="s">
        <v>86</v>
      </c>
      <c r="B334" s="13" t="s">
        <v>91</v>
      </c>
      <c r="C334" s="13" t="s">
        <v>92</v>
      </c>
      <c r="D334" s="13" t="s">
        <v>93</v>
      </c>
      <c r="E334" s="13" t="s">
        <v>94</v>
      </c>
      <c r="F334" s="13" t="s">
        <v>36</v>
      </c>
      <c r="G334" s="13">
        <v>28</v>
      </c>
      <c r="H334" s="13" t="s">
        <v>42</v>
      </c>
      <c r="I334" s="13" t="s">
        <v>43</v>
      </c>
      <c r="J334" s="13" t="s">
        <v>29</v>
      </c>
      <c r="K334" s="13">
        <v>201603</v>
      </c>
      <c r="L334" s="18" t="str">
        <f>LEFT(Table1[[#This Row],[Month (YYYYMM)]],4)</f>
        <v>2016</v>
      </c>
      <c r="M334" s="18" t="str">
        <f t="shared" si="5"/>
        <v>03</v>
      </c>
      <c r="N334" s="14">
        <v>28400.865673420802</v>
      </c>
    </row>
    <row r="335" spans="1:14" x14ac:dyDescent="0.25">
      <c r="A335" s="12" t="s">
        <v>86</v>
      </c>
      <c r="B335" s="13" t="s">
        <v>91</v>
      </c>
      <c r="C335" s="13" t="s">
        <v>92</v>
      </c>
      <c r="D335" s="13" t="s">
        <v>93</v>
      </c>
      <c r="E335" s="13" t="s">
        <v>94</v>
      </c>
      <c r="F335" s="13" t="s">
        <v>36</v>
      </c>
      <c r="G335" s="13">
        <v>28</v>
      </c>
      <c r="H335" s="13" t="s">
        <v>42</v>
      </c>
      <c r="I335" s="13" t="s">
        <v>43</v>
      </c>
      <c r="J335" s="13" t="s">
        <v>30</v>
      </c>
      <c r="K335" s="13">
        <v>201603</v>
      </c>
      <c r="L335" s="18" t="str">
        <f>LEFT(Table1[[#This Row],[Month (YYYYMM)]],4)</f>
        <v>2016</v>
      </c>
      <c r="M335" s="18" t="str">
        <f t="shared" si="5"/>
        <v>03</v>
      </c>
      <c r="N335" s="14">
        <v>5529.9482348544007</v>
      </c>
    </row>
    <row r="336" spans="1:14" x14ac:dyDescent="0.25">
      <c r="A336" s="12" t="s">
        <v>86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36</v>
      </c>
      <c r="G336" s="13">
        <v>28</v>
      </c>
      <c r="H336" s="13" t="s">
        <v>42</v>
      </c>
      <c r="I336" s="13" t="s">
        <v>43</v>
      </c>
      <c r="J336" s="13" t="s">
        <v>31</v>
      </c>
      <c r="K336" s="13">
        <v>201603</v>
      </c>
      <c r="L336" s="18" t="str">
        <f>LEFT(Table1[[#This Row],[Month (YYYYMM)]],4)</f>
        <v>2016</v>
      </c>
      <c r="M336" s="18" t="str">
        <f t="shared" si="5"/>
        <v>03</v>
      </c>
      <c r="N336" s="14">
        <v>13527.594138240001</v>
      </c>
    </row>
    <row r="337" spans="1:14" x14ac:dyDescent="0.25">
      <c r="A337" s="12" t="s">
        <v>86</v>
      </c>
      <c r="B337" s="13" t="s">
        <v>91</v>
      </c>
      <c r="C337" s="13" t="s">
        <v>92</v>
      </c>
      <c r="D337" s="13" t="s">
        <v>93</v>
      </c>
      <c r="E337" s="13" t="s">
        <v>94</v>
      </c>
      <c r="F337" s="13" t="s">
        <v>36</v>
      </c>
      <c r="G337" s="13">
        <v>28</v>
      </c>
      <c r="H337" s="13" t="s">
        <v>42</v>
      </c>
      <c r="I337" s="13" t="s">
        <v>43</v>
      </c>
      <c r="J337" s="13" t="s">
        <v>32</v>
      </c>
      <c r="K337" s="13">
        <v>201603</v>
      </c>
      <c r="L337" s="18" t="str">
        <f>LEFT(Table1[[#This Row],[Month (YYYYMM)]],4)</f>
        <v>2016</v>
      </c>
      <c r="M337" s="18" t="str">
        <f t="shared" si="5"/>
        <v>03</v>
      </c>
      <c r="N337" s="14">
        <v>807.78063421440004</v>
      </c>
    </row>
    <row r="338" spans="1:14" x14ac:dyDescent="0.25">
      <c r="A338" s="12" t="s">
        <v>86</v>
      </c>
      <c r="B338" s="13" t="s">
        <v>95</v>
      </c>
      <c r="C338" s="13" t="s">
        <v>96</v>
      </c>
      <c r="D338" s="13" t="s">
        <v>97</v>
      </c>
      <c r="E338" s="13" t="s">
        <v>98</v>
      </c>
      <c r="F338" s="13" t="s">
        <v>26</v>
      </c>
      <c r="G338" s="13">
        <v>27</v>
      </c>
      <c r="H338" s="13" t="s">
        <v>27</v>
      </c>
      <c r="I338" s="13" t="s">
        <v>28</v>
      </c>
      <c r="J338" s="13" t="s">
        <v>29</v>
      </c>
      <c r="K338" s="13">
        <v>201603</v>
      </c>
      <c r="L338" s="18" t="str">
        <f>LEFT(Table1[[#This Row],[Month (YYYYMM)]],4)</f>
        <v>2016</v>
      </c>
      <c r="M338" s="18" t="str">
        <f t="shared" si="5"/>
        <v>03</v>
      </c>
      <c r="N338" s="14">
        <v>344840.46856519685</v>
      </c>
    </row>
    <row r="339" spans="1:14" x14ac:dyDescent="0.25">
      <c r="A339" s="12" t="s">
        <v>86</v>
      </c>
      <c r="B339" s="13" t="s">
        <v>95</v>
      </c>
      <c r="C339" s="13" t="s">
        <v>96</v>
      </c>
      <c r="D339" s="13" t="s">
        <v>97</v>
      </c>
      <c r="E339" s="13" t="s">
        <v>98</v>
      </c>
      <c r="F339" s="13" t="s">
        <v>26</v>
      </c>
      <c r="G339" s="13">
        <v>27</v>
      </c>
      <c r="H339" s="13" t="s">
        <v>27</v>
      </c>
      <c r="I339" s="13" t="s">
        <v>28</v>
      </c>
      <c r="J339" s="13" t="s">
        <v>30</v>
      </c>
      <c r="K339" s="13">
        <v>201603</v>
      </c>
      <c r="L339" s="18" t="str">
        <f>LEFT(Table1[[#This Row],[Month (YYYYMM)]],4)</f>
        <v>2016</v>
      </c>
      <c r="M339" s="18" t="str">
        <f t="shared" si="5"/>
        <v>03</v>
      </c>
      <c r="N339" s="14">
        <v>9686.4616267776019</v>
      </c>
    </row>
    <row r="340" spans="1:14" x14ac:dyDescent="0.25">
      <c r="A340" s="12" t="s">
        <v>86</v>
      </c>
      <c r="B340" s="13" t="s">
        <v>95</v>
      </c>
      <c r="C340" s="13" t="s">
        <v>96</v>
      </c>
      <c r="D340" s="13" t="s">
        <v>97</v>
      </c>
      <c r="E340" s="13" t="s">
        <v>98</v>
      </c>
      <c r="F340" s="13" t="s">
        <v>26</v>
      </c>
      <c r="G340" s="13">
        <v>27</v>
      </c>
      <c r="H340" s="13" t="s">
        <v>27</v>
      </c>
      <c r="I340" s="13" t="s">
        <v>28</v>
      </c>
      <c r="J340" s="13" t="s">
        <v>31</v>
      </c>
      <c r="K340" s="13">
        <v>201603</v>
      </c>
      <c r="L340" s="18" t="str">
        <f>LEFT(Table1[[#This Row],[Month (YYYYMM)]],4)</f>
        <v>2016</v>
      </c>
      <c r="M340" s="18" t="str">
        <f t="shared" si="5"/>
        <v>03</v>
      </c>
      <c r="N340" s="14">
        <v>45675.87687936001</v>
      </c>
    </row>
    <row r="341" spans="1:14" x14ac:dyDescent="0.25">
      <c r="A341" s="12" t="s">
        <v>86</v>
      </c>
      <c r="B341" s="13" t="s">
        <v>95</v>
      </c>
      <c r="C341" s="13" t="s">
        <v>96</v>
      </c>
      <c r="D341" s="13" t="s">
        <v>97</v>
      </c>
      <c r="E341" s="13" t="s">
        <v>98</v>
      </c>
      <c r="F341" s="13" t="s">
        <v>26</v>
      </c>
      <c r="G341" s="13">
        <v>27</v>
      </c>
      <c r="H341" s="13" t="s">
        <v>27</v>
      </c>
      <c r="I341" s="13" t="s">
        <v>28</v>
      </c>
      <c r="J341" s="13" t="s">
        <v>32</v>
      </c>
      <c r="K341" s="13">
        <v>201603</v>
      </c>
      <c r="L341" s="18" t="str">
        <f>LEFT(Table1[[#This Row],[Month (YYYYMM)]],4)</f>
        <v>2016</v>
      </c>
      <c r="M341" s="18" t="str">
        <f t="shared" si="5"/>
        <v>03</v>
      </c>
      <c r="N341" s="14">
        <v>32336.508292300805</v>
      </c>
    </row>
    <row r="342" spans="1:14" x14ac:dyDescent="0.25">
      <c r="A342" s="12" t="s">
        <v>21</v>
      </c>
      <c r="B342" s="13" t="s">
        <v>22</v>
      </c>
      <c r="C342" s="13" t="s">
        <v>23</v>
      </c>
      <c r="D342" s="13" t="s">
        <v>24</v>
      </c>
      <c r="E342" s="13" t="s">
        <v>25</v>
      </c>
      <c r="F342" s="13" t="s">
        <v>26</v>
      </c>
      <c r="G342" s="13">
        <v>44</v>
      </c>
      <c r="H342" s="13" t="s">
        <v>27</v>
      </c>
      <c r="I342" s="13" t="s">
        <v>28</v>
      </c>
      <c r="J342" s="13" t="s">
        <v>29</v>
      </c>
      <c r="K342" s="13">
        <v>201603</v>
      </c>
      <c r="L342" s="18" t="str">
        <f>LEFT(Table1[[#This Row],[Month (YYYYMM)]],4)</f>
        <v>2016</v>
      </c>
      <c r="M342" s="18" t="str">
        <f t="shared" si="5"/>
        <v>03</v>
      </c>
      <c r="N342" s="14">
        <v>515470.66093555198</v>
      </c>
    </row>
    <row r="343" spans="1:14" x14ac:dyDescent="0.25">
      <c r="A343" s="12" t="s">
        <v>21</v>
      </c>
      <c r="B343" s="13" t="s">
        <v>22</v>
      </c>
      <c r="C343" s="13" t="s">
        <v>23</v>
      </c>
      <c r="D343" s="13" t="s">
        <v>24</v>
      </c>
      <c r="E343" s="13" t="s">
        <v>25</v>
      </c>
      <c r="F343" s="13" t="s">
        <v>26</v>
      </c>
      <c r="G343" s="13">
        <v>44</v>
      </c>
      <c r="H343" s="13" t="s">
        <v>27</v>
      </c>
      <c r="I343" s="13" t="s">
        <v>28</v>
      </c>
      <c r="J343" s="13" t="s">
        <v>30</v>
      </c>
      <c r="K343" s="13">
        <v>201603</v>
      </c>
      <c r="L343" s="18" t="str">
        <f>LEFT(Table1[[#This Row],[Month (YYYYMM)]],4)</f>
        <v>2016</v>
      </c>
      <c r="M343" s="18" t="str">
        <f t="shared" si="5"/>
        <v>03</v>
      </c>
      <c r="N343" s="14">
        <v>82787.025924287998</v>
      </c>
    </row>
    <row r="344" spans="1:14" x14ac:dyDescent="0.25">
      <c r="A344" s="12" t="s">
        <v>21</v>
      </c>
      <c r="B344" s="13" t="s">
        <v>22</v>
      </c>
      <c r="C344" s="13" t="s">
        <v>23</v>
      </c>
      <c r="D344" s="13" t="s">
        <v>24</v>
      </c>
      <c r="E344" s="13" t="s">
        <v>25</v>
      </c>
      <c r="F344" s="13" t="s">
        <v>26</v>
      </c>
      <c r="G344" s="13">
        <v>44</v>
      </c>
      <c r="H344" s="13" t="s">
        <v>27</v>
      </c>
      <c r="I344" s="13" t="s">
        <v>28</v>
      </c>
      <c r="J344" s="13" t="s">
        <v>31</v>
      </c>
      <c r="K344" s="13">
        <v>201603</v>
      </c>
      <c r="L344" s="18" t="str">
        <f>LEFT(Table1[[#This Row],[Month (YYYYMM)]],4)</f>
        <v>2016</v>
      </c>
      <c r="M344" s="18" t="str">
        <f t="shared" si="5"/>
        <v>03</v>
      </c>
      <c r="N344" s="14">
        <v>184305.95967420004</v>
      </c>
    </row>
    <row r="345" spans="1:14" x14ac:dyDescent="0.25">
      <c r="A345" s="12" t="s">
        <v>21</v>
      </c>
      <c r="B345" s="13" t="s">
        <v>22</v>
      </c>
      <c r="C345" s="13" t="s">
        <v>23</v>
      </c>
      <c r="D345" s="13" t="s">
        <v>24</v>
      </c>
      <c r="E345" s="13" t="s">
        <v>25</v>
      </c>
      <c r="F345" s="13" t="s">
        <v>26</v>
      </c>
      <c r="G345" s="13">
        <v>44</v>
      </c>
      <c r="H345" s="13" t="s">
        <v>27</v>
      </c>
      <c r="I345" s="13" t="s">
        <v>28</v>
      </c>
      <c r="J345" s="13" t="s">
        <v>32</v>
      </c>
      <c r="K345" s="13">
        <v>201603</v>
      </c>
      <c r="L345" s="18" t="str">
        <f>LEFT(Table1[[#This Row],[Month (YYYYMM)]],4)</f>
        <v>2016</v>
      </c>
      <c r="M345" s="18" t="str">
        <f t="shared" si="5"/>
        <v>03</v>
      </c>
      <c r="N345" s="14">
        <v>25970.940285696001</v>
      </c>
    </row>
    <row r="346" spans="1:14" x14ac:dyDescent="0.25">
      <c r="A346" s="12" t="s">
        <v>21</v>
      </c>
      <c r="B346" s="13" t="s">
        <v>22</v>
      </c>
      <c r="C346" s="13" t="s">
        <v>33</v>
      </c>
      <c r="D346" s="13" t="s">
        <v>34</v>
      </c>
      <c r="E346" s="13" t="s">
        <v>35</v>
      </c>
      <c r="F346" s="13" t="s">
        <v>36</v>
      </c>
      <c r="G346" s="13">
        <v>35</v>
      </c>
      <c r="H346" s="13" t="s">
        <v>37</v>
      </c>
      <c r="I346" s="13" t="s">
        <v>38</v>
      </c>
      <c r="J346" s="13" t="s">
        <v>29</v>
      </c>
      <c r="K346" s="13">
        <v>201603</v>
      </c>
      <c r="L346" s="18" t="str">
        <f>LEFT(Table1[[#This Row],[Month (YYYYMM)]],4)</f>
        <v>2016</v>
      </c>
      <c r="M346" s="18" t="str">
        <f t="shared" si="5"/>
        <v>03</v>
      </c>
      <c r="N346" s="14">
        <v>94626.856219392022</v>
      </c>
    </row>
    <row r="347" spans="1:14" x14ac:dyDescent="0.25">
      <c r="A347" s="12" t="s">
        <v>21</v>
      </c>
      <c r="B347" s="13" t="s">
        <v>22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>
        <v>35</v>
      </c>
      <c r="H347" s="13" t="s">
        <v>37</v>
      </c>
      <c r="I347" s="13" t="s">
        <v>38</v>
      </c>
      <c r="J347" s="13" t="s">
        <v>30</v>
      </c>
      <c r="K347" s="13">
        <v>201603</v>
      </c>
      <c r="L347" s="18" t="str">
        <f>LEFT(Table1[[#This Row],[Month (YYYYMM)]],4)</f>
        <v>2016</v>
      </c>
      <c r="M347" s="18" t="str">
        <f t="shared" si="5"/>
        <v>03</v>
      </c>
      <c r="N347" s="14">
        <v>4397.317968960002</v>
      </c>
    </row>
    <row r="348" spans="1:14" x14ac:dyDescent="0.25">
      <c r="A348" s="12" t="s">
        <v>21</v>
      </c>
      <c r="B348" s="13" t="s">
        <v>22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>
        <v>35</v>
      </c>
      <c r="H348" s="13" t="s">
        <v>37</v>
      </c>
      <c r="I348" s="13" t="s">
        <v>38</v>
      </c>
      <c r="J348" s="13" t="s">
        <v>31</v>
      </c>
      <c r="K348" s="13">
        <v>201603</v>
      </c>
      <c r="L348" s="18" t="str">
        <f>LEFT(Table1[[#This Row],[Month (YYYYMM)]],4)</f>
        <v>2016</v>
      </c>
      <c r="M348" s="18" t="str">
        <f t="shared" si="5"/>
        <v>03</v>
      </c>
      <c r="N348" s="14">
        <v>16613.222698800004</v>
      </c>
    </row>
    <row r="349" spans="1:14" x14ac:dyDescent="0.25">
      <c r="A349" s="12" t="s">
        <v>21</v>
      </c>
      <c r="B349" s="13" t="s">
        <v>22</v>
      </c>
      <c r="C349" s="13" t="s">
        <v>33</v>
      </c>
      <c r="D349" s="13" t="s">
        <v>34</v>
      </c>
      <c r="E349" s="13" t="s">
        <v>35</v>
      </c>
      <c r="F349" s="13" t="s">
        <v>36</v>
      </c>
      <c r="G349" s="13">
        <v>35</v>
      </c>
      <c r="H349" s="13" t="s">
        <v>37</v>
      </c>
      <c r="I349" s="13" t="s">
        <v>38</v>
      </c>
      <c r="J349" s="13" t="s">
        <v>32</v>
      </c>
      <c r="K349" s="13">
        <v>201603</v>
      </c>
      <c r="L349" s="18" t="str">
        <f>LEFT(Table1[[#This Row],[Month (YYYYMM)]],4)</f>
        <v>2016</v>
      </c>
      <c r="M349" s="18" t="str">
        <f t="shared" si="5"/>
        <v>03</v>
      </c>
      <c r="N349" s="14">
        <v>5675.2427450880014</v>
      </c>
    </row>
    <row r="350" spans="1:14" x14ac:dyDescent="0.25">
      <c r="A350" s="12" t="s">
        <v>21</v>
      </c>
      <c r="B350" s="13" t="s">
        <v>22</v>
      </c>
      <c r="C350" s="13" t="s">
        <v>39</v>
      </c>
      <c r="D350" s="13" t="s">
        <v>40</v>
      </c>
      <c r="E350" s="13" t="s">
        <v>41</v>
      </c>
      <c r="F350" s="13" t="s">
        <v>26</v>
      </c>
      <c r="G350" s="13">
        <v>28</v>
      </c>
      <c r="H350" s="13" t="s">
        <v>42</v>
      </c>
      <c r="I350" s="13" t="s">
        <v>43</v>
      </c>
      <c r="J350" s="13" t="s">
        <v>29</v>
      </c>
      <c r="K350" s="13">
        <v>201603</v>
      </c>
      <c r="L350" s="18" t="str">
        <f>LEFT(Table1[[#This Row],[Month (YYYYMM)]],4)</f>
        <v>2016</v>
      </c>
      <c r="M350" s="18" t="str">
        <f t="shared" si="5"/>
        <v>03</v>
      </c>
      <c r="N350" s="14">
        <v>74011.040603136018</v>
      </c>
    </row>
    <row r="351" spans="1:14" x14ac:dyDescent="0.25">
      <c r="A351" s="12" t="s">
        <v>21</v>
      </c>
      <c r="B351" s="13" t="s">
        <v>22</v>
      </c>
      <c r="C351" s="13" t="s">
        <v>39</v>
      </c>
      <c r="D351" s="13" t="s">
        <v>40</v>
      </c>
      <c r="E351" s="13" t="s">
        <v>41</v>
      </c>
      <c r="F351" s="13" t="s">
        <v>26</v>
      </c>
      <c r="G351" s="13">
        <v>28</v>
      </c>
      <c r="H351" s="13" t="s">
        <v>42</v>
      </c>
      <c r="I351" s="13" t="s">
        <v>43</v>
      </c>
      <c r="J351" s="13" t="s">
        <v>30</v>
      </c>
      <c r="K351" s="13">
        <v>201603</v>
      </c>
      <c r="L351" s="18" t="str">
        <f>LEFT(Table1[[#This Row],[Month (YYYYMM)]],4)</f>
        <v>2016</v>
      </c>
      <c r="M351" s="18" t="str">
        <f t="shared" si="5"/>
        <v>03</v>
      </c>
      <c r="N351" s="14">
        <v>6633.8320688640024</v>
      </c>
    </row>
    <row r="352" spans="1:14" x14ac:dyDescent="0.25">
      <c r="A352" s="12" t="s">
        <v>21</v>
      </c>
      <c r="B352" s="13" t="s">
        <v>22</v>
      </c>
      <c r="C352" s="13" t="s">
        <v>39</v>
      </c>
      <c r="D352" s="13" t="s">
        <v>40</v>
      </c>
      <c r="E352" s="13" t="s">
        <v>41</v>
      </c>
      <c r="F352" s="13" t="s">
        <v>26</v>
      </c>
      <c r="G352" s="13">
        <v>28</v>
      </c>
      <c r="H352" s="13" t="s">
        <v>42</v>
      </c>
      <c r="I352" s="13" t="s">
        <v>43</v>
      </c>
      <c r="J352" s="13" t="s">
        <v>31</v>
      </c>
      <c r="K352" s="13">
        <v>201603</v>
      </c>
      <c r="L352" s="18" t="str">
        <f>LEFT(Table1[[#This Row],[Month (YYYYMM)]],4)</f>
        <v>2016</v>
      </c>
      <c r="M352" s="18" t="str">
        <f t="shared" si="5"/>
        <v>03</v>
      </c>
      <c r="N352" s="14">
        <v>28615.035758400005</v>
      </c>
    </row>
    <row r="353" spans="1:14" x14ac:dyDescent="0.25">
      <c r="A353" s="12" t="s">
        <v>21</v>
      </c>
      <c r="B353" s="13" t="s">
        <v>22</v>
      </c>
      <c r="C353" s="13" t="s">
        <v>39</v>
      </c>
      <c r="D353" s="13" t="s">
        <v>40</v>
      </c>
      <c r="E353" s="13" t="s">
        <v>41</v>
      </c>
      <c r="F353" s="13" t="s">
        <v>26</v>
      </c>
      <c r="G353" s="13">
        <v>28</v>
      </c>
      <c r="H353" s="13" t="s">
        <v>42</v>
      </c>
      <c r="I353" s="13" t="s">
        <v>43</v>
      </c>
      <c r="J353" s="13" t="s">
        <v>32</v>
      </c>
      <c r="K353" s="13">
        <v>201603</v>
      </c>
      <c r="L353" s="18" t="str">
        <f>LEFT(Table1[[#This Row],[Month (YYYYMM)]],4)</f>
        <v>2016</v>
      </c>
      <c r="M353" s="18" t="str">
        <f t="shared" si="5"/>
        <v>03</v>
      </c>
      <c r="N353" s="14">
        <v>1531.8993715200004</v>
      </c>
    </row>
    <row r="354" spans="1:14" x14ac:dyDescent="0.25">
      <c r="A354" s="12" t="s">
        <v>21</v>
      </c>
      <c r="B354" s="13" t="s">
        <v>44</v>
      </c>
      <c r="C354" s="13" t="s">
        <v>45</v>
      </c>
      <c r="D354" s="13" t="s">
        <v>46</v>
      </c>
      <c r="E354" s="13" t="s">
        <v>47</v>
      </c>
      <c r="F354" s="13" t="s">
        <v>26</v>
      </c>
      <c r="G354" s="13">
        <v>36</v>
      </c>
      <c r="H354" s="13" t="s">
        <v>48</v>
      </c>
      <c r="I354" s="13" t="s">
        <v>49</v>
      </c>
      <c r="J354" s="13" t="s">
        <v>29</v>
      </c>
      <c r="K354" s="13">
        <v>201603</v>
      </c>
      <c r="L354" s="18" t="str">
        <f>LEFT(Table1[[#This Row],[Month (YYYYMM)]],4)</f>
        <v>2016</v>
      </c>
      <c r="M354" s="18" t="str">
        <f t="shared" si="5"/>
        <v>03</v>
      </c>
      <c r="N354" s="14">
        <v>80492.384763947543</v>
      </c>
    </row>
    <row r="355" spans="1:14" x14ac:dyDescent="0.25">
      <c r="A355" s="12" t="s">
        <v>21</v>
      </c>
      <c r="B355" s="13" t="s">
        <v>44</v>
      </c>
      <c r="C355" s="13" t="s">
        <v>45</v>
      </c>
      <c r="D355" s="13" t="s">
        <v>46</v>
      </c>
      <c r="E355" s="13" t="s">
        <v>47</v>
      </c>
      <c r="F355" s="13" t="s">
        <v>26</v>
      </c>
      <c r="G355" s="13">
        <v>36</v>
      </c>
      <c r="H355" s="13" t="s">
        <v>48</v>
      </c>
      <c r="I355" s="13" t="s">
        <v>49</v>
      </c>
      <c r="J355" s="13" t="s">
        <v>30</v>
      </c>
      <c r="K355" s="13">
        <v>201603</v>
      </c>
      <c r="L355" s="18" t="str">
        <f>LEFT(Table1[[#This Row],[Month (YYYYMM)]],4)</f>
        <v>2016</v>
      </c>
      <c r="M355" s="18" t="str">
        <f t="shared" si="5"/>
        <v>03</v>
      </c>
      <c r="N355" s="14">
        <v>13319.229624503041</v>
      </c>
    </row>
    <row r="356" spans="1:14" x14ac:dyDescent="0.25">
      <c r="A356" s="12" t="s">
        <v>21</v>
      </c>
      <c r="B356" s="13" t="s">
        <v>44</v>
      </c>
      <c r="C356" s="13" t="s">
        <v>45</v>
      </c>
      <c r="D356" s="13" t="s">
        <v>46</v>
      </c>
      <c r="E356" s="13" t="s">
        <v>47</v>
      </c>
      <c r="F356" s="13" t="s">
        <v>26</v>
      </c>
      <c r="G356" s="13">
        <v>36</v>
      </c>
      <c r="H356" s="13" t="s">
        <v>48</v>
      </c>
      <c r="I356" s="13" t="s">
        <v>49</v>
      </c>
      <c r="J356" s="13" t="s">
        <v>31</v>
      </c>
      <c r="K356" s="13">
        <v>201603</v>
      </c>
      <c r="L356" s="18" t="str">
        <f>LEFT(Table1[[#This Row],[Month (YYYYMM)]],4)</f>
        <v>2016</v>
      </c>
      <c r="M356" s="18" t="str">
        <f t="shared" si="5"/>
        <v>03</v>
      </c>
      <c r="N356" s="14">
        <v>13999.432398588002</v>
      </c>
    </row>
    <row r="357" spans="1:14" x14ac:dyDescent="0.25">
      <c r="A357" s="12" t="s">
        <v>21</v>
      </c>
      <c r="B357" s="13" t="s">
        <v>44</v>
      </c>
      <c r="C357" s="13" t="s">
        <v>45</v>
      </c>
      <c r="D357" s="13" t="s">
        <v>46</v>
      </c>
      <c r="E357" s="13" t="s">
        <v>47</v>
      </c>
      <c r="F357" s="13" t="s">
        <v>26</v>
      </c>
      <c r="G357" s="13">
        <v>36</v>
      </c>
      <c r="H357" s="13" t="s">
        <v>48</v>
      </c>
      <c r="I357" s="13" t="s">
        <v>49</v>
      </c>
      <c r="J357" s="13" t="s">
        <v>32</v>
      </c>
      <c r="K357" s="13">
        <v>201603</v>
      </c>
      <c r="L357" s="18" t="str">
        <f>LEFT(Table1[[#This Row],[Month (YYYYMM)]],4)</f>
        <v>2016</v>
      </c>
      <c r="M357" s="18" t="str">
        <f t="shared" si="5"/>
        <v>03</v>
      </c>
      <c r="N357" s="14">
        <v>7529.2264285056017</v>
      </c>
    </row>
    <row r="358" spans="1:14" x14ac:dyDescent="0.25">
      <c r="A358" s="12" t="s">
        <v>21</v>
      </c>
      <c r="B358" s="13" t="s">
        <v>44</v>
      </c>
      <c r="C358" s="13" t="s">
        <v>50</v>
      </c>
      <c r="D358" s="13" t="s">
        <v>51</v>
      </c>
      <c r="E358" s="13" t="s">
        <v>52</v>
      </c>
      <c r="F358" s="13" t="s">
        <v>36</v>
      </c>
      <c r="G358" s="13">
        <v>32</v>
      </c>
      <c r="H358" s="13" t="s">
        <v>53</v>
      </c>
      <c r="I358" s="13" t="s">
        <v>54</v>
      </c>
      <c r="J358" s="13" t="s">
        <v>29</v>
      </c>
      <c r="K358" s="13">
        <v>201603</v>
      </c>
      <c r="L358" s="18" t="str">
        <f>LEFT(Table1[[#This Row],[Month (YYYYMM)]],4)</f>
        <v>2016</v>
      </c>
      <c r="M358" s="18" t="str">
        <f t="shared" si="5"/>
        <v>03</v>
      </c>
      <c r="N358" s="14">
        <v>125978.22409439234</v>
      </c>
    </row>
    <row r="359" spans="1:14" x14ac:dyDescent="0.25">
      <c r="A359" s="12" t="s">
        <v>21</v>
      </c>
      <c r="B359" s="13" t="s">
        <v>44</v>
      </c>
      <c r="C359" s="13" t="s">
        <v>50</v>
      </c>
      <c r="D359" s="13" t="s">
        <v>51</v>
      </c>
      <c r="E359" s="13" t="s">
        <v>52</v>
      </c>
      <c r="F359" s="13" t="s">
        <v>36</v>
      </c>
      <c r="G359" s="13">
        <v>32</v>
      </c>
      <c r="H359" s="13" t="s">
        <v>53</v>
      </c>
      <c r="I359" s="13" t="s">
        <v>54</v>
      </c>
      <c r="J359" s="13" t="s">
        <v>30</v>
      </c>
      <c r="K359" s="13">
        <v>201603</v>
      </c>
      <c r="L359" s="18" t="str">
        <f>LEFT(Table1[[#This Row],[Month (YYYYMM)]],4)</f>
        <v>2016</v>
      </c>
      <c r="M359" s="18" t="str">
        <f t="shared" si="5"/>
        <v>03</v>
      </c>
      <c r="N359" s="14">
        <v>2006.7285540556807</v>
      </c>
    </row>
    <row r="360" spans="1:14" x14ac:dyDescent="0.25">
      <c r="A360" s="12" t="s">
        <v>21</v>
      </c>
      <c r="B360" s="13" t="s">
        <v>44</v>
      </c>
      <c r="C360" s="13" t="s">
        <v>50</v>
      </c>
      <c r="D360" s="13" t="s">
        <v>51</v>
      </c>
      <c r="E360" s="13" t="s">
        <v>52</v>
      </c>
      <c r="F360" s="13" t="s">
        <v>36</v>
      </c>
      <c r="G360" s="13">
        <v>32</v>
      </c>
      <c r="H360" s="13" t="s">
        <v>53</v>
      </c>
      <c r="I360" s="13" t="s">
        <v>54</v>
      </c>
      <c r="J360" s="13" t="s">
        <v>31</v>
      </c>
      <c r="K360" s="13">
        <v>201603</v>
      </c>
      <c r="L360" s="18" t="str">
        <f>LEFT(Table1[[#This Row],[Month (YYYYMM)]],4)</f>
        <v>2016</v>
      </c>
      <c r="M360" s="18" t="str">
        <f t="shared" si="5"/>
        <v>03</v>
      </c>
      <c r="N360" s="14">
        <v>31355.133657120008</v>
      </c>
    </row>
    <row r="361" spans="1:14" x14ac:dyDescent="0.25">
      <c r="A361" s="12" t="s">
        <v>21</v>
      </c>
      <c r="B361" s="13" t="s">
        <v>44</v>
      </c>
      <c r="C361" s="13" t="s">
        <v>50</v>
      </c>
      <c r="D361" s="13" t="s">
        <v>51</v>
      </c>
      <c r="E361" s="13" t="s">
        <v>52</v>
      </c>
      <c r="F361" s="13" t="s">
        <v>36</v>
      </c>
      <c r="G361" s="13">
        <v>32</v>
      </c>
      <c r="H361" s="13" t="s">
        <v>53</v>
      </c>
      <c r="I361" s="13" t="s">
        <v>54</v>
      </c>
      <c r="J361" s="13" t="s">
        <v>32</v>
      </c>
      <c r="K361" s="13">
        <v>201603</v>
      </c>
      <c r="L361" s="18" t="str">
        <f>LEFT(Table1[[#This Row],[Month (YYYYMM)]],4)</f>
        <v>2016</v>
      </c>
      <c r="M361" s="18" t="str">
        <f t="shared" si="5"/>
        <v>03</v>
      </c>
      <c r="N361" s="14">
        <v>4037.1005922508812</v>
      </c>
    </row>
    <row r="362" spans="1:14" x14ac:dyDescent="0.25">
      <c r="A362" s="12" t="s">
        <v>21</v>
      </c>
      <c r="B362" s="13" t="s">
        <v>55</v>
      </c>
      <c r="C362" s="13" t="s">
        <v>56</v>
      </c>
      <c r="D362" s="13" t="s">
        <v>57</v>
      </c>
      <c r="E362" s="13" t="s">
        <v>58</v>
      </c>
      <c r="F362" s="13" t="s">
        <v>26</v>
      </c>
      <c r="G362" s="13">
        <v>45</v>
      </c>
      <c r="H362" s="13" t="s">
        <v>27</v>
      </c>
      <c r="I362" s="13" t="s">
        <v>28</v>
      </c>
      <c r="J362" s="13" t="s">
        <v>29</v>
      </c>
      <c r="K362" s="13">
        <v>201603</v>
      </c>
      <c r="L362" s="18" t="str">
        <f>LEFT(Table1[[#This Row],[Month (YYYYMM)]],4)</f>
        <v>2016</v>
      </c>
      <c r="M362" s="18" t="str">
        <f t="shared" si="5"/>
        <v>03</v>
      </c>
      <c r="N362" s="14">
        <v>833200.39981301781</v>
      </c>
    </row>
    <row r="363" spans="1:14" x14ac:dyDescent="0.25">
      <c r="A363" s="12" t="s">
        <v>21</v>
      </c>
      <c r="B363" s="13" t="s">
        <v>55</v>
      </c>
      <c r="C363" s="13" t="s">
        <v>56</v>
      </c>
      <c r="D363" s="13" t="s">
        <v>57</v>
      </c>
      <c r="E363" s="13" t="s">
        <v>58</v>
      </c>
      <c r="F363" s="13" t="s">
        <v>26</v>
      </c>
      <c r="G363" s="13">
        <v>45</v>
      </c>
      <c r="H363" s="13" t="s">
        <v>27</v>
      </c>
      <c r="I363" s="13" t="s">
        <v>28</v>
      </c>
      <c r="J363" s="13" t="s">
        <v>30</v>
      </c>
      <c r="K363" s="13">
        <v>201603</v>
      </c>
      <c r="L363" s="18" t="str">
        <f>LEFT(Table1[[#This Row],[Month (YYYYMM)]],4)</f>
        <v>2016</v>
      </c>
      <c r="M363" s="18" t="str">
        <f t="shared" si="5"/>
        <v>03</v>
      </c>
      <c r="N363" s="14">
        <v>87237.269625542423</v>
      </c>
    </row>
    <row r="364" spans="1:14" x14ac:dyDescent="0.25">
      <c r="A364" s="12" t="s">
        <v>21</v>
      </c>
      <c r="B364" s="13" t="s">
        <v>55</v>
      </c>
      <c r="C364" s="13" t="s">
        <v>56</v>
      </c>
      <c r="D364" s="13" t="s">
        <v>57</v>
      </c>
      <c r="E364" s="13" t="s">
        <v>58</v>
      </c>
      <c r="F364" s="13" t="s">
        <v>26</v>
      </c>
      <c r="G364" s="13">
        <v>45</v>
      </c>
      <c r="H364" s="13" t="s">
        <v>27</v>
      </c>
      <c r="I364" s="13" t="s">
        <v>28</v>
      </c>
      <c r="J364" s="13" t="s">
        <v>31</v>
      </c>
      <c r="K364" s="13">
        <v>201603</v>
      </c>
      <c r="L364" s="18" t="str">
        <f>LEFT(Table1[[#This Row],[Month (YYYYMM)]],4)</f>
        <v>2016</v>
      </c>
      <c r="M364" s="18" t="str">
        <f t="shared" si="5"/>
        <v>03</v>
      </c>
      <c r="N364" s="14">
        <v>218290.92379731007</v>
      </c>
    </row>
    <row r="365" spans="1:14" x14ac:dyDescent="0.25">
      <c r="A365" s="12" t="s">
        <v>21</v>
      </c>
      <c r="B365" s="13" t="s">
        <v>55</v>
      </c>
      <c r="C365" s="13" t="s">
        <v>56</v>
      </c>
      <c r="D365" s="13" t="s">
        <v>57</v>
      </c>
      <c r="E365" s="13" t="s">
        <v>58</v>
      </c>
      <c r="F365" s="13" t="s">
        <v>26</v>
      </c>
      <c r="G365" s="13">
        <v>45</v>
      </c>
      <c r="H365" s="13" t="s">
        <v>27</v>
      </c>
      <c r="I365" s="13" t="s">
        <v>28</v>
      </c>
      <c r="J365" s="13" t="s">
        <v>32</v>
      </c>
      <c r="K365" s="13">
        <v>201603</v>
      </c>
      <c r="L365" s="18" t="str">
        <f>LEFT(Table1[[#This Row],[Month (YYYYMM)]],4)</f>
        <v>2016</v>
      </c>
      <c r="M365" s="18" t="str">
        <f t="shared" si="5"/>
        <v>03</v>
      </c>
      <c r="N365" s="14">
        <v>71061.987237696012</v>
      </c>
    </row>
    <row r="366" spans="1:14" x14ac:dyDescent="0.25">
      <c r="A366" s="12" t="s">
        <v>21</v>
      </c>
      <c r="B366" s="13" t="s">
        <v>55</v>
      </c>
      <c r="C366" s="13" t="s">
        <v>59</v>
      </c>
      <c r="D366" s="13" t="s">
        <v>60</v>
      </c>
      <c r="E366" s="13" t="s">
        <v>61</v>
      </c>
      <c r="F366" s="13" t="s">
        <v>26</v>
      </c>
      <c r="G366" s="13">
        <v>38</v>
      </c>
      <c r="H366" s="13" t="s">
        <v>48</v>
      </c>
      <c r="I366" s="13" t="s">
        <v>49</v>
      </c>
      <c r="J366" s="13" t="s">
        <v>29</v>
      </c>
      <c r="K366" s="13">
        <v>201603</v>
      </c>
      <c r="L366" s="18" t="str">
        <f>LEFT(Table1[[#This Row],[Month (YYYYMM)]],4)</f>
        <v>2016</v>
      </c>
      <c r="M366" s="18" t="str">
        <f t="shared" si="5"/>
        <v>03</v>
      </c>
      <c r="N366" s="14">
        <v>117546.76151737351</v>
      </c>
    </row>
    <row r="367" spans="1:14" x14ac:dyDescent="0.25">
      <c r="A367" s="12" t="s">
        <v>21</v>
      </c>
      <c r="B367" s="13" t="s">
        <v>55</v>
      </c>
      <c r="C367" s="13" t="s">
        <v>59</v>
      </c>
      <c r="D367" s="13" t="s">
        <v>60</v>
      </c>
      <c r="E367" s="13" t="s">
        <v>61</v>
      </c>
      <c r="F367" s="13" t="s">
        <v>26</v>
      </c>
      <c r="G367" s="13">
        <v>38</v>
      </c>
      <c r="H367" s="13" t="s">
        <v>48</v>
      </c>
      <c r="I367" s="13" t="s">
        <v>49</v>
      </c>
      <c r="J367" s="13" t="s">
        <v>30</v>
      </c>
      <c r="K367" s="13">
        <v>201603</v>
      </c>
      <c r="L367" s="18" t="str">
        <f>LEFT(Table1[[#This Row],[Month (YYYYMM)]],4)</f>
        <v>2016</v>
      </c>
      <c r="M367" s="18" t="str">
        <f t="shared" si="5"/>
        <v>03</v>
      </c>
      <c r="N367" s="14">
        <v>4139.5800147609607</v>
      </c>
    </row>
    <row r="368" spans="1:14" x14ac:dyDescent="0.25">
      <c r="A368" s="12" t="s">
        <v>21</v>
      </c>
      <c r="B368" s="13" t="s">
        <v>55</v>
      </c>
      <c r="C368" s="13" t="s">
        <v>59</v>
      </c>
      <c r="D368" s="13" t="s">
        <v>60</v>
      </c>
      <c r="E368" s="13" t="s">
        <v>61</v>
      </c>
      <c r="F368" s="13" t="s">
        <v>26</v>
      </c>
      <c r="G368" s="13">
        <v>38</v>
      </c>
      <c r="H368" s="13" t="s">
        <v>48</v>
      </c>
      <c r="I368" s="13" t="s">
        <v>49</v>
      </c>
      <c r="J368" s="13" t="s">
        <v>31</v>
      </c>
      <c r="K368" s="13">
        <v>201603</v>
      </c>
      <c r="L368" s="18" t="str">
        <f>LEFT(Table1[[#This Row],[Month (YYYYMM)]],4)</f>
        <v>2016</v>
      </c>
      <c r="M368" s="18" t="str">
        <f t="shared" si="5"/>
        <v>03</v>
      </c>
      <c r="N368" s="14">
        <v>33852.123002880013</v>
      </c>
    </row>
    <row r="369" spans="1:14" x14ac:dyDescent="0.25">
      <c r="A369" s="12" t="s">
        <v>21</v>
      </c>
      <c r="B369" s="13" t="s">
        <v>55</v>
      </c>
      <c r="C369" s="13" t="s">
        <v>59</v>
      </c>
      <c r="D369" s="13" t="s">
        <v>60</v>
      </c>
      <c r="E369" s="13" t="s">
        <v>61</v>
      </c>
      <c r="F369" s="13" t="s">
        <v>26</v>
      </c>
      <c r="G369" s="13">
        <v>38</v>
      </c>
      <c r="H369" s="13" t="s">
        <v>48</v>
      </c>
      <c r="I369" s="13" t="s">
        <v>49</v>
      </c>
      <c r="J369" s="13" t="s">
        <v>32</v>
      </c>
      <c r="K369" s="13">
        <v>201603</v>
      </c>
      <c r="L369" s="18" t="str">
        <f>LEFT(Table1[[#This Row],[Month (YYYYMM)]],4)</f>
        <v>2016</v>
      </c>
      <c r="M369" s="18" t="str">
        <f t="shared" si="5"/>
        <v>03</v>
      </c>
      <c r="N369" s="14">
        <v>12377.571346022403</v>
      </c>
    </row>
    <row r="370" spans="1:14" x14ac:dyDescent="0.25">
      <c r="A370" s="12" t="s">
        <v>21</v>
      </c>
      <c r="B370" s="13" t="s">
        <v>55</v>
      </c>
      <c r="C370" s="13" t="s">
        <v>62</v>
      </c>
      <c r="D370" s="13" t="s">
        <v>63</v>
      </c>
      <c r="E370" s="13" t="s">
        <v>64</v>
      </c>
      <c r="F370" s="13" t="s">
        <v>36</v>
      </c>
      <c r="G370" s="13">
        <v>29</v>
      </c>
      <c r="H370" s="13" t="s">
        <v>42</v>
      </c>
      <c r="I370" s="13" t="s">
        <v>43</v>
      </c>
      <c r="J370" s="13" t="s">
        <v>29</v>
      </c>
      <c r="K370" s="13">
        <v>201603</v>
      </c>
      <c r="L370" s="18" t="str">
        <f>LEFT(Table1[[#This Row],[Month (YYYYMM)]],4)</f>
        <v>2016</v>
      </c>
      <c r="M370" s="18" t="str">
        <f t="shared" si="5"/>
        <v>03</v>
      </c>
      <c r="N370" s="14">
        <v>51114.302539776014</v>
      </c>
    </row>
    <row r="371" spans="1:14" x14ac:dyDescent="0.25">
      <c r="A371" s="12" t="s">
        <v>21</v>
      </c>
      <c r="B371" s="13" t="s">
        <v>55</v>
      </c>
      <c r="C371" s="13" t="s">
        <v>62</v>
      </c>
      <c r="D371" s="13" t="s">
        <v>63</v>
      </c>
      <c r="E371" s="13" t="s">
        <v>64</v>
      </c>
      <c r="F371" s="13" t="s">
        <v>36</v>
      </c>
      <c r="G371" s="13">
        <v>29</v>
      </c>
      <c r="H371" s="13" t="s">
        <v>42</v>
      </c>
      <c r="I371" s="13" t="s">
        <v>43</v>
      </c>
      <c r="J371" s="13" t="s">
        <v>30</v>
      </c>
      <c r="K371" s="13">
        <v>201603</v>
      </c>
      <c r="L371" s="18" t="str">
        <f>LEFT(Table1[[#This Row],[Month (YYYYMM)]],4)</f>
        <v>2016</v>
      </c>
      <c r="M371" s="18" t="str">
        <f t="shared" si="5"/>
        <v>03</v>
      </c>
      <c r="N371" s="14">
        <v>10414.044329472003</v>
      </c>
    </row>
    <row r="372" spans="1:14" x14ac:dyDescent="0.25">
      <c r="A372" s="12" t="s">
        <v>21</v>
      </c>
      <c r="B372" s="13" t="s">
        <v>55</v>
      </c>
      <c r="C372" s="13" t="s">
        <v>62</v>
      </c>
      <c r="D372" s="13" t="s">
        <v>63</v>
      </c>
      <c r="E372" s="13" t="s">
        <v>64</v>
      </c>
      <c r="F372" s="13" t="s">
        <v>36</v>
      </c>
      <c r="G372" s="13">
        <v>29</v>
      </c>
      <c r="H372" s="13" t="s">
        <v>42</v>
      </c>
      <c r="I372" s="13" t="s">
        <v>43</v>
      </c>
      <c r="J372" s="13" t="s">
        <v>31</v>
      </c>
      <c r="K372" s="13">
        <v>201603</v>
      </c>
      <c r="L372" s="18" t="str">
        <f>LEFT(Table1[[#This Row],[Month (YYYYMM)]],4)</f>
        <v>2016</v>
      </c>
      <c r="M372" s="18" t="str">
        <f t="shared" si="5"/>
        <v>03</v>
      </c>
      <c r="N372" s="14">
        <v>31358.551442400007</v>
      </c>
    </row>
    <row r="373" spans="1:14" x14ac:dyDescent="0.25">
      <c r="A373" s="12" t="s">
        <v>21</v>
      </c>
      <c r="B373" s="13" t="s">
        <v>55</v>
      </c>
      <c r="C373" s="13" t="s">
        <v>62</v>
      </c>
      <c r="D373" s="13" t="s">
        <v>63</v>
      </c>
      <c r="E373" s="13" t="s">
        <v>64</v>
      </c>
      <c r="F373" s="13" t="s">
        <v>36</v>
      </c>
      <c r="G373" s="13">
        <v>29</v>
      </c>
      <c r="H373" s="13" t="s">
        <v>42</v>
      </c>
      <c r="I373" s="13" t="s">
        <v>43</v>
      </c>
      <c r="J373" s="13" t="s">
        <v>32</v>
      </c>
      <c r="K373" s="13">
        <v>201603</v>
      </c>
      <c r="L373" s="18" t="str">
        <f>LEFT(Table1[[#This Row],[Month (YYYYMM)]],4)</f>
        <v>2016</v>
      </c>
      <c r="M373" s="18" t="str">
        <f t="shared" si="5"/>
        <v>03</v>
      </c>
      <c r="N373" s="14">
        <v>694.40252313600001</v>
      </c>
    </row>
    <row r="374" spans="1:14" x14ac:dyDescent="0.25">
      <c r="A374" s="12" t="s">
        <v>21</v>
      </c>
      <c r="B374" s="13" t="s">
        <v>65</v>
      </c>
      <c r="C374" s="13" t="s">
        <v>66</v>
      </c>
      <c r="D374" s="13" t="s">
        <v>67</v>
      </c>
      <c r="E374" s="13" t="s">
        <v>68</v>
      </c>
      <c r="F374" s="13" t="s">
        <v>26</v>
      </c>
      <c r="G374" s="13">
        <v>35</v>
      </c>
      <c r="H374" s="13" t="s">
        <v>48</v>
      </c>
      <c r="I374" s="13" t="s">
        <v>49</v>
      </c>
      <c r="J374" s="13" t="s">
        <v>29</v>
      </c>
      <c r="K374" s="13">
        <v>201603</v>
      </c>
      <c r="L374" s="18" t="str">
        <f>LEFT(Table1[[#This Row],[Month (YYYYMM)]],4)</f>
        <v>2016</v>
      </c>
      <c r="M374" s="18" t="str">
        <f t="shared" si="5"/>
        <v>03</v>
      </c>
      <c r="N374" s="14">
        <v>163647.88770000389</v>
      </c>
    </row>
    <row r="375" spans="1:14" x14ac:dyDescent="0.25">
      <c r="A375" s="12" t="s">
        <v>21</v>
      </c>
      <c r="B375" s="13" t="s">
        <v>65</v>
      </c>
      <c r="C375" s="13" t="s">
        <v>66</v>
      </c>
      <c r="D375" s="13" t="s">
        <v>67</v>
      </c>
      <c r="E375" s="13" t="s">
        <v>68</v>
      </c>
      <c r="F375" s="13" t="s">
        <v>26</v>
      </c>
      <c r="G375" s="13">
        <v>35</v>
      </c>
      <c r="H375" s="13" t="s">
        <v>48</v>
      </c>
      <c r="I375" s="13" t="s">
        <v>49</v>
      </c>
      <c r="J375" s="13" t="s">
        <v>30</v>
      </c>
      <c r="K375" s="13">
        <v>201603</v>
      </c>
      <c r="L375" s="18" t="str">
        <f>LEFT(Table1[[#This Row],[Month (YYYYMM)]],4)</f>
        <v>2016</v>
      </c>
      <c r="M375" s="18" t="str">
        <f t="shared" si="5"/>
        <v>03</v>
      </c>
      <c r="N375" s="14">
        <v>19056.222536440328</v>
      </c>
    </row>
    <row r="376" spans="1:14" x14ac:dyDescent="0.25">
      <c r="A376" s="12" t="s">
        <v>21</v>
      </c>
      <c r="B376" s="13" t="s">
        <v>65</v>
      </c>
      <c r="C376" s="13" t="s">
        <v>66</v>
      </c>
      <c r="D376" s="13" t="s">
        <v>67</v>
      </c>
      <c r="E376" s="13" t="s">
        <v>68</v>
      </c>
      <c r="F376" s="13" t="s">
        <v>26</v>
      </c>
      <c r="G376" s="13">
        <v>35</v>
      </c>
      <c r="H376" s="13" t="s">
        <v>48</v>
      </c>
      <c r="I376" s="13" t="s">
        <v>49</v>
      </c>
      <c r="J376" s="13" t="s">
        <v>31</v>
      </c>
      <c r="K376" s="13">
        <v>201603</v>
      </c>
      <c r="L376" s="18" t="str">
        <f>LEFT(Table1[[#This Row],[Month (YYYYMM)]],4)</f>
        <v>2016</v>
      </c>
      <c r="M376" s="18" t="str">
        <f t="shared" si="5"/>
        <v>03</v>
      </c>
      <c r="N376" s="14">
        <v>44290.224997200014</v>
      </c>
    </row>
    <row r="377" spans="1:14" x14ac:dyDescent="0.25">
      <c r="A377" s="12" t="s">
        <v>21</v>
      </c>
      <c r="B377" s="13" t="s">
        <v>65</v>
      </c>
      <c r="C377" s="13" t="s">
        <v>66</v>
      </c>
      <c r="D377" s="13" t="s">
        <v>67</v>
      </c>
      <c r="E377" s="13" t="s">
        <v>68</v>
      </c>
      <c r="F377" s="13" t="s">
        <v>26</v>
      </c>
      <c r="G377" s="13">
        <v>35</v>
      </c>
      <c r="H377" s="13" t="s">
        <v>48</v>
      </c>
      <c r="I377" s="13" t="s">
        <v>49</v>
      </c>
      <c r="J377" s="13" t="s">
        <v>32</v>
      </c>
      <c r="K377" s="13">
        <v>201603</v>
      </c>
      <c r="L377" s="18" t="str">
        <f>LEFT(Table1[[#This Row],[Month (YYYYMM)]],4)</f>
        <v>2016</v>
      </c>
      <c r="M377" s="18" t="str">
        <f t="shared" si="5"/>
        <v>03</v>
      </c>
      <c r="N377" s="14">
        <v>14427.664211036161</v>
      </c>
    </row>
    <row r="378" spans="1:14" x14ac:dyDescent="0.25">
      <c r="A378" s="12" t="s">
        <v>21</v>
      </c>
      <c r="B378" s="13" t="s">
        <v>65</v>
      </c>
      <c r="C378" s="13" t="s">
        <v>69</v>
      </c>
      <c r="D378" s="13" t="s">
        <v>70</v>
      </c>
      <c r="E378" s="13" t="s">
        <v>68</v>
      </c>
      <c r="F378" s="13" t="s">
        <v>26</v>
      </c>
      <c r="G378" s="13">
        <v>32</v>
      </c>
      <c r="H378" s="13" t="s">
        <v>53</v>
      </c>
      <c r="I378" s="13" t="s">
        <v>54</v>
      </c>
      <c r="J378" s="13" t="s">
        <v>29</v>
      </c>
      <c r="K378" s="13">
        <v>201603</v>
      </c>
      <c r="L378" s="18" t="str">
        <f>LEFT(Table1[[#This Row],[Month (YYYYMM)]],4)</f>
        <v>2016</v>
      </c>
      <c r="M378" s="18" t="str">
        <f t="shared" si="5"/>
        <v>03</v>
      </c>
      <c r="N378" s="14">
        <v>79020.132992640007</v>
      </c>
    </row>
    <row r="379" spans="1:14" x14ac:dyDescent="0.25">
      <c r="A379" s="12" t="s">
        <v>21</v>
      </c>
      <c r="B379" s="13" t="s">
        <v>65</v>
      </c>
      <c r="C379" s="13" t="s">
        <v>69</v>
      </c>
      <c r="D379" s="13" t="s">
        <v>70</v>
      </c>
      <c r="E379" s="13" t="s">
        <v>68</v>
      </c>
      <c r="F379" s="13" t="s">
        <v>26</v>
      </c>
      <c r="G379" s="13">
        <v>32</v>
      </c>
      <c r="H379" s="13" t="s">
        <v>53</v>
      </c>
      <c r="I379" s="13" t="s">
        <v>54</v>
      </c>
      <c r="J379" s="13" t="s">
        <v>30</v>
      </c>
      <c r="K379" s="13">
        <v>201603</v>
      </c>
      <c r="L379" s="18" t="str">
        <f>LEFT(Table1[[#This Row],[Month (YYYYMM)]],4)</f>
        <v>2016</v>
      </c>
      <c r="M379" s="18" t="str">
        <f t="shared" si="5"/>
        <v>03</v>
      </c>
      <c r="N379" s="14">
        <v>1731.200071104</v>
      </c>
    </row>
    <row r="380" spans="1:14" x14ac:dyDescent="0.25">
      <c r="A380" s="12" t="s">
        <v>21</v>
      </c>
      <c r="B380" s="13" t="s">
        <v>65</v>
      </c>
      <c r="C380" s="13" t="s">
        <v>69</v>
      </c>
      <c r="D380" s="13" t="s">
        <v>70</v>
      </c>
      <c r="E380" s="13" t="s">
        <v>68</v>
      </c>
      <c r="F380" s="13" t="s">
        <v>26</v>
      </c>
      <c r="G380" s="13">
        <v>32</v>
      </c>
      <c r="H380" s="13" t="s">
        <v>53</v>
      </c>
      <c r="I380" s="13" t="s">
        <v>54</v>
      </c>
      <c r="J380" s="13" t="s">
        <v>31</v>
      </c>
      <c r="K380" s="13">
        <v>201603</v>
      </c>
      <c r="L380" s="18" t="str">
        <f>LEFT(Table1[[#This Row],[Month (YYYYMM)]],4)</f>
        <v>2016</v>
      </c>
      <c r="M380" s="18" t="str">
        <f t="shared" si="5"/>
        <v>03</v>
      </c>
      <c r="N380" s="14">
        <v>16178.5076544</v>
      </c>
    </row>
    <row r="381" spans="1:14" x14ac:dyDescent="0.25">
      <c r="A381" s="12" t="s">
        <v>21</v>
      </c>
      <c r="B381" s="13" t="s">
        <v>65</v>
      </c>
      <c r="C381" s="13" t="s">
        <v>69</v>
      </c>
      <c r="D381" s="13" t="s">
        <v>70</v>
      </c>
      <c r="E381" s="13" t="s">
        <v>68</v>
      </c>
      <c r="F381" s="13" t="s">
        <v>26</v>
      </c>
      <c r="G381" s="13">
        <v>32</v>
      </c>
      <c r="H381" s="13" t="s">
        <v>53</v>
      </c>
      <c r="I381" s="13" t="s">
        <v>54</v>
      </c>
      <c r="J381" s="13" t="s">
        <v>32</v>
      </c>
      <c r="K381" s="13">
        <v>201603</v>
      </c>
      <c r="L381" s="18" t="str">
        <f>LEFT(Table1[[#This Row],[Month (YYYYMM)]],4)</f>
        <v>2016</v>
      </c>
      <c r="M381" s="18" t="str">
        <f t="shared" si="5"/>
        <v>03</v>
      </c>
      <c r="N381" s="14">
        <v>1552.2277639680001</v>
      </c>
    </row>
    <row r="382" spans="1:14" x14ac:dyDescent="0.25">
      <c r="A382" s="12" t="s">
        <v>71</v>
      </c>
      <c r="B382" s="13" t="s">
        <v>72</v>
      </c>
      <c r="C382" s="13" t="s">
        <v>73</v>
      </c>
      <c r="D382" s="13" t="s">
        <v>74</v>
      </c>
      <c r="E382" s="13" t="s">
        <v>75</v>
      </c>
      <c r="F382" s="13" t="s">
        <v>26</v>
      </c>
      <c r="G382" s="13">
        <v>46</v>
      </c>
      <c r="H382" s="13" t="s">
        <v>27</v>
      </c>
      <c r="I382" s="13" t="s">
        <v>28</v>
      </c>
      <c r="J382" s="13" t="s">
        <v>29</v>
      </c>
      <c r="K382" s="13">
        <v>201603</v>
      </c>
      <c r="L382" s="18" t="str">
        <f>LEFT(Table1[[#This Row],[Month (YYYYMM)]],4)</f>
        <v>2016</v>
      </c>
      <c r="M382" s="18" t="str">
        <f t="shared" si="5"/>
        <v>03</v>
      </c>
      <c r="N382" s="14">
        <v>311321.42790335999</v>
      </c>
    </row>
    <row r="383" spans="1:14" x14ac:dyDescent="0.25">
      <c r="A383" s="12" t="s">
        <v>71</v>
      </c>
      <c r="B383" s="13" t="s">
        <v>72</v>
      </c>
      <c r="C383" s="13" t="s">
        <v>73</v>
      </c>
      <c r="D383" s="13" t="s">
        <v>74</v>
      </c>
      <c r="E383" s="13" t="s">
        <v>75</v>
      </c>
      <c r="F383" s="13" t="s">
        <v>26</v>
      </c>
      <c r="G383" s="13">
        <v>46</v>
      </c>
      <c r="H383" s="13" t="s">
        <v>27</v>
      </c>
      <c r="I383" s="13" t="s">
        <v>28</v>
      </c>
      <c r="J383" s="13" t="s">
        <v>30</v>
      </c>
      <c r="K383" s="13">
        <v>201603</v>
      </c>
      <c r="L383" s="18" t="str">
        <f>LEFT(Table1[[#This Row],[Month (YYYYMM)]],4)</f>
        <v>2016</v>
      </c>
      <c r="M383" s="18" t="str">
        <f t="shared" si="5"/>
        <v>03</v>
      </c>
      <c r="N383" s="14">
        <v>27798.014885760007</v>
      </c>
    </row>
    <row r="384" spans="1:14" x14ac:dyDescent="0.25">
      <c r="A384" s="12" t="s">
        <v>71</v>
      </c>
      <c r="B384" s="13" t="s">
        <v>72</v>
      </c>
      <c r="C384" s="13" t="s">
        <v>73</v>
      </c>
      <c r="D384" s="13" t="s">
        <v>74</v>
      </c>
      <c r="E384" s="13" t="s">
        <v>75</v>
      </c>
      <c r="F384" s="13" t="s">
        <v>26</v>
      </c>
      <c r="G384" s="13">
        <v>46</v>
      </c>
      <c r="H384" s="13" t="s">
        <v>27</v>
      </c>
      <c r="I384" s="13" t="s">
        <v>28</v>
      </c>
      <c r="J384" s="13" t="s">
        <v>31</v>
      </c>
      <c r="K384" s="13">
        <v>201603</v>
      </c>
      <c r="L384" s="18" t="str">
        <f>LEFT(Table1[[#This Row],[Month (YYYYMM)]],4)</f>
        <v>2016</v>
      </c>
      <c r="M384" s="18" t="str">
        <f t="shared" si="5"/>
        <v>03</v>
      </c>
      <c r="N384" s="14">
        <v>84543.180813000014</v>
      </c>
    </row>
    <row r="385" spans="1:14" x14ac:dyDescent="0.25">
      <c r="A385" s="12" t="s">
        <v>71</v>
      </c>
      <c r="B385" s="13" t="s">
        <v>72</v>
      </c>
      <c r="C385" s="13" t="s">
        <v>73</v>
      </c>
      <c r="D385" s="13" t="s">
        <v>74</v>
      </c>
      <c r="E385" s="13" t="s">
        <v>75</v>
      </c>
      <c r="F385" s="13" t="s">
        <v>26</v>
      </c>
      <c r="G385" s="13">
        <v>46</v>
      </c>
      <c r="H385" s="13" t="s">
        <v>27</v>
      </c>
      <c r="I385" s="13" t="s">
        <v>28</v>
      </c>
      <c r="J385" s="13" t="s">
        <v>32</v>
      </c>
      <c r="K385" s="13">
        <v>201603</v>
      </c>
      <c r="L385" s="18" t="str">
        <f>LEFT(Table1[[#This Row],[Month (YYYYMM)]],4)</f>
        <v>2016</v>
      </c>
      <c r="M385" s="18" t="str">
        <f t="shared" si="5"/>
        <v>03</v>
      </c>
      <c r="N385" s="14">
        <v>8567.4922905600015</v>
      </c>
    </row>
    <row r="386" spans="1:14" x14ac:dyDescent="0.25">
      <c r="A386" s="12" t="s">
        <v>71</v>
      </c>
      <c r="B386" s="13" t="s">
        <v>72</v>
      </c>
      <c r="C386" s="13" t="s">
        <v>76</v>
      </c>
      <c r="D386" s="13" t="s">
        <v>77</v>
      </c>
      <c r="E386" s="13" t="s">
        <v>78</v>
      </c>
      <c r="F386" s="13" t="s">
        <v>36</v>
      </c>
      <c r="G386" s="13">
        <v>38</v>
      </c>
      <c r="H386" s="13" t="s">
        <v>48</v>
      </c>
      <c r="I386" s="13" t="s">
        <v>49</v>
      </c>
      <c r="J386" s="13" t="s">
        <v>29</v>
      </c>
      <c r="K386" s="13">
        <v>201603</v>
      </c>
      <c r="L386" s="18" t="str">
        <f>LEFT(Table1[[#This Row],[Month (YYYYMM)]],4)</f>
        <v>2016</v>
      </c>
      <c r="M386" s="18" t="str">
        <f t="shared" ref="M386:M449" si="6">RIGHT(K386,2)</f>
        <v>03</v>
      </c>
      <c r="N386" s="14">
        <v>95658.402799411226</v>
      </c>
    </row>
    <row r="387" spans="1:14" x14ac:dyDescent="0.25">
      <c r="A387" s="12" t="s">
        <v>71</v>
      </c>
      <c r="B387" s="13" t="s">
        <v>72</v>
      </c>
      <c r="C387" s="13" t="s">
        <v>76</v>
      </c>
      <c r="D387" s="13" t="s">
        <v>77</v>
      </c>
      <c r="E387" s="13" t="s">
        <v>78</v>
      </c>
      <c r="F387" s="13" t="s">
        <v>36</v>
      </c>
      <c r="G387" s="13">
        <v>38</v>
      </c>
      <c r="H387" s="13" t="s">
        <v>48</v>
      </c>
      <c r="I387" s="13" t="s">
        <v>49</v>
      </c>
      <c r="J387" s="13" t="s">
        <v>30</v>
      </c>
      <c r="K387" s="13">
        <v>201603</v>
      </c>
      <c r="L387" s="18" t="str">
        <f>LEFT(Table1[[#This Row],[Month (YYYYMM)]],4)</f>
        <v>2016</v>
      </c>
      <c r="M387" s="18" t="str">
        <f t="shared" si="6"/>
        <v>03</v>
      </c>
      <c r="N387" s="14">
        <v>3265.2089438976004</v>
      </c>
    </row>
    <row r="388" spans="1:14" x14ac:dyDescent="0.25">
      <c r="A388" s="12" t="s">
        <v>71</v>
      </c>
      <c r="B388" s="13" t="s">
        <v>72</v>
      </c>
      <c r="C388" s="13" t="s">
        <v>76</v>
      </c>
      <c r="D388" s="13" t="s">
        <v>77</v>
      </c>
      <c r="E388" s="13" t="s">
        <v>78</v>
      </c>
      <c r="F388" s="13" t="s">
        <v>36</v>
      </c>
      <c r="G388" s="13">
        <v>38</v>
      </c>
      <c r="H388" s="13" t="s">
        <v>48</v>
      </c>
      <c r="I388" s="13" t="s">
        <v>49</v>
      </c>
      <c r="J388" s="13" t="s">
        <v>31</v>
      </c>
      <c r="K388" s="13">
        <v>201603</v>
      </c>
      <c r="L388" s="18" t="str">
        <f>LEFT(Table1[[#This Row],[Month (YYYYMM)]],4)</f>
        <v>2016</v>
      </c>
      <c r="M388" s="18" t="str">
        <f t="shared" si="6"/>
        <v>03</v>
      </c>
      <c r="N388" s="14">
        <v>24770.826039960008</v>
      </c>
    </row>
    <row r="389" spans="1:14" x14ac:dyDescent="0.25">
      <c r="A389" s="12" t="s">
        <v>71</v>
      </c>
      <c r="B389" s="13" t="s">
        <v>72</v>
      </c>
      <c r="C389" s="13" t="s">
        <v>76</v>
      </c>
      <c r="D389" s="13" t="s">
        <v>77</v>
      </c>
      <c r="E389" s="13" t="s">
        <v>78</v>
      </c>
      <c r="F389" s="13" t="s">
        <v>36</v>
      </c>
      <c r="G389" s="13">
        <v>38</v>
      </c>
      <c r="H389" s="13" t="s">
        <v>48</v>
      </c>
      <c r="I389" s="13" t="s">
        <v>49</v>
      </c>
      <c r="J389" s="13" t="s">
        <v>32</v>
      </c>
      <c r="K389" s="13">
        <v>201603</v>
      </c>
      <c r="L389" s="18" t="str">
        <f>LEFT(Table1[[#This Row],[Month (YYYYMM)]],4)</f>
        <v>2016</v>
      </c>
      <c r="M389" s="18" t="str">
        <f t="shared" si="6"/>
        <v>03</v>
      </c>
      <c r="N389" s="14">
        <v>6222.5456186880019</v>
      </c>
    </row>
    <row r="390" spans="1:14" x14ac:dyDescent="0.25">
      <c r="A390" s="12" t="s">
        <v>71</v>
      </c>
      <c r="B390" s="13" t="s">
        <v>72</v>
      </c>
      <c r="C390" s="13" t="s">
        <v>79</v>
      </c>
      <c r="D390" s="13" t="s">
        <v>80</v>
      </c>
      <c r="E390" s="13" t="s">
        <v>81</v>
      </c>
      <c r="F390" s="13" t="s">
        <v>26</v>
      </c>
      <c r="G390" s="13">
        <v>25</v>
      </c>
      <c r="H390" s="13" t="s">
        <v>42</v>
      </c>
      <c r="I390" s="13" t="s">
        <v>43</v>
      </c>
      <c r="J390" s="13" t="s">
        <v>29</v>
      </c>
      <c r="K390" s="13">
        <v>201603</v>
      </c>
      <c r="L390" s="18" t="str">
        <f>LEFT(Table1[[#This Row],[Month (YYYYMM)]],4)</f>
        <v>2016</v>
      </c>
      <c r="M390" s="18" t="str">
        <f t="shared" si="6"/>
        <v>03</v>
      </c>
      <c r="N390" s="14">
        <v>15615.87237504</v>
      </c>
    </row>
    <row r="391" spans="1:14" x14ac:dyDescent="0.25">
      <c r="A391" s="12" t="s">
        <v>71</v>
      </c>
      <c r="B391" s="13" t="s">
        <v>72</v>
      </c>
      <c r="C391" s="13" t="s">
        <v>79</v>
      </c>
      <c r="D391" s="13" t="s">
        <v>80</v>
      </c>
      <c r="E391" s="13" t="s">
        <v>81</v>
      </c>
      <c r="F391" s="13" t="s">
        <v>26</v>
      </c>
      <c r="G391" s="13">
        <v>25</v>
      </c>
      <c r="H391" s="13" t="s">
        <v>42</v>
      </c>
      <c r="I391" s="13" t="s">
        <v>43</v>
      </c>
      <c r="J391" s="13" t="s">
        <v>30</v>
      </c>
      <c r="K391" s="13">
        <v>201603</v>
      </c>
      <c r="L391" s="18" t="str">
        <f>LEFT(Table1[[#This Row],[Month (YYYYMM)]],4)</f>
        <v>2016</v>
      </c>
      <c r="M391" s="18" t="str">
        <f t="shared" si="6"/>
        <v>03</v>
      </c>
      <c r="N391" s="14">
        <v>10120.759488000003</v>
      </c>
    </row>
    <row r="392" spans="1:14" x14ac:dyDescent="0.25">
      <c r="A392" s="12" t="s">
        <v>71</v>
      </c>
      <c r="B392" s="13" t="s">
        <v>72</v>
      </c>
      <c r="C392" s="13" t="s">
        <v>79</v>
      </c>
      <c r="D392" s="13" t="s">
        <v>80</v>
      </c>
      <c r="E392" s="13" t="s">
        <v>81</v>
      </c>
      <c r="F392" s="13" t="s">
        <v>26</v>
      </c>
      <c r="G392" s="13">
        <v>25</v>
      </c>
      <c r="H392" s="13" t="s">
        <v>42</v>
      </c>
      <c r="I392" s="13" t="s">
        <v>43</v>
      </c>
      <c r="J392" s="13" t="s">
        <v>31</v>
      </c>
      <c r="K392" s="13">
        <v>201603</v>
      </c>
      <c r="L392" s="18" t="str">
        <f>LEFT(Table1[[#This Row],[Month (YYYYMM)]],4)</f>
        <v>2016</v>
      </c>
      <c r="M392" s="18" t="str">
        <f t="shared" si="6"/>
        <v>03</v>
      </c>
      <c r="N392" s="14">
        <v>25917.895458000003</v>
      </c>
    </row>
    <row r="393" spans="1:14" x14ac:dyDescent="0.25">
      <c r="A393" s="12" t="s">
        <v>71</v>
      </c>
      <c r="B393" s="13" t="s">
        <v>72</v>
      </c>
      <c r="C393" s="13" t="s">
        <v>79</v>
      </c>
      <c r="D393" s="13" t="s">
        <v>80</v>
      </c>
      <c r="E393" s="13" t="s">
        <v>81</v>
      </c>
      <c r="F393" s="13" t="s">
        <v>26</v>
      </c>
      <c r="G393" s="13">
        <v>25</v>
      </c>
      <c r="H393" s="13" t="s">
        <v>42</v>
      </c>
      <c r="I393" s="13" t="s">
        <v>43</v>
      </c>
      <c r="J393" s="13" t="s">
        <v>32</v>
      </c>
      <c r="K393" s="13">
        <v>201603</v>
      </c>
      <c r="L393" s="18" t="str">
        <f>LEFT(Table1[[#This Row],[Month (YYYYMM)]],4)</f>
        <v>2016</v>
      </c>
      <c r="M393" s="18" t="str">
        <f t="shared" si="6"/>
        <v>03</v>
      </c>
      <c r="N393" s="14">
        <v>6418.8522316799999</v>
      </c>
    </row>
    <row r="394" spans="1:14" x14ac:dyDescent="0.25">
      <c r="A394" s="12" t="s">
        <v>71</v>
      </c>
      <c r="B394" s="13" t="s">
        <v>82</v>
      </c>
      <c r="C394" s="13" t="s">
        <v>83</v>
      </c>
      <c r="D394" s="13" t="s">
        <v>84</v>
      </c>
      <c r="E394" s="13" t="s">
        <v>85</v>
      </c>
      <c r="F394" s="13" t="s">
        <v>26</v>
      </c>
      <c r="G394" s="13">
        <v>32</v>
      </c>
      <c r="H394" s="13" t="s">
        <v>53</v>
      </c>
      <c r="I394" s="13" t="s">
        <v>54</v>
      </c>
      <c r="J394" s="13" t="s">
        <v>29</v>
      </c>
      <c r="K394" s="13">
        <v>201603</v>
      </c>
      <c r="L394" s="18" t="str">
        <f>LEFT(Table1[[#This Row],[Month (YYYYMM)]],4)</f>
        <v>2016</v>
      </c>
      <c r="M394" s="18" t="str">
        <f t="shared" si="6"/>
        <v>03</v>
      </c>
      <c r="N394" s="14">
        <v>63944.785226649612</v>
      </c>
    </row>
    <row r="395" spans="1:14" x14ac:dyDescent="0.25">
      <c r="A395" s="12" t="s">
        <v>71</v>
      </c>
      <c r="B395" s="13" t="s">
        <v>82</v>
      </c>
      <c r="C395" s="13" t="s">
        <v>83</v>
      </c>
      <c r="D395" s="13" t="s">
        <v>84</v>
      </c>
      <c r="E395" s="13" t="s">
        <v>85</v>
      </c>
      <c r="F395" s="13" t="s">
        <v>26</v>
      </c>
      <c r="G395" s="13">
        <v>32</v>
      </c>
      <c r="H395" s="13" t="s">
        <v>53</v>
      </c>
      <c r="I395" s="13" t="s">
        <v>54</v>
      </c>
      <c r="J395" s="13" t="s">
        <v>30</v>
      </c>
      <c r="K395" s="13">
        <v>201603</v>
      </c>
      <c r="L395" s="18" t="str">
        <f>LEFT(Table1[[#This Row],[Month (YYYYMM)]],4)</f>
        <v>2016</v>
      </c>
      <c r="M395" s="18" t="str">
        <f t="shared" si="6"/>
        <v>03</v>
      </c>
      <c r="N395" s="14">
        <v>24027.677243136004</v>
      </c>
    </row>
    <row r="396" spans="1:14" x14ac:dyDescent="0.25">
      <c r="A396" s="12" t="s">
        <v>71</v>
      </c>
      <c r="B396" s="13" t="s">
        <v>82</v>
      </c>
      <c r="C396" s="13" t="s">
        <v>83</v>
      </c>
      <c r="D396" s="13" t="s">
        <v>84</v>
      </c>
      <c r="E396" s="13" t="s">
        <v>85</v>
      </c>
      <c r="F396" s="13" t="s">
        <v>26</v>
      </c>
      <c r="G396" s="13">
        <v>32</v>
      </c>
      <c r="H396" s="13" t="s">
        <v>53</v>
      </c>
      <c r="I396" s="13" t="s">
        <v>54</v>
      </c>
      <c r="J396" s="13" t="s">
        <v>31</v>
      </c>
      <c r="K396" s="13">
        <v>201603</v>
      </c>
      <c r="L396" s="18" t="str">
        <f>LEFT(Table1[[#This Row],[Month (YYYYMM)]],4)</f>
        <v>2016</v>
      </c>
      <c r="M396" s="18" t="str">
        <f t="shared" si="6"/>
        <v>03</v>
      </c>
      <c r="N396" s="14">
        <v>39589.032450240011</v>
      </c>
    </row>
    <row r="397" spans="1:14" x14ac:dyDescent="0.25">
      <c r="A397" s="12" t="s">
        <v>71</v>
      </c>
      <c r="B397" s="13" t="s">
        <v>82</v>
      </c>
      <c r="C397" s="13" t="s">
        <v>83</v>
      </c>
      <c r="D397" s="13" t="s">
        <v>84</v>
      </c>
      <c r="E397" s="13" t="s">
        <v>85</v>
      </c>
      <c r="F397" s="13" t="s">
        <v>26</v>
      </c>
      <c r="G397" s="13">
        <v>32</v>
      </c>
      <c r="H397" s="13" t="s">
        <v>53</v>
      </c>
      <c r="I397" s="13" t="s">
        <v>54</v>
      </c>
      <c r="J397" s="13" t="s">
        <v>32</v>
      </c>
      <c r="K397" s="13">
        <v>201603</v>
      </c>
      <c r="L397" s="18" t="str">
        <f>LEFT(Table1[[#This Row],[Month (YYYYMM)]],4)</f>
        <v>2016</v>
      </c>
      <c r="M397" s="18" t="str">
        <f t="shared" si="6"/>
        <v>03</v>
      </c>
      <c r="N397" s="14">
        <v>7522.2501838848011</v>
      </c>
    </row>
    <row r="398" spans="1:14" x14ac:dyDescent="0.25">
      <c r="A398" s="12" t="s">
        <v>86</v>
      </c>
      <c r="B398" s="13" t="s">
        <v>87</v>
      </c>
      <c r="C398" s="13" t="s">
        <v>88</v>
      </c>
      <c r="D398" s="13" t="s">
        <v>89</v>
      </c>
      <c r="E398" s="13" t="s">
        <v>90</v>
      </c>
      <c r="F398" s="13" t="s">
        <v>26</v>
      </c>
      <c r="G398" s="13">
        <v>32</v>
      </c>
      <c r="H398" s="13" t="s">
        <v>53</v>
      </c>
      <c r="I398" s="13" t="s">
        <v>54</v>
      </c>
      <c r="J398" s="13" t="s">
        <v>29</v>
      </c>
      <c r="K398" s="13">
        <v>201603</v>
      </c>
      <c r="L398" s="18" t="str">
        <f>LEFT(Table1[[#This Row],[Month (YYYYMM)]],4)</f>
        <v>2016</v>
      </c>
      <c r="M398" s="18" t="str">
        <f t="shared" si="6"/>
        <v>03</v>
      </c>
      <c r="N398" s="14">
        <v>33216.270151680008</v>
      </c>
    </row>
    <row r="399" spans="1:14" x14ac:dyDescent="0.25">
      <c r="A399" s="12" t="s">
        <v>86</v>
      </c>
      <c r="B399" s="13" t="s">
        <v>87</v>
      </c>
      <c r="C399" s="13" t="s">
        <v>88</v>
      </c>
      <c r="D399" s="13" t="s">
        <v>89</v>
      </c>
      <c r="E399" s="13" t="s">
        <v>90</v>
      </c>
      <c r="F399" s="13" t="s">
        <v>26</v>
      </c>
      <c r="G399" s="13">
        <v>32</v>
      </c>
      <c r="H399" s="13" t="s">
        <v>53</v>
      </c>
      <c r="I399" s="13" t="s">
        <v>54</v>
      </c>
      <c r="J399" s="13" t="s">
        <v>30</v>
      </c>
      <c r="K399" s="13">
        <v>201603</v>
      </c>
      <c r="L399" s="18" t="str">
        <f>LEFT(Table1[[#This Row],[Month (YYYYMM)]],4)</f>
        <v>2016</v>
      </c>
      <c r="M399" s="18" t="str">
        <f t="shared" si="6"/>
        <v>03</v>
      </c>
      <c r="N399" s="14">
        <v>12334.585132800003</v>
      </c>
    </row>
    <row r="400" spans="1:14" x14ac:dyDescent="0.25">
      <c r="A400" s="12" t="s">
        <v>86</v>
      </c>
      <c r="B400" s="13" t="s">
        <v>87</v>
      </c>
      <c r="C400" s="13" t="s">
        <v>88</v>
      </c>
      <c r="D400" s="13" t="s">
        <v>89</v>
      </c>
      <c r="E400" s="13" t="s">
        <v>90</v>
      </c>
      <c r="F400" s="13" t="s">
        <v>26</v>
      </c>
      <c r="G400" s="13">
        <v>32</v>
      </c>
      <c r="H400" s="13" t="s">
        <v>53</v>
      </c>
      <c r="I400" s="13" t="s">
        <v>54</v>
      </c>
      <c r="J400" s="13" t="s">
        <v>31</v>
      </c>
      <c r="K400" s="13">
        <v>201603</v>
      </c>
      <c r="L400" s="18" t="str">
        <f>LEFT(Table1[[#This Row],[Month (YYYYMM)]],4)</f>
        <v>2016</v>
      </c>
      <c r="M400" s="18" t="str">
        <f t="shared" si="6"/>
        <v>03</v>
      </c>
      <c r="N400" s="14">
        <v>43959.818448000013</v>
      </c>
    </row>
    <row r="401" spans="1:14" x14ac:dyDescent="0.25">
      <c r="A401" s="12" t="s">
        <v>86</v>
      </c>
      <c r="B401" s="13" t="s">
        <v>87</v>
      </c>
      <c r="C401" s="13" t="s">
        <v>88</v>
      </c>
      <c r="D401" s="13" t="s">
        <v>89</v>
      </c>
      <c r="E401" s="13" t="s">
        <v>90</v>
      </c>
      <c r="F401" s="13" t="s">
        <v>26</v>
      </c>
      <c r="G401" s="13">
        <v>32</v>
      </c>
      <c r="H401" s="13" t="s">
        <v>53</v>
      </c>
      <c r="I401" s="13" t="s">
        <v>54</v>
      </c>
      <c r="J401" s="13" t="s">
        <v>32</v>
      </c>
      <c r="K401" s="13">
        <v>201603</v>
      </c>
      <c r="L401" s="18" t="str">
        <f>LEFT(Table1[[#This Row],[Month (YYYYMM)]],4)</f>
        <v>2016</v>
      </c>
      <c r="M401" s="18" t="str">
        <f t="shared" si="6"/>
        <v>03</v>
      </c>
      <c r="N401" s="14">
        <v>19934.200258560002</v>
      </c>
    </row>
    <row r="402" spans="1:14" x14ac:dyDescent="0.25">
      <c r="A402" s="12" t="s">
        <v>86</v>
      </c>
      <c r="B402" s="13" t="s">
        <v>91</v>
      </c>
      <c r="C402" s="13" t="s">
        <v>92</v>
      </c>
      <c r="D402" s="13" t="s">
        <v>93</v>
      </c>
      <c r="E402" s="13" t="s">
        <v>94</v>
      </c>
      <c r="F402" s="13" t="s">
        <v>36</v>
      </c>
      <c r="G402" s="13">
        <v>28</v>
      </c>
      <c r="H402" s="13" t="s">
        <v>42</v>
      </c>
      <c r="I402" s="13" t="s">
        <v>43</v>
      </c>
      <c r="J402" s="13" t="s">
        <v>29</v>
      </c>
      <c r="K402" s="13">
        <v>201603</v>
      </c>
      <c r="L402" s="18" t="str">
        <f>LEFT(Table1[[#This Row],[Month (YYYYMM)]],4)</f>
        <v>2016</v>
      </c>
      <c r="M402" s="18" t="str">
        <f t="shared" si="6"/>
        <v>03</v>
      </c>
      <c r="N402" s="14">
        <v>12484.211733504</v>
      </c>
    </row>
    <row r="403" spans="1:14" x14ac:dyDescent="0.25">
      <c r="A403" s="12" t="s">
        <v>86</v>
      </c>
      <c r="B403" s="13" t="s">
        <v>91</v>
      </c>
      <c r="C403" s="13" t="s">
        <v>92</v>
      </c>
      <c r="D403" s="13" t="s">
        <v>93</v>
      </c>
      <c r="E403" s="13" t="s">
        <v>94</v>
      </c>
      <c r="F403" s="13" t="s">
        <v>36</v>
      </c>
      <c r="G403" s="13">
        <v>28</v>
      </c>
      <c r="H403" s="13" t="s">
        <v>42</v>
      </c>
      <c r="I403" s="13" t="s">
        <v>43</v>
      </c>
      <c r="J403" s="13" t="s">
        <v>30</v>
      </c>
      <c r="K403" s="13">
        <v>201603</v>
      </c>
      <c r="L403" s="18" t="str">
        <f>LEFT(Table1[[#This Row],[Month (YYYYMM)]],4)</f>
        <v>2016</v>
      </c>
      <c r="M403" s="18" t="str">
        <f t="shared" si="6"/>
        <v>03</v>
      </c>
      <c r="N403" s="14">
        <v>5433.6229291008003</v>
      </c>
    </row>
    <row r="404" spans="1:14" x14ac:dyDescent="0.25">
      <c r="A404" s="12" t="s">
        <v>86</v>
      </c>
      <c r="B404" s="13" t="s">
        <v>91</v>
      </c>
      <c r="C404" s="13" t="s">
        <v>92</v>
      </c>
      <c r="D404" s="13" t="s">
        <v>93</v>
      </c>
      <c r="E404" s="13" t="s">
        <v>94</v>
      </c>
      <c r="F404" s="13" t="s">
        <v>36</v>
      </c>
      <c r="G404" s="13">
        <v>28</v>
      </c>
      <c r="H404" s="13" t="s">
        <v>42</v>
      </c>
      <c r="I404" s="13" t="s">
        <v>43</v>
      </c>
      <c r="J404" s="13" t="s">
        <v>31</v>
      </c>
      <c r="K404" s="13">
        <v>201603</v>
      </c>
      <c r="L404" s="18" t="str">
        <f>LEFT(Table1[[#This Row],[Month (YYYYMM)]],4)</f>
        <v>2016</v>
      </c>
      <c r="M404" s="18" t="str">
        <f t="shared" si="6"/>
        <v>03</v>
      </c>
      <c r="N404" s="14">
        <v>2146.5177552000005</v>
      </c>
    </row>
    <row r="405" spans="1:14" x14ac:dyDescent="0.25">
      <c r="A405" s="12" t="s">
        <v>86</v>
      </c>
      <c r="B405" s="13" t="s">
        <v>91</v>
      </c>
      <c r="C405" s="13" t="s">
        <v>92</v>
      </c>
      <c r="D405" s="13" t="s">
        <v>93</v>
      </c>
      <c r="E405" s="13" t="s">
        <v>94</v>
      </c>
      <c r="F405" s="13" t="s">
        <v>36</v>
      </c>
      <c r="G405" s="13">
        <v>28</v>
      </c>
      <c r="H405" s="13" t="s">
        <v>42</v>
      </c>
      <c r="I405" s="13" t="s">
        <v>43</v>
      </c>
      <c r="J405" s="13" t="s">
        <v>32</v>
      </c>
      <c r="K405" s="13">
        <v>201603</v>
      </c>
      <c r="L405" s="18" t="str">
        <f>LEFT(Table1[[#This Row],[Month (YYYYMM)]],4)</f>
        <v>2016</v>
      </c>
      <c r="M405" s="18" t="str">
        <f t="shared" si="6"/>
        <v>03</v>
      </c>
      <c r="N405" s="14">
        <v>4088.0644116480016</v>
      </c>
    </row>
    <row r="406" spans="1:14" x14ac:dyDescent="0.25">
      <c r="A406" s="12" t="s">
        <v>86</v>
      </c>
      <c r="B406" s="13" t="s">
        <v>95</v>
      </c>
      <c r="C406" s="13" t="s">
        <v>96</v>
      </c>
      <c r="D406" s="13" t="s">
        <v>97</v>
      </c>
      <c r="E406" s="13" t="s">
        <v>98</v>
      </c>
      <c r="F406" s="13" t="s">
        <v>26</v>
      </c>
      <c r="G406" s="13">
        <v>27</v>
      </c>
      <c r="H406" s="13" t="s">
        <v>27</v>
      </c>
      <c r="I406" s="13" t="s">
        <v>28</v>
      </c>
      <c r="J406" s="13" t="s">
        <v>29</v>
      </c>
      <c r="K406" s="13">
        <v>201603</v>
      </c>
      <c r="L406" s="18" t="str">
        <f>LEFT(Table1[[#This Row],[Month (YYYYMM)]],4)</f>
        <v>2016</v>
      </c>
      <c r="M406" s="18" t="str">
        <f t="shared" si="6"/>
        <v>03</v>
      </c>
      <c r="N406" s="14">
        <v>57663.501557760013</v>
      </c>
    </row>
    <row r="407" spans="1:14" x14ac:dyDescent="0.25">
      <c r="A407" s="12" t="s">
        <v>86</v>
      </c>
      <c r="B407" s="13" t="s">
        <v>95</v>
      </c>
      <c r="C407" s="13" t="s">
        <v>96</v>
      </c>
      <c r="D407" s="13" t="s">
        <v>97</v>
      </c>
      <c r="E407" s="13" t="s">
        <v>98</v>
      </c>
      <c r="F407" s="13" t="s">
        <v>26</v>
      </c>
      <c r="G407" s="13">
        <v>27</v>
      </c>
      <c r="H407" s="13" t="s">
        <v>27</v>
      </c>
      <c r="I407" s="13" t="s">
        <v>28</v>
      </c>
      <c r="J407" s="13" t="s">
        <v>30</v>
      </c>
      <c r="K407" s="13">
        <v>201603</v>
      </c>
      <c r="L407" s="18" t="str">
        <f>LEFT(Table1[[#This Row],[Month (YYYYMM)]],4)</f>
        <v>2016</v>
      </c>
      <c r="M407" s="18" t="str">
        <f t="shared" si="6"/>
        <v>03</v>
      </c>
      <c r="N407" s="14">
        <v>21771.465066086403</v>
      </c>
    </row>
    <row r="408" spans="1:14" x14ac:dyDescent="0.25">
      <c r="A408" s="12" t="s">
        <v>86</v>
      </c>
      <c r="B408" s="13" t="s">
        <v>95</v>
      </c>
      <c r="C408" s="13" t="s">
        <v>96</v>
      </c>
      <c r="D408" s="13" t="s">
        <v>97</v>
      </c>
      <c r="E408" s="13" t="s">
        <v>98</v>
      </c>
      <c r="F408" s="13" t="s">
        <v>26</v>
      </c>
      <c r="G408" s="13">
        <v>27</v>
      </c>
      <c r="H408" s="13" t="s">
        <v>27</v>
      </c>
      <c r="I408" s="13" t="s">
        <v>28</v>
      </c>
      <c r="J408" s="13" t="s">
        <v>31</v>
      </c>
      <c r="K408" s="13">
        <v>201603</v>
      </c>
      <c r="L408" s="18" t="str">
        <f>LEFT(Table1[[#This Row],[Month (YYYYMM)]],4)</f>
        <v>2016</v>
      </c>
      <c r="M408" s="18" t="str">
        <f t="shared" si="6"/>
        <v>03</v>
      </c>
      <c r="N408" s="14">
        <v>98349.000422400029</v>
      </c>
    </row>
    <row r="409" spans="1:14" x14ac:dyDescent="0.25">
      <c r="A409" s="12" t="s">
        <v>86</v>
      </c>
      <c r="B409" s="13" t="s">
        <v>95</v>
      </c>
      <c r="C409" s="13" t="s">
        <v>96</v>
      </c>
      <c r="D409" s="13" t="s">
        <v>97</v>
      </c>
      <c r="E409" s="13" t="s">
        <v>98</v>
      </c>
      <c r="F409" s="13" t="s">
        <v>26</v>
      </c>
      <c r="G409" s="13">
        <v>27</v>
      </c>
      <c r="H409" s="13" t="s">
        <v>27</v>
      </c>
      <c r="I409" s="13" t="s">
        <v>28</v>
      </c>
      <c r="J409" s="13" t="s">
        <v>32</v>
      </c>
      <c r="K409" s="13">
        <v>201603</v>
      </c>
      <c r="L409" s="18" t="str">
        <f>LEFT(Table1[[#This Row],[Month (YYYYMM)]],4)</f>
        <v>2016</v>
      </c>
      <c r="M409" s="18" t="str">
        <f t="shared" si="6"/>
        <v>03</v>
      </c>
      <c r="N409" s="14">
        <v>13988.479854182404</v>
      </c>
    </row>
    <row r="410" spans="1:14" x14ac:dyDescent="0.25">
      <c r="A410" s="12" t="s">
        <v>21</v>
      </c>
      <c r="B410" s="13" t="s">
        <v>22</v>
      </c>
      <c r="C410" s="13" t="s">
        <v>23</v>
      </c>
      <c r="D410" s="13" t="s">
        <v>24</v>
      </c>
      <c r="E410" s="13" t="s">
        <v>25</v>
      </c>
      <c r="F410" s="13" t="s">
        <v>26</v>
      </c>
      <c r="G410" s="13">
        <v>44</v>
      </c>
      <c r="H410" s="13" t="s">
        <v>27</v>
      </c>
      <c r="I410" s="13" t="s">
        <v>28</v>
      </c>
      <c r="J410" s="13" t="s">
        <v>29</v>
      </c>
      <c r="K410" s="13">
        <v>201604</v>
      </c>
      <c r="L410" s="18" t="str">
        <f>LEFT(Table1[[#This Row],[Month (YYYYMM)]],4)</f>
        <v>2016</v>
      </c>
      <c r="M410" s="18" t="str">
        <f t="shared" si="6"/>
        <v>04</v>
      </c>
      <c r="N410" s="14">
        <v>328381.71653952007</v>
      </c>
    </row>
    <row r="411" spans="1:14" x14ac:dyDescent="0.25">
      <c r="A411" s="12" t="s">
        <v>21</v>
      </c>
      <c r="B411" s="13" t="s">
        <v>22</v>
      </c>
      <c r="C411" s="13" t="s">
        <v>23</v>
      </c>
      <c r="D411" s="13" t="s">
        <v>24</v>
      </c>
      <c r="E411" s="13" t="s">
        <v>25</v>
      </c>
      <c r="F411" s="13" t="s">
        <v>26</v>
      </c>
      <c r="G411" s="13">
        <v>44</v>
      </c>
      <c r="H411" s="13" t="s">
        <v>27</v>
      </c>
      <c r="I411" s="13" t="s">
        <v>28</v>
      </c>
      <c r="J411" s="13" t="s">
        <v>30</v>
      </c>
      <c r="K411" s="13">
        <v>201604</v>
      </c>
      <c r="L411" s="18" t="str">
        <f>LEFT(Table1[[#This Row],[Month (YYYYMM)]],4)</f>
        <v>2016</v>
      </c>
      <c r="M411" s="18" t="str">
        <f t="shared" si="6"/>
        <v>04</v>
      </c>
      <c r="N411" s="14">
        <v>58659.115999679998</v>
      </c>
    </row>
    <row r="412" spans="1:14" x14ac:dyDescent="0.25">
      <c r="A412" s="12" t="s">
        <v>21</v>
      </c>
      <c r="B412" s="13" t="s">
        <v>22</v>
      </c>
      <c r="C412" s="13" t="s">
        <v>23</v>
      </c>
      <c r="D412" s="13" t="s">
        <v>24</v>
      </c>
      <c r="E412" s="13" t="s">
        <v>25</v>
      </c>
      <c r="F412" s="13" t="s">
        <v>26</v>
      </c>
      <c r="G412" s="13">
        <v>44</v>
      </c>
      <c r="H412" s="13" t="s">
        <v>27</v>
      </c>
      <c r="I412" s="13" t="s">
        <v>28</v>
      </c>
      <c r="J412" s="13" t="s">
        <v>31</v>
      </c>
      <c r="K412" s="13">
        <v>201604</v>
      </c>
      <c r="L412" s="18" t="str">
        <f>LEFT(Table1[[#This Row],[Month (YYYYMM)]],4)</f>
        <v>2016</v>
      </c>
      <c r="M412" s="18" t="str">
        <f t="shared" si="6"/>
        <v>04</v>
      </c>
      <c r="N412" s="14">
        <v>33789.740166000011</v>
      </c>
    </row>
    <row r="413" spans="1:14" x14ac:dyDescent="0.25">
      <c r="A413" s="12" t="s">
        <v>21</v>
      </c>
      <c r="B413" s="13" t="s">
        <v>22</v>
      </c>
      <c r="C413" s="13" t="s">
        <v>23</v>
      </c>
      <c r="D413" s="13" t="s">
        <v>24</v>
      </c>
      <c r="E413" s="13" t="s">
        <v>25</v>
      </c>
      <c r="F413" s="13" t="s">
        <v>26</v>
      </c>
      <c r="G413" s="13">
        <v>44</v>
      </c>
      <c r="H413" s="13" t="s">
        <v>27</v>
      </c>
      <c r="I413" s="13" t="s">
        <v>28</v>
      </c>
      <c r="J413" s="13" t="s">
        <v>32</v>
      </c>
      <c r="K413" s="13">
        <v>201604</v>
      </c>
      <c r="L413" s="18" t="str">
        <f>LEFT(Table1[[#This Row],[Month (YYYYMM)]],4)</f>
        <v>2016</v>
      </c>
      <c r="M413" s="18" t="str">
        <f t="shared" si="6"/>
        <v>04</v>
      </c>
      <c r="N413" s="14">
        <v>43560.11157120001</v>
      </c>
    </row>
    <row r="414" spans="1:14" x14ac:dyDescent="0.25">
      <c r="A414" s="12" t="s">
        <v>21</v>
      </c>
      <c r="B414" s="13" t="s">
        <v>22</v>
      </c>
      <c r="C414" s="13" t="s">
        <v>33</v>
      </c>
      <c r="D414" s="13" t="s">
        <v>34</v>
      </c>
      <c r="E414" s="13" t="s">
        <v>35</v>
      </c>
      <c r="F414" s="13" t="s">
        <v>36</v>
      </c>
      <c r="G414" s="13">
        <v>35</v>
      </c>
      <c r="H414" s="13" t="s">
        <v>37</v>
      </c>
      <c r="I414" s="13" t="s">
        <v>38</v>
      </c>
      <c r="J414" s="13" t="s">
        <v>29</v>
      </c>
      <c r="K414" s="13">
        <v>201604</v>
      </c>
      <c r="L414" s="18" t="str">
        <f>LEFT(Table1[[#This Row],[Month (YYYYMM)]],4)</f>
        <v>2016</v>
      </c>
      <c r="M414" s="18" t="str">
        <f t="shared" si="6"/>
        <v>04</v>
      </c>
      <c r="N414" s="14">
        <v>43331.161870080003</v>
      </c>
    </row>
    <row r="415" spans="1:14" x14ac:dyDescent="0.25">
      <c r="A415" s="12" t="s">
        <v>21</v>
      </c>
      <c r="B415" s="13" t="s">
        <v>22</v>
      </c>
      <c r="C415" s="13" t="s">
        <v>33</v>
      </c>
      <c r="D415" s="13" t="s">
        <v>34</v>
      </c>
      <c r="E415" s="13" t="s">
        <v>35</v>
      </c>
      <c r="F415" s="13" t="s">
        <v>36</v>
      </c>
      <c r="G415" s="13">
        <v>35</v>
      </c>
      <c r="H415" s="13" t="s">
        <v>37</v>
      </c>
      <c r="I415" s="13" t="s">
        <v>38</v>
      </c>
      <c r="J415" s="13" t="s">
        <v>30</v>
      </c>
      <c r="K415" s="13">
        <v>201604</v>
      </c>
      <c r="L415" s="18" t="str">
        <f>LEFT(Table1[[#This Row],[Month (YYYYMM)]],4)</f>
        <v>2016</v>
      </c>
      <c r="M415" s="18" t="str">
        <f t="shared" si="6"/>
        <v>04</v>
      </c>
      <c r="N415" s="14">
        <v>8364.4260940800013</v>
      </c>
    </row>
    <row r="416" spans="1:14" x14ac:dyDescent="0.25">
      <c r="A416" s="12" t="s">
        <v>21</v>
      </c>
      <c r="B416" s="13" t="s">
        <v>22</v>
      </c>
      <c r="C416" s="13" t="s">
        <v>33</v>
      </c>
      <c r="D416" s="13" t="s">
        <v>34</v>
      </c>
      <c r="E416" s="13" t="s">
        <v>35</v>
      </c>
      <c r="F416" s="13" t="s">
        <v>36</v>
      </c>
      <c r="G416" s="13">
        <v>35</v>
      </c>
      <c r="H416" s="13" t="s">
        <v>37</v>
      </c>
      <c r="I416" s="13" t="s">
        <v>38</v>
      </c>
      <c r="J416" s="13" t="s">
        <v>31</v>
      </c>
      <c r="K416" s="13">
        <v>201604</v>
      </c>
      <c r="L416" s="18" t="str">
        <f>LEFT(Table1[[#This Row],[Month (YYYYMM)]],4)</f>
        <v>2016</v>
      </c>
      <c r="M416" s="18" t="str">
        <f t="shared" si="6"/>
        <v>04</v>
      </c>
      <c r="N416" s="14">
        <v>16316.408745000006</v>
      </c>
    </row>
    <row r="417" spans="1:14" x14ac:dyDescent="0.25">
      <c r="A417" s="12" t="s">
        <v>21</v>
      </c>
      <c r="B417" s="13" t="s">
        <v>22</v>
      </c>
      <c r="C417" s="13" t="s">
        <v>33</v>
      </c>
      <c r="D417" s="13" t="s">
        <v>34</v>
      </c>
      <c r="E417" s="13" t="s">
        <v>35</v>
      </c>
      <c r="F417" s="13" t="s">
        <v>36</v>
      </c>
      <c r="G417" s="13">
        <v>35</v>
      </c>
      <c r="H417" s="13" t="s">
        <v>37</v>
      </c>
      <c r="I417" s="13" t="s">
        <v>38</v>
      </c>
      <c r="J417" s="13" t="s">
        <v>32</v>
      </c>
      <c r="K417" s="13">
        <v>201604</v>
      </c>
      <c r="L417" s="18" t="str">
        <f>LEFT(Table1[[#This Row],[Month (YYYYMM)]],4)</f>
        <v>2016</v>
      </c>
      <c r="M417" s="18" t="str">
        <f t="shared" si="6"/>
        <v>04</v>
      </c>
      <c r="N417" s="14">
        <v>688.21425792000014</v>
      </c>
    </row>
    <row r="418" spans="1:14" x14ac:dyDescent="0.25">
      <c r="A418" s="12" t="s">
        <v>21</v>
      </c>
      <c r="B418" s="13" t="s">
        <v>22</v>
      </c>
      <c r="C418" s="13" t="s">
        <v>39</v>
      </c>
      <c r="D418" s="13" t="s">
        <v>40</v>
      </c>
      <c r="E418" s="13" t="s">
        <v>41</v>
      </c>
      <c r="F418" s="13" t="s">
        <v>26</v>
      </c>
      <c r="G418" s="13">
        <v>28</v>
      </c>
      <c r="H418" s="13" t="s">
        <v>42</v>
      </c>
      <c r="I418" s="13" t="s">
        <v>43</v>
      </c>
      <c r="J418" s="13" t="s">
        <v>29</v>
      </c>
      <c r="K418" s="13">
        <v>201604</v>
      </c>
      <c r="L418" s="18" t="str">
        <f>LEFT(Table1[[#This Row],[Month (YYYYMM)]],4)</f>
        <v>2016</v>
      </c>
      <c r="M418" s="18" t="str">
        <f t="shared" si="6"/>
        <v>04</v>
      </c>
      <c r="N418" s="14">
        <v>28466.921387520008</v>
      </c>
    </row>
    <row r="419" spans="1:14" x14ac:dyDescent="0.25">
      <c r="A419" s="12" t="s">
        <v>21</v>
      </c>
      <c r="B419" s="13" t="s">
        <v>22</v>
      </c>
      <c r="C419" s="13" t="s">
        <v>39</v>
      </c>
      <c r="D419" s="13" t="s">
        <v>40</v>
      </c>
      <c r="E419" s="13" t="s">
        <v>41</v>
      </c>
      <c r="F419" s="13" t="s">
        <v>26</v>
      </c>
      <c r="G419" s="13">
        <v>28</v>
      </c>
      <c r="H419" s="13" t="s">
        <v>42</v>
      </c>
      <c r="I419" s="13" t="s">
        <v>43</v>
      </c>
      <c r="J419" s="13" t="s">
        <v>30</v>
      </c>
      <c r="K419" s="13">
        <v>201604</v>
      </c>
      <c r="L419" s="18" t="str">
        <f>LEFT(Table1[[#This Row],[Month (YYYYMM)]],4)</f>
        <v>2016</v>
      </c>
      <c r="M419" s="18" t="str">
        <f t="shared" si="6"/>
        <v>04</v>
      </c>
      <c r="N419" s="14">
        <v>9043.4043302400023</v>
      </c>
    </row>
    <row r="420" spans="1:14" x14ac:dyDescent="0.25">
      <c r="A420" s="12" t="s">
        <v>21</v>
      </c>
      <c r="B420" s="13" t="s">
        <v>22</v>
      </c>
      <c r="C420" s="13" t="s">
        <v>39</v>
      </c>
      <c r="D420" s="13" t="s">
        <v>40</v>
      </c>
      <c r="E420" s="13" t="s">
        <v>41</v>
      </c>
      <c r="F420" s="13" t="s">
        <v>26</v>
      </c>
      <c r="G420" s="13">
        <v>28</v>
      </c>
      <c r="H420" s="13" t="s">
        <v>42</v>
      </c>
      <c r="I420" s="13" t="s">
        <v>43</v>
      </c>
      <c r="J420" s="13" t="s">
        <v>31</v>
      </c>
      <c r="K420" s="13">
        <v>201604</v>
      </c>
      <c r="L420" s="18" t="str">
        <f>LEFT(Table1[[#This Row],[Month (YYYYMM)]],4)</f>
        <v>2016</v>
      </c>
      <c r="M420" s="18" t="str">
        <f t="shared" si="6"/>
        <v>04</v>
      </c>
      <c r="N420" s="14">
        <v>4311.5042880000001</v>
      </c>
    </row>
    <row r="421" spans="1:14" x14ac:dyDescent="0.25">
      <c r="A421" s="12" t="s">
        <v>21</v>
      </c>
      <c r="B421" s="13" t="s">
        <v>22</v>
      </c>
      <c r="C421" s="13" t="s">
        <v>39</v>
      </c>
      <c r="D421" s="13" t="s">
        <v>40</v>
      </c>
      <c r="E421" s="13" t="s">
        <v>41</v>
      </c>
      <c r="F421" s="13" t="s">
        <v>26</v>
      </c>
      <c r="G421" s="13">
        <v>28</v>
      </c>
      <c r="H421" s="13" t="s">
        <v>42</v>
      </c>
      <c r="I421" s="13" t="s">
        <v>43</v>
      </c>
      <c r="J421" s="13" t="s">
        <v>32</v>
      </c>
      <c r="K421" s="13">
        <v>201604</v>
      </c>
      <c r="L421" s="18" t="str">
        <f>LEFT(Table1[[#This Row],[Month (YYYYMM)]],4)</f>
        <v>2016</v>
      </c>
      <c r="M421" s="18" t="str">
        <f t="shared" si="6"/>
        <v>04</v>
      </c>
      <c r="N421" s="14">
        <v>2658.6417715199996</v>
      </c>
    </row>
    <row r="422" spans="1:14" x14ac:dyDescent="0.25">
      <c r="A422" s="12" t="s">
        <v>21</v>
      </c>
      <c r="B422" s="13" t="s">
        <v>44</v>
      </c>
      <c r="C422" s="13" t="s">
        <v>45</v>
      </c>
      <c r="D422" s="13" t="s">
        <v>46</v>
      </c>
      <c r="E422" s="13" t="s">
        <v>47</v>
      </c>
      <c r="F422" s="13" t="s">
        <v>26</v>
      </c>
      <c r="G422" s="13">
        <v>36</v>
      </c>
      <c r="H422" s="13" t="s">
        <v>48</v>
      </c>
      <c r="I422" s="13" t="s">
        <v>49</v>
      </c>
      <c r="J422" s="13" t="s">
        <v>29</v>
      </c>
      <c r="K422" s="13">
        <v>201604</v>
      </c>
      <c r="L422" s="18" t="str">
        <f>LEFT(Table1[[#This Row],[Month (YYYYMM)]],4)</f>
        <v>2016</v>
      </c>
      <c r="M422" s="18" t="str">
        <f t="shared" si="6"/>
        <v>04</v>
      </c>
      <c r="N422" s="14">
        <v>29119.571050348801</v>
      </c>
    </row>
    <row r="423" spans="1:14" x14ac:dyDescent="0.25">
      <c r="A423" s="12" t="s">
        <v>21</v>
      </c>
      <c r="B423" s="13" t="s">
        <v>44</v>
      </c>
      <c r="C423" s="13" t="s">
        <v>45</v>
      </c>
      <c r="D423" s="13" t="s">
        <v>46</v>
      </c>
      <c r="E423" s="13" t="s">
        <v>47</v>
      </c>
      <c r="F423" s="13" t="s">
        <v>26</v>
      </c>
      <c r="G423" s="13">
        <v>36</v>
      </c>
      <c r="H423" s="13" t="s">
        <v>48</v>
      </c>
      <c r="I423" s="13" t="s">
        <v>49</v>
      </c>
      <c r="J423" s="13" t="s">
        <v>30</v>
      </c>
      <c r="K423" s="13">
        <v>201604</v>
      </c>
      <c r="L423" s="18" t="str">
        <f>LEFT(Table1[[#This Row],[Month (YYYYMM)]],4)</f>
        <v>2016</v>
      </c>
      <c r="M423" s="18" t="str">
        <f t="shared" si="6"/>
        <v>04</v>
      </c>
      <c r="N423" s="14">
        <v>5952.4964589887995</v>
      </c>
    </row>
    <row r="424" spans="1:14" x14ac:dyDescent="0.25">
      <c r="A424" s="12" t="s">
        <v>21</v>
      </c>
      <c r="B424" s="13" t="s">
        <v>44</v>
      </c>
      <c r="C424" s="13" t="s">
        <v>45</v>
      </c>
      <c r="D424" s="13" t="s">
        <v>46</v>
      </c>
      <c r="E424" s="13" t="s">
        <v>47</v>
      </c>
      <c r="F424" s="13" t="s">
        <v>26</v>
      </c>
      <c r="G424" s="13">
        <v>36</v>
      </c>
      <c r="H424" s="13" t="s">
        <v>48</v>
      </c>
      <c r="I424" s="13" t="s">
        <v>49</v>
      </c>
      <c r="J424" s="13" t="s">
        <v>31</v>
      </c>
      <c r="K424" s="13">
        <v>201604</v>
      </c>
      <c r="L424" s="18" t="str">
        <f>LEFT(Table1[[#This Row],[Month (YYYYMM)]],4)</f>
        <v>2016</v>
      </c>
      <c r="M424" s="18" t="str">
        <f t="shared" si="6"/>
        <v>04</v>
      </c>
      <c r="N424" s="14">
        <v>12129.62244039</v>
      </c>
    </row>
    <row r="425" spans="1:14" x14ac:dyDescent="0.25">
      <c r="A425" s="12" t="s">
        <v>21</v>
      </c>
      <c r="B425" s="13" t="s">
        <v>44</v>
      </c>
      <c r="C425" s="13" t="s">
        <v>45</v>
      </c>
      <c r="D425" s="13" t="s">
        <v>46</v>
      </c>
      <c r="E425" s="13" t="s">
        <v>47</v>
      </c>
      <c r="F425" s="13" t="s">
        <v>26</v>
      </c>
      <c r="G425" s="13">
        <v>36</v>
      </c>
      <c r="H425" s="13" t="s">
        <v>48</v>
      </c>
      <c r="I425" s="13" t="s">
        <v>49</v>
      </c>
      <c r="J425" s="13" t="s">
        <v>32</v>
      </c>
      <c r="K425" s="13">
        <v>201604</v>
      </c>
      <c r="L425" s="18" t="str">
        <f>LEFT(Table1[[#This Row],[Month (YYYYMM)]],4)</f>
        <v>2016</v>
      </c>
      <c r="M425" s="18" t="str">
        <f t="shared" si="6"/>
        <v>04</v>
      </c>
      <c r="N425" s="14">
        <v>6327.5989650048004</v>
      </c>
    </row>
    <row r="426" spans="1:14" x14ac:dyDescent="0.25">
      <c r="A426" s="12" t="s">
        <v>21</v>
      </c>
      <c r="B426" s="13" t="s">
        <v>44</v>
      </c>
      <c r="C426" s="13" t="s">
        <v>50</v>
      </c>
      <c r="D426" s="13" t="s">
        <v>51</v>
      </c>
      <c r="E426" s="13" t="s">
        <v>52</v>
      </c>
      <c r="F426" s="13" t="s">
        <v>36</v>
      </c>
      <c r="G426" s="13">
        <v>32</v>
      </c>
      <c r="H426" s="13" t="s">
        <v>53</v>
      </c>
      <c r="I426" s="13" t="s">
        <v>54</v>
      </c>
      <c r="J426" s="13" t="s">
        <v>29</v>
      </c>
      <c r="K426" s="13">
        <v>201604</v>
      </c>
      <c r="L426" s="18" t="str">
        <f>LEFT(Table1[[#This Row],[Month (YYYYMM)]],4)</f>
        <v>2016</v>
      </c>
      <c r="M426" s="18" t="str">
        <f t="shared" si="6"/>
        <v>04</v>
      </c>
      <c r="N426" s="14">
        <v>55123.963185715198</v>
      </c>
    </row>
    <row r="427" spans="1:14" x14ac:dyDescent="0.25">
      <c r="A427" s="12" t="s">
        <v>21</v>
      </c>
      <c r="B427" s="13" t="s">
        <v>44</v>
      </c>
      <c r="C427" s="13" t="s">
        <v>50</v>
      </c>
      <c r="D427" s="13" t="s">
        <v>51</v>
      </c>
      <c r="E427" s="13" t="s">
        <v>52</v>
      </c>
      <c r="F427" s="13" t="s">
        <v>36</v>
      </c>
      <c r="G427" s="13">
        <v>32</v>
      </c>
      <c r="H427" s="13" t="s">
        <v>53</v>
      </c>
      <c r="I427" s="13" t="s">
        <v>54</v>
      </c>
      <c r="J427" s="13" t="s">
        <v>30</v>
      </c>
      <c r="K427" s="13">
        <v>201604</v>
      </c>
      <c r="L427" s="18" t="str">
        <f>LEFT(Table1[[#This Row],[Month (YYYYMM)]],4)</f>
        <v>2016</v>
      </c>
      <c r="M427" s="18" t="str">
        <f t="shared" si="6"/>
        <v>04</v>
      </c>
      <c r="N427" s="14">
        <v>10521.228819225602</v>
      </c>
    </row>
    <row r="428" spans="1:14" x14ac:dyDescent="0.25">
      <c r="A428" s="12" t="s">
        <v>21</v>
      </c>
      <c r="B428" s="13" t="s">
        <v>44</v>
      </c>
      <c r="C428" s="13" t="s">
        <v>50</v>
      </c>
      <c r="D428" s="13" t="s">
        <v>51</v>
      </c>
      <c r="E428" s="13" t="s">
        <v>52</v>
      </c>
      <c r="F428" s="13" t="s">
        <v>36</v>
      </c>
      <c r="G428" s="13">
        <v>32</v>
      </c>
      <c r="H428" s="13" t="s">
        <v>53</v>
      </c>
      <c r="I428" s="13" t="s">
        <v>54</v>
      </c>
      <c r="J428" s="13" t="s">
        <v>31</v>
      </c>
      <c r="K428" s="13">
        <v>201604</v>
      </c>
      <c r="L428" s="18" t="str">
        <f>LEFT(Table1[[#This Row],[Month (YYYYMM)]],4)</f>
        <v>2016</v>
      </c>
      <c r="M428" s="18" t="str">
        <f t="shared" si="6"/>
        <v>04</v>
      </c>
      <c r="N428" s="14">
        <v>10882.27786464</v>
      </c>
    </row>
    <row r="429" spans="1:14" x14ac:dyDescent="0.25">
      <c r="A429" s="12" t="s">
        <v>21</v>
      </c>
      <c r="B429" s="13" t="s">
        <v>44</v>
      </c>
      <c r="C429" s="13" t="s">
        <v>50</v>
      </c>
      <c r="D429" s="13" t="s">
        <v>51</v>
      </c>
      <c r="E429" s="13" t="s">
        <v>52</v>
      </c>
      <c r="F429" s="13" t="s">
        <v>36</v>
      </c>
      <c r="G429" s="13">
        <v>32</v>
      </c>
      <c r="H429" s="13" t="s">
        <v>53</v>
      </c>
      <c r="I429" s="13" t="s">
        <v>54</v>
      </c>
      <c r="J429" s="13" t="s">
        <v>32</v>
      </c>
      <c r="K429" s="13">
        <v>201604</v>
      </c>
      <c r="L429" s="18" t="str">
        <f>LEFT(Table1[[#This Row],[Month (YYYYMM)]],4)</f>
        <v>2016</v>
      </c>
      <c r="M429" s="18" t="str">
        <f t="shared" si="6"/>
        <v>04</v>
      </c>
      <c r="N429" s="14">
        <v>5025.6651045888002</v>
      </c>
    </row>
    <row r="430" spans="1:14" x14ac:dyDescent="0.25">
      <c r="A430" s="12" t="s">
        <v>21</v>
      </c>
      <c r="B430" s="13" t="s">
        <v>55</v>
      </c>
      <c r="C430" s="13" t="s">
        <v>56</v>
      </c>
      <c r="D430" s="13" t="s">
        <v>57</v>
      </c>
      <c r="E430" s="13" t="s">
        <v>58</v>
      </c>
      <c r="F430" s="13" t="s">
        <v>26</v>
      </c>
      <c r="G430" s="13">
        <v>45</v>
      </c>
      <c r="H430" s="13" t="s">
        <v>27</v>
      </c>
      <c r="I430" s="13" t="s">
        <v>28</v>
      </c>
      <c r="J430" s="13" t="s">
        <v>29</v>
      </c>
      <c r="K430" s="13">
        <v>201604</v>
      </c>
      <c r="L430" s="18" t="str">
        <f>LEFT(Table1[[#This Row],[Month (YYYYMM)]],4)</f>
        <v>2016</v>
      </c>
      <c r="M430" s="18" t="str">
        <f t="shared" si="6"/>
        <v>04</v>
      </c>
      <c r="N430" s="14">
        <v>481519.13927644811</v>
      </c>
    </row>
    <row r="431" spans="1:14" x14ac:dyDescent="0.25">
      <c r="A431" s="12" t="s">
        <v>21</v>
      </c>
      <c r="B431" s="13" t="s">
        <v>55</v>
      </c>
      <c r="C431" s="13" t="s">
        <v>56</v>
      </c>
      <c r="D431" s="13" t="s">
        <v>57</v>
      </c>
      <c r="E431" s="13" t="s">
        <v>58</v>
      </c>
      <c r="F431" s="13" t="s">
        <v>26</v>
      </c>
      <c r="G431" s="13">
        <v>45</v>
      </c>
      <c r="H431" s="13" t="s">
        <v>27</v>
      </c>
      <c r="I431" s="13" t="s">
        <v>28</v>
      </c>
      <c r="J431" s="13" t="s">
        <v>30</v>
      </c>
      <c r="K431" s="13">
        <v>201604</v>
      </c>
      <c r="L431" s="18" t="str">
        <f>LEFT(Table1[[#This Row],[Month (YYYYMM)]],4)</f>
        <v>2016</v>
      </c>
      <c r="M431" s="18" t="str">
        <f t="shared" si="6"/>
        <v>04</v>
      </c>
      <c r="N431" s="14">
        <v>46969.521580800014</v>
      </c>
    </row>
    <row r="432" spans="1:14" x14ac:dyDescent="0.25">
      <c r="A432" s="12" t="s">
        <v>21</v>
      </c>
      <c r="B432" s="13" t="s">
        <v>55</v>
      </c>
      <c r="C432" s="13" t="s">
        <v>56</v>
      </c>
      <c r="D432" s="13" t="s">
        <v>57</v>
      </c>
      <c r="E432" s="13" t="s">
        <v>58</v>
      </c>
      <c r="F432" s="13" t="s">
        <v>26</v>
      </c>
      <c r="G432" s="13">
        <v>45</v>
      </c>
      <c r="H432" s="13" t="s">
        <v>27</v>
      </c>
      <c r="I432" s="13" t="s">
        <v>28</v>
      </c>
      <c r="J432" s="13" t="s">
        <v>31</v>
      </c>
      <c r="K432" s="13">
        <v>201604</v>
      </c>
      <c r="L432" s="18" t="str">
        <f>LEFT(Table1[[#This Row],[Month (YYYYMM)]],4)</f>
        <v>2016</v>
      </c>
      <c r="M432" s="18" t="str">
        <f t="shared" si="6"/>
        <v>04</v>
      </c>
      <c r="N432" s="14">
        <v>64741.904422650012</v>
      </c>
    </row>
    <row r="433" spans="1:14" x14ac:dyDescent="0.25">
      <c r="A433" s="12" t="s">
        <v>21</v>
      </c>
      <c r="B433" s="13" t="s">
        <v>55</v>
      </c>
      <c r="C433" s="13" t="s">
        <v>56</v>
      </c>
      <c r="D433" s="13" t="s">
        <v>57</v>
      </c>
      <c r="E433" s="13" t="s">
        <v>58</v>
      </c>
      <c r="F433" s="13" t="s">
        <v>26</v>
      </c>
      <c r="G433" s="13">
        <v>45</v>
      </c>
      <c r="H433" s="13" t="s">
        <v>27</v>
      </c>
      <c r="I433" s="13" t="s">
        <v>28</v>
      </c>
      <c r="J433" s="13" t="s">
        <v>32</v>
      </c>
      <c r="K433" s="13">
        <v>201604</v>
      </c>
      <c r="L433" s="18" t="str">
        <f>LEFT(Table1[[#This Row],[Month (YYYYMM)]],4)</f>
        <v>2016</v>
      </c>
      <c r="M433" s="18" t="str">
        <f t="shared" si="6"/>
        <v>04</v>
      </c>
      <c r="N433" s="14">
        <v>31753.77974496</v>
      </c>
    </row>
    <row r="434" spans="1:14" x14ac:dyDescent="0.25">
      <c r="A434" s="12" t="s">
        <v>21</v>
      </c>
      <c r="B434" s="13" t="s">
        <v>55</v>
      </c>
      <c r="C434" s="13" t="s">
        <v>59</v>
      </c>
      <c r="D434" s="13" t="s">
        <v>60</v>
      </c>
      <c r="E434" s="13" t="s">
        <v>61</v>
      </c>
      <c r="F434" s="13" t="s">
        <v>26</v>
      </c>
      <c r="G434" s="13">
        <v>38</v>
      </c>
      <c r="H434" s="13" t="s">
        <v>48</v>
      </c>
      <c r="I434" s="13" t="s">
        <v>49</v>
      </c>
      <c r="J434" s="13" t="s">
        <v>29</v>
      </c>
      <c r="K434" s="13">
        <v>201604</v>
      </c>
      <c r="L434" s="18" t="str">
        <f>LEFT(Table1[[#This Row],[Month (YYYYMM)]],4)</f>
        <v>2016</v>
      </c>
      <c r="M434" s="18" t="str">
        <f t="shared" si="6"/>
        <v>04</v>
      </c>
      <c r="N434" s="14">
        <v>106082.70368532481</v>
      </c>
    </row>
    <row r="435" spans="1:14" x14ac:dyDescent="0.25">
      <c r="A435" s="12" t="s">
        <v>21</v>
      </c>
      <c r="B435" s="13" t="s">
        <v>55</v>
      </c>
      <c r="C435" s="13" t="s">
        <v>59</v>
      </c>
      <c r="D435" s="13" t="s">
        <v>60</v>
      </c>
      <c r="E435" s="13" t="s">
        <v>61</v>
      </c>
      <c r="F435" s="13" t="s">
        <v>26</v>
      </c>
      <c r="G435" s="13">
        <v>38</v>
      </c>
      <c r="H435" s="13" t="s">
        <v>48</v>
      </c>
      <c r="I435" s="13" t="s">
        <v>49</v>
      </c>
      <c r="J435" s="13" t="s">
        <v>30</v>
      </c>
      <c r="K435" s="13">
        <v>201604</v>
      </c>
      <c r="L435" s="18" t="str">
        <f>LEFT(Table1[[#This Row],[Month (YYYYMM)]],4)</f>
        <v>2016</v>
      </c>
      <c r="M435" s="18" t="str">
        <f t="shared" si="6"/>
        <v>04</v>
      </c>
      <c r="N435" s="14">
        <v>8147.6196931584018</v>
      </c>
    </row>
    <row r="436" spans="1:14" x14ac:dyDescent="0.25">
      <c r="A436" s="12" t="s">
        <v>21</v>
      </c>
      <c r="B436" s="13" t="s">
        <v>55</v>
      </c>
      <c r="C436" s="13" t="s">
        <v>59</v>
      </c>
      <c r="D436" s="13" t="s">
        <v>60</v>
      </c>
      <c r="E436" s="13" t="s">
        <v>61</v>
      </c>
      <c r="F436" s="13" t="s">
        <v>26</v>
      </c>
      <c r="G436" s="13">
        <v>38</v>
      </c>
      <c r="H436" s="13" t="s">
        <v>48</v>
      </c>
      <c r="I436" s="13" t="s">
        <v>49</v>
      </c>
      <c r="J436" s="13" t="s">
        <v>31</v>
      </c>
      <c r="K436" s="13">
        <v>201604</v>
      </c>
      <c r="L436" s="18" t="str">
        <f>LEFT(Table1[[#This Row],[Month (YYYYMM)]],4)</f>
        <v>2016</v>
      </c>
      <c r="M436" s="18" t="str">
        <f t="shared" si="6"/>
        <v>04</v>
      </c>
      <c r="N436" s="14">
        <v>25032.007990080008</v>
      </c>
    </row>
    <row r="437" spans="1:14" x14ac:dyDescent="0.25">
      <c r="A437" s="12" t="s">
        <v>21</v>
      </c>
      <c r="B437" s="13" t="s">
        <v>55</v>
      </c>
      <c r="C437" s="13" t="s">
        <v>59</v>
      </c>
      <c r="D437" s="13" t="s">
        <v>60</v>
      </c>
      <c r="E437" s="13" t="s">
        <v>61</v>
      </c>
      <c r="F437" s="13" t="s">
        <v>26</v>
      </c>
      <c r="G437" s="13">
        <v>38</v>
      </c>
      <c r="H437" s="13" t="s">
        <v>48</v>
      </c>
      <c r="I437" s="13" t="s">
        <v>49</v>
      </c>
      <c r="J437" s="13" t="s">
        <v>32</v>
      </c>
      <c r="K437" s="13">
        <v>201604</v>
      </c>
      <c r="L437" s="18" t="str">
        <f>LEFT(Table1[[#This Row],[Month (YYYYMM)]],4)</f>
        <v>2016</v>
      </c>
      <c r="M437" s="18" t="str">
        <f t="shared" si="6"/>
        <v>04</v>
      </c>
      <c r="N437" s="14">
        <v>5847.4662027264003</v>
      </c>
    </row>
    <row r="438" spans="1:14" x14ac:dyDescent="0.25">
      <c r="A438" s="12" t="s">
        <v>21</v>
      </c>
      <c r="B438" s="13" t="s">
        <v>55</v>
      </c>
      <c r="C438" s="13" t="s">
        <v>62</v>
      </c>
      <c r="D438" s="13" t="s">
        <v>63</v>
      </c>
      <c r="E438" s="13" t="s">
        <v>64</v>
      </c>
      <c r="F438" s="13" t="s">
        <v>36</v>
      </c>
      <c r="G438" s="13">
        <v>29</v>
      </c>
      <c r="H438" s="13" t="s">
        <v>42</v>
      </c>
      <c r="I438" s="13" t="s">
        <v>43</v>
      </c>
      <c r="J438" s="13" t="s">
        <v>29</v>
      </c>
      <c r="K438" s="13">
        <v>201604</v>
      </c>
      <c r="L438" s="18" t="str">
        <f>LEFT(Table1[[#This Row],[Month (YYYYMM)]],4)</f>
        <v>2016</v>
      </c>
      <c r="M438" s="18" t="str">
        <f t="shared" si="6"/>
        <v>04</v>
      </c>
      <c r="N438" s="14">
        <v>44766.043822079999</v>
      </c>
    </row>
    <row r="439" spans="1:14" x14ac:dyDescent="0.25">
      <c r="A439" s="12" t="s">
        <v>21</v>
      </c>
      <c r="B439" s="13" t="s">
        <v>55</v>
      </c>
      <c r="C439" s="13" t="s">
        <v>62</v>
      </c>
      <c r="D439" s="13" t="s">
        <v>63</v>
      </c>
      <c r="E439" s="13" t="s">
        <v>64</v>
      </c>
      <c r="F439" s="13" t="s">
        <v>36</v>
      </c>
      <c r="G439" s="13">
        <v>29</v>
      </c>
      <c r="H439" s="13" t="s">
        <v>42</v>
      </c>
      <c r="I439" s="13" t="s">
        <v>43</v>
      </c>
      <c r="J439" s="13" t="s">
        <v>30</v>
      </c>
      <c r="K439" s="13">
        <v>201604</v>
      </c>
      <c r="L439" s="18" t="str">
        <f>LEFT(Table1[[#This Row],[Month (YYYYMM)]],4)</f>
        <v>2016</v>
      </c>
      <c r="M439" s="18" t="str">
        <f t="shared" si="6"/>
        <v>04</v>
      </c>
      <c r="N439" s="14">
        <v>9586.6117401600022</v>
      </c>
    </row>
    <row r="440" spans="1:14" x14ac:dyDescent="0.25">
      <c r="A440" s="12" t="s">
        <v>21</v>
      </c>
      <c r="B440" s="13" t="s">
        <v>55</v>
      </c>
      <c r="C440" s="13" t="s">
        <v>62</v>
      </c>
      <c r="D440" s="13" t="s">
        <v>63</v>
      </c>
      <c r="E440" s="13" t="s">
        <v>64</v>
      </c>
      <c r="F440" s="13" t="s">
        <v>36</v>
      </c>
      <c r="G440" s="13">
        <v>29</v>
      </c>
      <c r="H440" s="13" t="s">
        <v>42</v>
      </c>
      <c r="I440" s="13" t="s">
        <v>43</v>
      </c>
      <c r="J440" s="13" t="s">
        <v>31</v>
      </c>
      <c r="K440" s="13">
        <v>201604</v>
      </c>
      <c r="L440" s="18" t="str">
        <f>LEFT(Table1[[#This Row],[Month (YYYYMM)]],4)</f>
        <v>2016</v>
      </c>
      <c r="M440" s="18" t="str">
        <f t="shared" si="6"/>
        <v>04</v>
      </c>
      <c r="N440" s="14">
        <v>7645.1717160000017</v>
      </c>
    </row>
    <row r="441" spans="1:14" x14ac:dyDescent="0.25">
      <c r="A441" s="12" t="s">
        <v>21</v>
      </c>
      <c r="B441" s="13" t="s">
        <v>55</v>
      </c>
      <c r="C441" s="13" t="s">
        <v>62</v>
      </c>
      <c r="D441" s="13" t="s">
        <v>63</v>
      </c>
      <c r="E441" s="13" t="s">
        <v>64</v>
      </c>
      <c r="F441" s="13" t="s">
        <v>36</v>
      </c>
      <c r="G441" s="13">
        <v>29</v>
      </c>
      <c r="H441" s="13" t="s">
        <v>42</v>
      </c>
      <c r="I441" s="13" t="s">
        <v>43</v>
      </c>
      <c r="J441" s="13" t="s">
        <v>32</v>
      </c>
      <c r="K441" s="13">
        <v>201604</v>
      </c>
      <c r="L441" s="18" t="str">
        <f>LEFT(Table1[[#This Row],[Month (YYYYMM)]],4)</f>
        <v>2016</v>
      </c>
      <c r="M441" s="18" t="str">
        <f t="shared" si="6"/>
        <v>04</v>
      </c>
      <c r="N441" s="14">
        <v>1027.6674508800002</v>
      </c>
    </row>
    <row r="442" spans="1:14" x14ac:dyDescent="0.25">
      <c r="A442" s="12" t="s">
        <v>21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26</v>
      </c>
      <c r="G442" s="13">
        <v>35</v>
      </c>
      <c r="H442" s="13" t="s">
        <v>48</v>
      </c>
      <c r="I442" s="13" t="s">
        <v>49</v>
      </c>
      <c r="J442" s="13" t="s">
        <v>29</v>
      </c>
      <c r="K442" s="13">
        <v>201604</v>
      </c>
      <c r="L442" s="18" t="str">
        <f>LEFT(Table1[[#This Row],[Month (YYYYMM)]],4)</f>
        <v>2016</v>
      </c>
      <c r="M442" s="18" t="str">
        <f t="shared" si="6"/>
        <v>04</v>
      </c>
      <c r="N442" s="14">
        <v>88067.871590630428</v>
      </c>
    </row>
    <row r="443" spans="1:14" x14ac:dyDescent="0.25">
      <c r="A443" s="12" t="s">
        <v>21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26</v>
      </c>
      <c r="G443" s="13">
        <v>35</v>
      </c>
      <c r="H443" s="13" t="s">
        <v>48</v>
      </c>
      <c r="I443" s="13" t="s">
        <v>49</v>
      </c>
      <c r="J443" s="13" t="s">
        <v>30</v>
      </c>
      <c r="K443" s="13">
        <v>201604</v>
      </c>
      <c r="L443" s="18" t="str">
        <f>LEFT(Table1[[#This Row],[Month (YYYYMM)]],4)</f>
        <v>2016</v>
      </c>
      <c r="M443" s="18" t="str">
        <f t="shared" si="6"/>
        <v>04</v>
      </c>
      <c r="N443" s="14">
        <v>10636.032112473602</v>
      </c>
    </row>
    <row r="444" spans="1:14" x14ac:dyDescent="0.25">
      <c r="A444" s="12" t="s">
        <v>21</v>
      </c>
      <c r="B444" s="13" t="s">
        <v>65</v>
      </c>
      <c r="C444" s="13" t="s">
        <v>66</v>
      </c>
      <c r="D444" s="13" t="s">
        <v>67</v>
      </c>
      <c r="E444" s="13" t="s">
        <v>68</v>
      </c>
      <c r="F444" s="13" t="s">
        <v>26</v>
      </c>
      <c r="G444" s="13">
        <v>35</v>
      </c>
      <c r="H444" s="13" t="s">
        <v>48</v>
      </c>
      <c r="I444" s="13" t="s">
        <v>49</v>
      </c>
      <c r="J444" s="13" t="s">
        <v>31</v>
      </c>
      <c r="K444" s="13">
        <v>201604</v>
      </c>
      <c r="L444" s="18" t="str">
        <f>LEFT(Table1[[#This Row],[Month (YYYYMM)]],4)</f>
        <v>2016</v>
      </c>
      <c r="M444" s="18" t="str">
        <f t="shared" si="6"/>
        <v>04</v>
      </c>
      <c r="N444" s="14">
        <v>30199.550734080014</v>
      </c>
    </row>
    <row r="445" spans="1:14" x14ac:dyDescent="0.25">
      <c r="A445" s="12" t="s">
        <v>21</v>
      </c>
      <c r="B445" s="13" t="s">
        <v>65</v>
      </c>
      <c r="C445" s="13" t="s">
        <v>66</v>
      </c>
      <c r="D445" s="13" t="s">
        <v>67</v>
      </c>
      <c r="E445" s="13" t="s">
        <v>68</v>
      </c>
      <c r="F445" s="13" t="s">
        <v>26</v>
      </c>
      <c r="G445" s="13">
        <v>35</v>
      </c>
      <c r="H445" s="13" t="s">
        <v>48</v>
      </c>
      <c r="I445" s="13" t="s">
        <v>49</v>
      </c>
      <c r="J445" s="13" t="s">
        <v>32</v>
      </c>
      <c r="K445" s="13">
        <v>201604</v>
      </c>
      <c r="L445" s="18" t="str">
        <f>LEFT(Table1[[#This Row],[Month (YYYYMM)]],4)</f>
        <v>2016</v>
      </c>
      <c r="M445" s="18" t="str">
        <f t="shared" si="6"/>
        <v>04</v>
      </c>
      <c r="N445" s="14">
        <v>5218.8003786240015</v>
      </c>
    </row>
    <row r="446" spans="1:14" x14ac:dyDescent="0.25">
      <c r="A446" s="12" t="s">
        <v>21</v>
      </c>
      <c r="B446" s="13" t="s">
        <v>65</v>
      </c>
      <c r="C446" s="13" t="s">
        <v>69</v>
      </c>
      <c r="D446" s="13" t="s">
        <v>70</v>
      </c>
      <c r="E446" s="13" t="s">
        <v>68</v>
      </c>
      <c r="F446" s="13" t="s">
        <v>26</v>
      </c>
      <c r="G446" s="13">
        <v>32</v>
      </c>
      <c r="H446" s="13" t="s">
        <v>53</v>
      </c>
      <c r="I446" s="13" t="s">
        <v>54</v>
      </c>
      <c r="J446" s="13" t="s">
        <v>29</v>
      </c>
      <c r="K446" s="13">
        <v>201604</v>
      </c>
      <c r="L446" s="18" t="str">
        <f>LEFT(Table1[[#This Row],[Month (YYYYMM)]],4)</f>
        <v>2016</v>
      </c>
      <c r="M446" s="18" t="str">
        <f t="shared" si="6"/>
        <v>04</v>
      </c>
      <c r="N446" s="14">
        <v>35361.458133120002</v>
      </c>
    </row>
    <row r="447" spans="1:14" x14ac:dyDescent="0.25">
      <c r="A447" s="12" t="s">
        <v>21</v>
      </c>
      <c r="B447" s="13" t="s">
        <v>65</v>
      </c>
      <c r="C447" s="13" t="s">
        <v>69</v>
      </c>
      <c r="D447" s="13" t="s">
        <v>70</v>
      </c>
      <c r="E447" s="13" t="s">
        <v>68</v>
      </c>
      <c r="F447" s="13" t="s">
        <v>26</v>
      </c>
      <c r="G447" s="13">
        <v>32</v>
      </c>
      <c r="H447" s="13" t="s">
        <v>53</v>
      </c>
      <c r="I447" s="13" t="s">
        <v>54</v>
      </c>
      <c r="J447" s="13" t="s">
        <v>30</v>
      </c>
      <c r="K447" s="13">
        <v>201604</v>
      </c>
      <c r="L447" s="18" t="str">
        <f>LEFT(Table1[[#This Row],[Month (YYYYMM)]],4)</f>
        <v>2016</v>
      </c>
      <c r="M447" s="18" t="str">
        <f t="shared" si="6"/>
        <v>04</v>
      </c>
      <c r="N447" s="14">
        <v>6590.8007424000007</v>
      </c>
    </row>
    <row r="448" spans="1:14" x14ac:dyDescent="0.25">
      <c r="A448" s="12" t="s">
        <v>21</v>
      </c>
      <c r="B448" s="13" t="s">
        <v>65</v>
      </c>
      <c r="C448" s="13" t="s">
        <v>69</v>
      </c>
      <c r="D448" s="13" t="s">
        <v>70</v>
      </c>
      <c r="E448" s="13" t="s">
        <v>68</v>
      </c>
      <c r="F448" s="13" t="s">
        <v>26</v>
      </c>
      <c r="G448" s="13">
        <v>32</v>
      </c>
      <c r="H448" s="13" t="s">
        <v>53</v>
      </c>
      <c r="I448" s="13" t="s">
        <v>54</v>
      </c>
      <c r="J448" s="13" t="s">
        <v>31</v>
      </c>
      <c r="K448" s="13">
        <v>201604</v>
      </c>
      <c r="L448" s="18" t="str">
        <f>LEFT(Table1[[#This Row],[Month (YYYYMM)]],4)</f>
        <v>2016</v>
      </c>
      <c r="M448" s="18" t="str">
        <f t="shared" si="6"/>
        <v>04</v>
      </c>
      <c r="N448" s="14">
        <v>13585.851279</v>
      </c>
    </row>
    <row r="449" spans="1:14" x14ac:dyDescent="0.25">
      <c r="A449" s="12" t="s">
        <v>21</v>
      </c>
      <c r="B449" s="13" t="s">
        <v>65</v>
      </c>
      <c r="C449" s="13" t="s">
        <v>69</v>
      </c>
      <c r="D449" s="13" t="s">
        <v>70</v>
      </c>
      <c r="E449" s="13" t="s">
        <v>68</v>
      </c>
      <c r="F449" s="13" t="s">
        <v>26</v>
      </c>
      <c r="G449" s="13">
        <v>32</v>
      </c>
      <c r="H449" s="13" t="s">
        <v>53</v>
      </c>
      <c r="I449" s="13" t="s">
        <v>54</v>
      </c>
      <c r="J449" s="13" t="s">
        <v>32</v>
      </c>
      <c r="K449" s="13">
        <v>201604</v>
      </c>
      <c r="L449" s="18" t="str">
        <f>LEFT(Table1[[#This Row],[Month (YYYYMM)]],4)</f>
        <v>2016</v>
      </c>
      <c r="M449" s="18" t="str">
        <f t="shared" si="6"/>
        <v>04</v>
      </c>
      <c r="N449" s="14">
        <v>2618.5036147200003</v>
      </c>
    </row>
    <row r="450" spans="1:14" x14ac:dyDescent="0.25">
      <c r="A450" s="12" t="s">
        <v>71</v>
      </c>
      <c r="B450" s="13" t="s">
        <v>72</v>
      </c>
      <c r="C450" s="13" t="s">
        <v>73</v>
      </c>
      <c r="D450" s="13" t="s">
        <v>74</v>
      </c>
      <c r="E450" s="13" t="s">
        <v>75</v>
      </c>
      <c r="F450" s="13" t="s">
        <v>26</v>
      </c>
      <c r="G450" s="13">
        <v>46</v>
      </c>
      <c r="H450" s="13" t="s">
        <v>27</v>
      </c>
      <c r="I450" s="13" t="s">
        <v>28</v>
      </c>
      <c r="J450" s="13" t="s">
        <v>29</v>
      </c>
      <c r="K450" s="13">
        <v>201604</v>
      </c>
      <c r="L450" s="18" t="str">
        <f>LEFT(Table1[[#This Row],[Month (YYYYMM)]],4)</f>
        <v>2016</v>
      </c>
      <c r="M450" s="18" t="str">
        <f t="shared" ref="M450:M513" si="7">RIGHT(K450,2)</f>
        <v>04</v>
      </c>
      <c r="N450" s="14">
        <v>425275.80621120008</v>
      </c>
    </row>
    <row r="451" spans="1:14" x14ac:dyDescent="0.25">
      <c r="A451" s="12" t="s">
        <v>71</v>
      </c>
      <c r="B451" s="13" t="s">
        <v>72</v>
      </c>
      <c r="C451" s="13" t="s">
        <v>73</v>
      </c>
      <c r="D451" s="13" t="s">
        <v>74</v>
      </c>
      <c r="E451" s="13" t="s">
        <v>75</v>
      </c>
      <c r="F451" s="13" t="s">
        <v>26</v>
      </c>
      <c r="G451" s="13">
        <v>46</v>
      </c>
      <c r="H451" s="13" t="s">
        <v>27</v>
      </c>
      <c r="I451" s="13" t="s">
        <v>28</v>
      </c>
      <c r="J451" s="13" t="s">
        <v>30</v>
      </c>
      <c r="K451" s="13">
        <v>201604</v>
      </c>
      <c r="L451" s="18" t="str">
        <f>LEFT(Table1[[#This Row],[Month (YYYYMM)]],4)</f>
        <v>2016</v>
      </c>
      <c r="M451" s="18" t="str">
        <f t="shared" si="7"/>
        <v>04</v>
      </c>
      <c r="N451" s="14">
        <v>28608.899457600004</v>
      </c>
    </row>
    <row r="452" spans="1:14" x14ac:dyDescent="0.25">
      <c r="A452" s="12" t="s">
        <v>71</v>
      </c>
      <c r="B452" s="13" t="s">
        <v>72</v>
      </c>
      <c r="C452" s="13" t="s">
        <v>73</v>
      </c>
      <c r="D452" s="13" t="s">
        <v>74</v>
      </c>
      <c r="E452" s="13" t="s">
        <v>75</v>
      </c>
      <c r="F452" s="13" t="s">
        <v>26</v>
      </c>
      <c r="G452" s="13">
        <v>46</v>
      </c>
      <c r="H452" s="13" t="s">
        <v>27</v>
      </c>
      <c r="I452" s="13" t="s">
        <v>28</v>
      </c>
      <c r="J452" s="13" t="s">
        <v>31</v>
      </c>
      <c r="K452" s="13">
        <v>201604</v>
      </c>
      <c r="L452" s="18" t="str">
        <f>LEFT(Table1[[#This Row],[Month (YYYYMM)]],4)</f>
        <v>2016</v>
      </c>
      <c r="M452" s="18" t="str">
        <f t="shared" si="7"/>
        <v>04</v>
      </c>
      <c r="N452" s="14">
        <v>20597.817240000004</v>
      </c>
    </row>
    <row r="453" spans="1:14" x14ac:dyDescent="0.25">
      <c r="A453" s="12" t="s">
        <v>71</v>
      </c>
      <c r="B453" s="13" t="s">
        <v>72</v>
      </c>
      <c r="C453" s="13" t="s">
        <v>73</v>
      </c>
      <c r="D453" s="13" t="s">
        <v>74</v>
      </c>
      <c r="E453" s="13" t="s">
        <v>75</v>
      </c>
      <c r="F453" s="13" t="s">
        <v>26</v>
      </c>
      <c r="G453" s="13">
        <v>46</v>
      </c>
      <c r="H453" s="13" t="s">
        <v>27</v>
      </c>
      <c r="I453" s="13" t="s">
        <v>28</v>
      </c>
      <c r="J453" s="13" t="s">
        <v>32</v>
      </c>
      <c r="K453" s="13">
        <v>201604</v>
      </c>
      <c r="L453" s="18" t="str">
        <f>LEFT(Table1[[#This Row],[Month (YYYYMM)]],4)</f>
        <v>2016</v>
      </c>
      <c r="M453" s="18" t="str">
        <f t="shared" si="7"/>
        <v>04</v>
      </c>
      <c r="N453" s="14">
        <v>18312.503328000003</v>
      </c>
    </row>
    <row r="454" spans="1:14" x14ac:dyDescent="0.25">
      <c r="A454" s="12" t="s">
        <v>71</v>
      </c>
      <c r="B454" s="13" t="s">
        <v>72</v>
      </c>
      <c r="C454" s="13" t="s">
        <v>76</v>
      </c>
      <c r="D454" s="13" t="s">
        <v>77</v>
      </c>
      <c r="E454" s="13" t="s">
        <v>78</v>
      </c>
      <c r="F454" s="13" t="s">
        <v>36</v>
      </c>
      <c r="G454" s="13">
        <v>38</v>
      </c>
      <c r="H454" s="13" t="s">
        <v>48</v>
      </c>
      <c r="I454" s="13" t="s">
        <v>49</v>
      </c>
      <c r="J454" s="13" t="s">
        <v>29</v>
      </c>
      <c r="K454" s="13">
        <v>201604</v>
      </c>
      <c r="L454" s="18" t="str">
        <f>LEFT(Table1[[#This Row],[Month (YYYYMM)]],4)</f>
        <v>2016</v>
      </c>
      <c r="M454" s="18" t="str">
        <f t="shared" si="7"/>
        <v>04</v>
      </c>
      <c r="N454" s="14">
        <v>44912.373367680004</v>
      </c>
    </row>
    <row r="455" spans="1:14" x14ac:dyDescent="0.25">
      <c r="A455" s="12" t="s">
        <v>71</v>
      </c>
      <c r="B455" s="13" t="s">
        <v>72</v>
      </c>
      <c r="C455" s="13" t="s">
        <v>76</v>
      </c>
      <c r="D455" s="13" t="s">
        <v>77</v>
      </c>
      <c r="E455" s="13" t="s">
        <v>78</v>
      </c>
      <c r="F455" s="13" t="s">
        <v>36</v>
      </c>
      <c r="G455" s="13">
        <v>38</v>
      </c>
      <c r="H455" s="13" t="s">
        <v>48</v>
      </c>
      <c r="I455" s="13" t="s">
        <v>49</v>
      </c>
      <c r="J455" s="13" t="s">
        <v>30</v>
      </c>
      <c r="K455" s="13">
        <v>201604</v>
      </c>
      <c r="L455" s="18" t="str">
        <f>LEFT(Table1[[#This Row],[Month (YYYYMM)]],4)</f>
        <v>2016</v>
      </c>
      <c r="M455" s="18" t="str">
        <f t="shared" si="7"/>
        <v>04</v>
      </c>
      <c r="N455" s="14">
        <v>903.96191289600029</v>
      </c>
    </row>
    <row r="456" spans="1:14" x14ac:dyDescent="0.25">
      <c r="A456" s="12" t="s">
        <v>71</v>
      </c>
      <c r="B456" s="13" t="s">
        <v>72</v>
      </c>
      <c r="C456" s="13" t="s">
        <v>76</v>
      </c>
      <c r="D456" s="13" t="s">
        <v>77</v>
      </c>
      <c r="E456" s="13" t="s">
        <v>78</v>
      </c>
      <c r="F456" s="13" t="s">
        <v>36</v>
      </c>
      <c r="G456" s="13">
        <v>38</v>
      </c>
      <c r="H456" s="13" t="s">
        <v>48</v>
      </c>
      <c r="I456" s="13" t="s">
        <v>49</v>
      </c>
      <c r="J456" s="13" t="s">
        <v>31</v>
      </c>
      <c r="K456" s="13">
        <v>201604</v>
      </c>
      <c r="L456" s="18" t="str">
        <f>LEFT(Table1[[#This Row],[Month (YYYYMM)]],4)</f>
        <v>2016</v>
      </c>
      <c r="M456" s="18" t="str">
        <f t="shared" si="7"/>
        <v>04</v>
      </c>
      <c r="N456" s="14">
        <v>3280.2379974</v>
      </c>
    </row>
    <row r="457" spans="1:14" x14ac:dyDescent="0.25">
      <c r="A457" s="12" t="s">
        <v>71</v>
      </c>
      <c r="B457" s="13" t="s">
        <v>72</v>
      </c>
      <c r="C457" s="13" t="s">
        <v>76</v>
      </c>
      <c r="D457" s="13" t="s">
        <v>77</v>
      </c>
      <c r="E457" s="13" t="s">
        <v>78</v>
      </c>
      <c r="F457" s="13" t="s">
        <v>36</v>
      </c>
      <c r="G457" s="13">
        <v>38</v>
      </c>
      <c r="H457" s="13" t="s">
        <v>48</v>
      </c>
      <c r="I457" s="13" t="s">
        <v>49</v>
      </c>
      <c r="J457" s="13" t="s">
        <v>32</v>
      </c>
      <c r="K457" s="13">
        <v>201604</v>
      </c>
      <c r="L457" s="18" t="str">
        <f>LEFT(Table1[[#This Row],[Month (YYYYMM)]],4)</f>
        <v>2016</v>
      </c>
      <c r="M457" s="18" t="str">
        <f t="shared" si="7"/>
        <v>04</v>
      </c>
      <c r="N457" s="14">
        <v>4697.4223779839995</v>
      </c>
    </row>
    <row r="458" spans="1:14" x14ac:dyDescent="0.25">
      <c r="A458" s="12" t="s">
        <v>71</v>
      </c>
      <c r="B458" s="13" t="s">
        <v>72</v>
      </c>
      <c r="C458" s="13" t="s">
        <v>79</v>
      </c>
      <c r="D458" s="13" t="s">
        <v>80</v>
      </c>
      <c r="E458" s="13" t="s">
        <v>81</v>
      </c>
      <c r="F458" s="13" t="s">
        <v>26</v>
      </c>
      <c r="G458" s="13">
        <v>25</v>
      </c>
      <c r="H458" s="13" t="s">
        <v>42</v>
      </c>
      <c r="I458" s="13" t="s">
        <v>43</v>
      </c>
      <c r="J458" s="13" t="s">
        <v>29</v>
      </c>
      <c r="K458" s="13">
        <v>201604</v>
      </c>
      <c r="L458" s="18" t="str">
        <f>LEFT(Table1[[#This Row],[Month (YYYYMM)]],4)</f>
        <v>2016</v>
      </c>
      <c r="M458" s="18" t="str">
        <f t="shared" si="7"/>
        <v>04</v>
      </c>
      <c r="N458" s="14">
        <v>8242.7575104000025</v>
      </c>
    </row>
    <row r="459" spans="1:14" x14ac:dyDescent="0.25">
      <c r="A459" s="12" t="s">
        <v>71</v>
      </c>
      <c r="B459" s="13" t="s">
        <v>72</v>
      </c>
      <c r="C459" s="13" t="s">
        <v>79</v>
      </c>
      <c r="D459" s="13" t="s">
        <v>80</v>
      </c>
      <c r="E459" s="13" t="s">
        <v>81</v>
      </c>
      <c r="F459" s="13" t="s">
        <v>26</v>
      </c>
      <c r="G459" s="13">
        <v>25</v>
      </c>
      <c r="H459" s="13" t="s">
        <v>42</v>
      </c>
      <c r="I459" s="13" t="s">
        <v>43</v>
      </c>
      <c r="J459" s="13" t="s">
        <v>30</v>
      </c>
      <c r="K459" s="13">
        <v>201604</v>
      </c>
      <c r="L459" s="18" t="str">
        <f>LEFT(Table1[[#This Row],[Month (YYYYMM)]],4)</f>
        <v>2016</v>
      </c>
      <c r="M459" s="18" t="str">
        <f t="shared" si="7"/>
        <v>04</v>
      </c>
      <c r="N459" s="14">
        <v>2607.5486304000005</v>
      </c>
    </row>
    <row r="460" spans="1:14" x14ac:dyDescent="0.25">
      <c r="A460" s="12" t="s">
        <v>71</v>
      </c>
      <c r="B460" s="13" t="s">
        <v>72</v>
      </c>
      <c r="C460" s="13" t="s">
        <v>79</v>
      </c>
      <c r="D460" s="13" t="s">
        <v>80</v>
      </c>
      <c r="E460" s="13" t="s">
        <v>81</v>
      </c>
      <c r="F460" s="13" t="s">
        <v>26</v>
      </c>
      <c r="G460" s="13">
        <v>25</v>
      </c>
      <c r="H460" s="13" t="s">
        <v>42</v>
      </c>
      <c r="I460" s="13" t="s">
        <v>43</v>
      </c>
      <c r="J460" s="13" t="s">
        <v>31</v>
      </c>
      <c r="K460" s="13">
        <v>201604</v>
      </c>
      <c r="L460" s="18" t="str">
        <f>LEFT(Table1[[#This Row],[Month (YYYYMM)]],4)</f>
        <v>2016</v>
      </c>
      <c r="M460" s="18" t="str">
        <f t="shared" si="7"/>
        <v>04</v>
      </c>
      <c r="N460" s="14">
        <v>11636.966250000001</v>
      </c>
    </row>
    <row r="461" spans="1:14" x14ac:dyDescent="0.25">
      <c r="A461" s="12" t="s">
        <v>71</v>
      </c>
      <c r="B461" s="13" t="s">
        <v>72</v>
      </c>
      <c r="C461" s="13" t="s">
        <v>79</v>
      </c>
      <c r="D461" s="13" t="s">
        <v>80</v>
      </c>
      <c r="E461" s="13" t="s">
        <v>81</v>
      </c>
      <c r="F461" s="13" t="s">
        <v>26</v>
      </c>
      <c r="G461" s="13">
        <v>25</v>
      </c>
      <c r="H461" s="13" t="s">
        <v>42</v>
      </c>
      <c r="I461" s="13" t="s">
        <v>43</v>
      </c>
      <c r="J461" s="13" t="s">
        <v>32</v>
      </c>
      <c r="K461" s="13">
        <v>201604</v>
      </c>
      <c r="L461" s="18" t="str">
        <f>LEFT(Table1[[#This Row],[Month (YYYYMM)]],4)</f>
        <v>2016</v>
      </c>
      <c r="M461" s="18" t="str">
        <f t="shared" si="7"/>
        <v>04</v>
      </c>
      <c r="N461" s="14">
        <v>4553.8028927999994</v>
      </c>
    </row>
    <row r="462" spans="1:14" x14ac:dyDescent="0.25">
      <c r="A462" s="12" t="s">
        <v>71</v>
      </c>
      <c r="B462" s="13" t="s">
        <v>82</v>
      </c>
      <c r="C462" s="13" t="s">
        <v>83</v>
      </c>
      <c r="D462" s="13" t="s">
        <v>84</v>
      </c>
      <c r="E462" s="13" t="s">
        <v>85</v>
      </c>
      <c r="F462" s="13" t="s">
        <v>26</v>
      </c>
      <c r="G462" s="13">
        <v>32</v>
      </c>
      <c r="H462" s="13" t="s">
        <v>53</v>
      </c>
      <c r="I462" s="13" t="s">
        <v>54</v>
      </c>
      <c r="J462" s="13" t="s">
        <v>29</v>
      </c>
      <c r="K462" s="13">
        <v>201604</v>
      </c>
      <c r="L462" s="18" t="str">
        <f>LEFT(Table1[[#This Row],[Month (YYYYMM)]],4)</f>
        <v>2016</v>
      </c>
      <c r="M462" s="18" t="str">
        <f t="shared" si="7"/>
        <v>04</v>
      </c>
      <c r="N462" s="14">
        <v>164221.46592768002</v>
      </c>
    </row>
    <row r="463" spans="1:14" x14ac:dyDescent="0.25">
      <c r="A463" s="12" t="s">
        <v>71</v>
      </c>
      <c r="B463" s="13" t="s">
        <v>82</v>
      </c>
      <c r="C463" s="13" t="s">
        <v>83</v>
      </c>
      <c r="D463" s="13" t="s">
        <v>84</v>
      </c>
      <c r="E463" s="13" t="s">
        <v>85</v>
      </c>
      <c r="F463" s="13" t="s">
        <v>26</v>
      </c>
      <c r="G463" s="13">
        <v>32</v>
      </c>
      <c r="H463" s="13" t="s">
        <v>53</v>
      </c>
      <c r="I463" s="13" t="s">
        <v>54</v>
      </c>
      <c r="J463" s="13" t="s">
        <v>30</v>
      </c>
      <c r="K463" s="13">
        <v>201604</v>
      </c>
      <c r="L463" s="18" t="str">
        <f>LEFT(Table1[[#This Row],[Month (YYYYMM)]],4)</f>
        <v>2016</v>
      </c>
      <c r="M463" s="18" t="str">
        <f t="shared" si="7"/>
        <v>04</v>
      </c>
      <c r="N463" s="14">
        <v>26370.287983872011</v>
      </c>
    </row>
    <row r="464" spans="1:14" x14ac:dyDescent="0.25">
      <c r="A464" s="12" t="s">
        <v>71</v>
      </c>
      <c r="B464" s="13" t="s">
        <v>82</v>
      </c>
      <c r="C464" s="13" t="s">
        <v>83</v>
      </c>
      <c r="D464" s="13" t="s">
        <v>84</v>
      </c>
      <c r="E464" s="13" t="s">
        <v>85</v>
      </c>
      <c r="F464" s="13" t="s">
        <v>26</v>
      </c>
      <c r="G464" s="13">
        <v>32</v>
      </c>
      <c r="H464" s="13" t="s">
        <v>53</v>
      </c>
      <c r="I464" s="13" t="s">
        <v>54</v>
      </c>
      <c r="J464" s="13" t="s">
        <v>31</v>
      </c>
      <c r="K464" s="13">
        <v>201604</v>
      </c>
      <c r="L464" s="18" t="str">
        <f>LEFT(Table1[[#This Row],[Month (YYYYMM)]],4)</f>
        <v>2016</v>
      </c>
      <c r="M464" s="18" t="str">
        <f t="shared" si="7"/>
        <v>04</v>
      </c>
      <c r="N464" s="14">
        <v>35673.298970400007</v>
      </c>
    </row>
    <row r="465" spans="1:14" x14ac:dyDescent="0.25">
      <c r="A465" s="12" t="s">
        <v>71</v>
      </c>
      <c r="B465" s="13" t="s">
        <v>82</v>
      </c>
      <c r="C465" s="13" t="s">
        <v>83</v>
      </c>
      <c r="D465" s="13" t="s">
        <v>84</v>
      </c>
      <c r="E465" s="13" t="s">
        <v>85</v>
      </c>
      <c r="F465" s="13" t="s">
        <v>26</v>
      </c>
      <c r="G465" s="13">
        <v>32</v>
      </c>
      <c r="H465" s="13" t="s">
        <v>53</v>
      </c>
      <c r="I465" s="13" t="s">
        <v>54</v>
      </c>
      <c r="J465" s="13" t="s">
        <v>32</v>
      </c>
      <c r="K465" s="13">
        <v>201604</v>
      </c>
      <c r="L465" s="18" t="str">
        <f>LEFT(Table1[[#This Row],[Month (YYYYMM)]],4)</f>
        <v>2016</v>
      </c>
      <c r="M465" s="18" t="str">
        <f t="shared" si="7"/>
        <v>04</v>
      </c>
      <c r="N465" s="14">
        <v>17447.960742912001</v>
      </c>
    </row>
    <row r="466" spans="1:14" x14ac:dyDescent="0.25">
      <c r="A466" s="12" t="s">
        <v>86</v>
      </c>
      <c r="B466" s="13" t="s">
        <v>87</v>
      </c>
      <c r="C466" s="13" t="s">
        <v>88</v>
      </c>
      <c r="D466" s="13" t="s">
        <v>89</v>
      </c>
      <c r="E466" s="13" t="s">
        <v>90</v>
      </c>
      <c r="F466" s="13" t="s">
        <v>26</v>
      </c>
      <c r="G466" s="13">
        <v>32</v>
      </c>
      <c r="H466" s="13" t="s">
        <v>53</v>
      </c>
      <c r="I466" s="13" t="s">
        <v>54</v>
      </c>
      <c r="J466" s="13" t="s">
        <v>29</v>
      </c>
      <c r="K466" s="13">
        <v>201604</v>
      </c>
      <c r="L466" s="18" t="str">
        <f>LEFT(Table1[[#This Row],[Month (YYYYMM)]],4)</f>
        <v>2016</v>
      </c>
      <c r="M466" s="18" t="str">
        <f t="shared" si="7"/>
        <v>04</v>
      </c>
      <c r="N466" s="14">
        <v>134784.19180799997</v>
      </c>
    </row>
    <row r="467" spans="1:14" x14ac:dyDescent="0.25">
      <c r="A467" s="12" t="s">
        <v>86</v>
      </c>
      <c r="B467" s="13" t="s">
        <v>87</v>
      </c>
      <c r="C467" s="13" t="s">
        <v>88</v>
      </c>
      <c r="D467" s="13" t="s">
        <v>89</v>
      </c>
      <c r="E467" s="13" t="s">
        <v>90</v>
      </c>
      <c r="F467" s="13" t="s">
        <v>26</v>
      </c>
      <c r="G467" s="13">
        <v>32</v>
      </c>
      <c r="H467" s="13" t="s">
        <v>53</v>
      </c>
      <c r="I467" s="13" t="s">
        <v>54</v>
      </c>
      <c r="J467" s="13" t="s">
        <v>30</v>
      </c>
      <c r="K467" s="13">
        <v>201604</v>
      </c>
      <c r="L467" s="18" t="str">
        <f>LEFT(Table1[[#This Row],[Month (YYYYMM)]],4)</f>
        <v>2016</v>
      </c>
      <c r="M467" s="18" t="str">
        <f t="shared" si="7"/>
        <v>04</v>
      </c>
      <c r="N467" s="14">
        <v>17644.967424000002</v>
      </c>
    </row>
    <row r="468" spans="1:14" x14ac:dyDescent="0.25">
      <c r="A468" s="12" t="s">
        <v>86</v>
      </c>
      <c r="B468" s="13" t="s">
        <v>87</v>
      </c>
      <c r="C468" s="13" t="s">
        <v>88</v>
      </c>
      <c r="D468" s="13" t="s">
        <v>89</v>
      </c>
      <c r="E468" s="13" t="s">
        <v>90</v>
      </c>
      <c r="F468" s="13" t="s">
        <v>26</v>
      </c>
      <c r="G468" s="13">
        <v>32</v>
      </c>
      <c r="H468" s="13" t="s">
        <v>53</v>
      </c>
      <c r="I468" s="13" t="s">
        <v>54</v>
      </c>
      <c r="J468" s="13" t="s">
        <v>31</v>
      </c>
      <c r="K468" s="13">
        <v>201604</v>
      </c>
      <c r="L468" s="18" t="str">
        <f>LEFT(Table1[[#This Row],[Month (YYYYMM)]],4)</f>
        <v>2016</v>
      </c>
      <c r="M468" s="18" t="str">
        <f t="shared" si="7"/>
        <v>04</v>
      </c>
      <c r="N468" s="14">
        <v>26890.808490000007</v>
      </c>
    </row>
    <row r="469" spans="1:14" x14ac:dyDescent="0.25">
      <c r="A469" s="12" t="s">
        <v>86</v>
      </c>
      <c r="B469" s="13" t="s">
        <v>87</v>
      </c>
      <c r="C469" s="13" t="s">
        <v>88</v>
      </c>
      <c r="D469" s="13" t="s">
        <v>89</v>
      </c>
      <c r="E469" s="13" t="s">
        <v>90</v>
      </c>
      <c r="F469" s="13" t="s">
        <v>26</v>
      </c>
      <c r="G469" s="13">
        <v>32</v>
      </c>
      <c r="H469" s="13" t="s">
        <v>53</v>
      </c>
      <c r="I469" s="13" t="s">
        <v>54</v>
      </c>
      <c r="J469" s="13" t="s">
        <v>32</v>
      </c>
      <c r="K469" s="13">
        <v>201604</v>
      </c>
      <c r="L469" s="18" t="str">
        <f>LEFT(Table1[[#This Row],[Month (YYYYMM)]],4)</f>
        <v>2016</v>
      </c>
      <c r="M469" s="18" t="str">
        <f t="shared" si="7"/>
        <v>04</v>
      </c>
      <c r="N469" s="14">
        <v>11915.687347200001</v>
      </c>
    </row>
    <row r="470" spans="1:14" x14ac:dyDescent="0.25">
      <c r="A470" s="12" t="s">
        <v>86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36</v>
      </c>
      <c r="G470" s="13">
        <v>28</v>
      </c>
      <c r="H470" s="13" t="s">
        <v>42</v>
      </c>
      <c r="I470" s="13" t="s">
        <v>43</v>
      </c>
      <c r="J470" s="13" t="s">
        <v>29</v>
      </c>
      <c r="K470" s="13">
        <v>201604</v>
      </c>
      <c r="L470" s="18" t="str">
        <f>LEFT(Table1[[#This Row],[Month (YYYYMM)]],4)</f>
        <v>2016</v>
      </c>
      <c r="M470" s="18" t="str">
        <f t="shared" si="7"/>
        <v>04</v>
      </c>
      <c r="N470" s="14">
        <v>40153.05462067201</v>
      </c>
    </row>
    <row r="471" spans="1:14" x14ac:dyDescent="0.25">
      <c r="A471" s="12" t="s">
        <v>86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36</v>
      </c>
      <c r="G471" s="13">
        <v>28</v>
      </c>
      <c r="H471" s="13" t="s">
        <v>42</v>
      </c>
      <c r="I471" s="13" t="s">
        <v>43</v>
      </c>
      <c r="J471" s="13" t="s">
        <v>30</v>
      </c>
      <c r="K471" s="13">
        <v>201604</v>
      </c>
      <c r="L471" s="18" t="str">
        <f>LEFT(Table1[[#This Row],[Month (YYYYMM)]],4)</f>
        <v>2016</v>
      </c>
      <c r="M471" s="18" t="str">
        <f t="shared" si="7"/>
        <v>04</v>
      </c>
      <c r="N471" s="14">
        <v>389.73921638399997</v>
      </c>
    </row>
    <row r="472" spans="1:14" x14ac:dyDescent="0.25">
      <c r="A472" s="12" t="s">
        <v>86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36</v>
      </c>
      <c r="G472" s="13">
        <v>28</v>
      </c>
      <c r="H472" s="13" t="s">
        <v>42</v>
      </c>
      <c r="I472" s="13" t="s">
        <v>43</v>
      </c>
      <c r="J472" s="13" t="s">
        <v>31</v>
      </c>
      <c r="K472" s="13">
        <v>201604</v>
      </c>
      <c r="L472" s="18" t="str">
        <f>LEFT(Table1[[#This Row],[Month (YYYYMM)]],4)</f>
        <v>2016</v>
      </c>
      <c r="M472" s="18" t="str">
        <f t="shared" si="7"/>
        <v>04</v>
      </c>
      <c r="N472" s="14">
        <v>3323.1062592000007</v>
      </c>
    </row>
    <row r="473" spans="1:14" x14ac:dyDescent="0.25">
      <c r="A473" s="12" t="s">
        <v>86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36</v>
      </c>
      <c r="G473" s="13">
        <v>28</v>
      </c>
      <c r="H473" s="13" t="s">
        <v>42</v>
      </c>
      <c r="I473" s="13" t="s">
        <v>43</v>
      </c>
      <c r="J473" s="13" t="s">
        <v>32</v>
      </c>
      <c r="K473" s="13">
        <v>201604</v>
      </c>
      <c r="L473" s="18" t="str">
        <f>LEFT(Table1[[#This Row],[Month (YYYYMM)]],4)</f>
        <v>2016</v>
      </c>
      <c r="M473" s="18" t="str">
        <f t="shared" si="7"/>
        <v>04</v>
      </c>
      <c r="N473" s="14">
        <v>2426.3643156480002</v>
      </c>
    </row>
    <row r="474" spans="1:14" x14ac:dyDescent="0.25">
      <c r="A474" s="12" t="s">
        <v>86</v>
      </c>
      <c r="B474" s="13" t="s">
        <v>95</v>
      </c>
      <c r="C474" s="13" t="s">
        <v>96</v>
      </c>
      <c r="D474" s="13" t="s">
        <v>97</v>
      </c>
      <c r="E474" s="13" t="s">
        <v>98</v>
      </c>
      <c r="F474" s="13" t="s">
        <v>26</v>
      </c>
      <c r="G474" s="13">
        <v>27</v>
      </c>
      <c r="H474" s="13" t="s">
        <v>27</v>
      </c>
      <c r="I474" s="13" t="s">
        <v>28</v>
      </c>
      <c r="J474" s="13" t="s">
        <v>29</v>
      </c>
      <c r="K474" s="13">
        <v>201604</v>
      </c>
      <c r="L474" s="18" t="str">
        <f>LEFT(Table1[[#This Row],[Month (YYYYMM)]],4)</f>
        <v>2016</v>
      </c>
      <c r="M474" s="18" t="str">
        <f t="shared" si="7"/>
        <v>04</v>
      </c>
      <c r="N474" s="14">
        <v>233014.37283532799</v>
      </c>
    </row>
    <row r="475" spans="1:14" x14ac:dyDescent="0.25">
      <c r="A475" s="12" t="s">
        <v>86</v>
      </c>
      <c r="B475" s="13" t="s">
        <v>95</v>
      </c>
      <c r="C475" s="13" t="s">
        <v>96</v>
      </c>
      <c r="D475" s="13" t="s">
        <v>97</v>
      </c>
      <c r="E475" s="13" t="s">
        <v>98</v>
      </c>
      <c r="F475" s="13" t="s">
        <v>26</v>
      </c>
      <c r="G475" s="13">
        <v>27</v>
      </c>
      <c r="H475" s="13" t="s">
        <v>27</v>
      </c>
      <c r="I475" s="13" t="s">
        <v>28</v>
      </c>
      <c r="J475" s="13" t="s">
        <v>30</v>
      </c>
      <c r="K475" s="13">
        <v>201604</v>
      </c>
      <c r="L475" s="18" t="str">
        <f>LEFT(Table1[[#This Row],[Month (YYYYMM)]],4)</f>
        <v>2016</v>
      </c>
      <c r="M475" s="18" t="str">
        <f t="shared" si="7"/>
        <v>04</v>
      </c>
      <c r="N475" s="14">
        <v>34138.593828864003</v>
      </c>
    </row>
    <row r="476" spans="1:14" x14ac:dyDescent="0.25">
      <c r="A476" s="12" t="s">
        <v>86</v>
      </c>
      <c r="B476" s="13" t="s">
        <v>95</v>
      </c>
      <c r="C476" s="13" t="s">
        <v>96</v>
      </c>
      <c r="D476" s="13" t="s">
        <v>97</v>
      </c>
      <c r="E476" s="13" t="s">
        <v>98</v>
      </c>
      <c r="F476" s="13" t="s">
        <v>26</v>
      </c>
      <c r="G476" s="13">
        <v>27</v>
      </c>
      <c r="H476" s="13" t="s">
        <v>27</v>
      </c>
      <c r="I476" s="13" t="s">
        <v>28</v>
      </c>
      <c r="J476" s="13" t="s">
        <v>31</v>
      </c>
      <c r="K476" s="13">
        <v>201604</v>
      </c>
      <c r="L476" s="18" t="str">
        <f>LEFT(Table1[[#This Row],[Month (YYYYMM)]],4)</f>
        <v>2016</v>
      </c>
      <c r="M476" s="18" t="str">
        <f t="shared" si="7"/>
        <v>04</v>
      </c>
      <c r="N476" s="14">
        <v>68249.563200000004</v>
      </c>
    </row>
    <row r="477" spans="1:14" x14ac:dyDescent="0.25">
      <c r="A477" s="12" t="s">
        <v>86</v>
      </c>
      <c r="B477" s="13" t="s">
        <v>95</v>
      </c>
      <c r="C477" s="13" t="s">
        <v>96</v>
      </c>
      <c r="D477" s="13" t="s">
        <v>97</v>
      </c>
      <c r="E477" s="13" t="s">
        <v>98</v>
      </c>
      <c r="F477" s="13" t="s">
        <v>26</v>
      </c>
      <c r="G477" s="13">
        <v>27</v>
      </c>
      <c r="H477" s="13" t="s">
        <v>27</v>
      </c>
      <c r="I477" s="13" t="s">
        <v>28</v>
      </c>
      <c r="J477" s="13" t="s">
        <v>32</v>
      </c>
      <c r="K477" s="13">
        <v>201604</v>
      </c>
      <c r="L477" s="18" t="str">
        <f>LEFT(Table1[[#This Row],[Month (YYYYMM)]],4)</f>
        <v>2016</v>
      </c>
      <c r="M477" s="18" t="str">
        <f t="shared" si="7"/>
        <v>04</v>
      </c>
      <c r="N477" s="14">
        <v>11210.769432576004</v>
      </c>
    </row>
    <row r="478" spans="1:14" x14ac:dyDescent="0.25">
      <c r="A478" s="12" t="s">
        <v>21</v>
      </c>
      <c r="B478" s="13" t="s">
        <v>22</v>
      </c>
      <c r="C478" s="13" t="s">
        <v>23</v>
      </c>
      <c r="D478" s="13" t="s">
        <v>24</v>
      </c>
      <c r="E478" s="13" t="s">
        <v>25</v>
      </c>
      <c r="F478" s="13" t="s">
        <v>26</v>
      </c>
      <c r="G478" s="13">
        <v>44</v>
      </c>
      <c r="H478" s="13" t="s">
        <v>27</v>
      </c>
      <c r="I478" s="13" t="s">
        <v>28</v>
      </c>
      <c r="J478" s="13" t="s">
        <v>29</v>
      </c>
      <c r="K478" s="13">
        <v>201604</v>
      </c>
      <c r="L478" s="18" t="str">
        <f>LEFT(Table1[[#This Row],[Month (YYYYMM)]],4)</f>
        <v>2016</v>
      </c>
      <c r="M478" s="18" t="str">
        <f t="shared" si="7"/>
        <v>04</v>
      </c>
      <c r="N478" s="14">
        <v>627475.10886144009</v>
      </c>
    </row>
    <row r="479" spans="1:14" x14ac:dyDescent="0.25">
      <c r="A479" s="12" t="s">
        <v>21</v>
      </c>
      <c r="B479" s="13" t="s">
        <v>22</v>
      </c>
      <c r="C479" s="13" t="s">
        <v>23</v>
      </c>
      <c r="D479" s="13" t="s">
        <v>24</v>
      </c>
      <c r="E479" s="13" t="s">
        <v>25</v>
      </c>
      <c r="F479" s="13" t="s">
        <v>26</v>
      </c>
      <c r="G479" s="13">
        <v>44</v>
      </c>
      <c r="H479" s="13" t="s">
        <v>27</v>
      </c>
      <c r="I479" s="13" t="s">
        <v>28</v>
      </c>
      <c r="J479" s="13" t="s">
        <v>30</v>
      </c>
      <c r="K479" s="13">
        <v>201604</v>
      </c>
      <c r="L479" s="18" t="str">
        <f>LEFT(Table1[[#This Row],[Month (YYYYMM)]],4)</f>
        <v>2016</v>
      </c>
      <c r="M479" s="18" t="str">
        <f t="shared" si="7"/>
        <v>04</v>
      </c>
      <c r="N479" s="14">
        <v>7226.2801900800023</v>
      </c>
    </row>
    <row r="480" spans="1:14" x14ac:dyDescent="0.25">
      <c r="A480" s="12" t="s">
        <v>21</v>
      </c>
      <c r="B480" s="13" t="s">
        <v>22</v>
      </c>
      <c r="C480" s="13" t="s">
        <v>23</v>
      </c>
      <c r="D480" s="13" t="s">
        <v>24</v>
      </c>
      <c r="E480" s="13" t="s">
        <v>25</v>
      </c>
      <c r="F480" s="13" t="s">
        <v>26</v>
      </c>
      <c r="G480" s="13">
        <v>44</v>
      </c>
      <c r="H480" s="13" t="s">
        <v>27</v>
      </c>
      <c r="I480" s="13" t="s">
        <v>28</v>
      </c>
      <c r="J480" s="13" t="s">
        <v>31</v>
      </c>
      <c r="K480" s="13">
        <v>201604</v>
      </c>
      <c r="L480" s="18" t="str">
        <f>LEFT(Table1[[#This Row],[Month (YYYYMM)]],4)</f>
        <v>2016</v>
      </c>
      <c r="M480" s="18" t="str">
        <f t="shared" si="7"/>
        <v>04</v>
      </c>
      <c r="N480" s="14">
        <v>132395.27055300001</v>
      </c>
    </row>
    <row r="481" spans="1:14" x14ac:dyDescent="0.25">
      <c r="A481" s="12" t="s">
        <v>21</v>
      </c>
      <c r="B481" s="13" t="s">
        <v>22</v>
      </c>
      <c r="C481" s="13" t="s">
        <v>23</v>
      </c>
      <c r="D481" s="13" t="s">
        <v>24</v>
      </c>
      <c r="E481" s="13" t="s">
        <v>25</v>
      </c>
      <c r="F481" s="13" t="s">
        <v>26</v>
      </c>
      <c r="G481" s="13">
        <v>44</v>
      </c>
      <c r="H481" s="13" t="s">
        <v>27</v>
      </c>
      <c r="I481" s="13" t="s">
        <v>28</v>
      </c>
      <c r="J481" s="13" t="s">
        <v>32</v>
      </c>
      <c r="K481" s="13">
        <v>201604</v>
      </c>
      <c r="L481" s="18" t="str">
        <f>LEFT(Table1[[#This Row],[Month (YYYYMM)]],4)</f>
        <v>2016</v>
      </c>
      <c r="M481" s="18" t="str">
        <f t="shared" si="7"/>
        <v>04</v>
      </c>
      <c r="N481" s="14">
        <v>35482.783795200005</v>
      </c>
    </row>
    <row r="482" spans="1:14" x14ac:dyDescent="0.25">
      <c r="A482" s="12" t="s">
        <v>21</v>
      </c>
      <c r="B482" s="13" t="s">
        <v>22</v>
      </c>
      <c r="C482" s="13" t="s">
        <v>33</v>
      </c>
      <c r="D482" s="13" t="s">
        <v>34</v>
      </c>
      <c r="E482" s="13" t="s">
        <v>35</v>
      </c>
      <c r="F482" s="13" t="s">
        <v>36</v>
      </c>
      <c r="G482" s="13">
        <v>35</v>
      </c>
      <c r="H482" s="13" t="s">
        <v>37</v>
      </c>
      <c r="I482" s="13" t="s">
        <v>38</v>
      </c>
      <c r="J482" s="13" t="s">
        <v>29</v>
      </c>
      <c r="K482" s="13">
        <v>201604</v>
      </c>
      <c r="L482" s="18" t="str">
        <f>LEFT(Table1[[#This Row],[Month (YYYYMM)]],4)</f>
        <v>2016</v>
      </c>
      <c r="M482" s="18" t="str">
        <f t="shared" si="7"/>
        <v>04</v>
      </c>
      <c r="N482" s="14">
        <v>66861.805207680023</v>
      </c>
    </row>
    <row r="483" spans="1:14" x14ac:dyDescent="0.25">
      <c r="A483" s="12" t="s">
        <v>21</v>
      </c>
      <c r="B483" s="13" t="s">
        <v>22</v>
      </c>
      <c r="C483" s="13" t="s">
        <v>33</v>
      </c>
      <c r="D483" s="13" t="s">
        <v>34</v>
      </c>
      <c r="E483" s="13" t="s">
        <v>35</v>
      </c>
      <c r="F483" s="13" t="s">
        <v>36</v>
      </c>
      <c r="G483" s="13">
        <v>35</v>
      </c>
      <c r="H483" s="13" t="s">
        <v>37</v>
      </c>
      <c r="I483" s="13" t="s">
        <v>38</v>
      </c>
      <c r="J483" s="13" t="s">
        <v>30</v>
      </c>
      <c r="K483" s="13">
        <v>201604</v>
      </c>
      <c r="L483" s="18" t="str">
        <f>LEFT(Table1[[#This Row],[Month (YYYYMM)]],4)</f>
        <v>2016</v>
      </c>
      <c r="M483" s="18" t="str">
        <f t="shared" si="7"/>
        <v>04</v>
      </c>
      <c r="N483" s="14">
        <v>3809.6189308800012</v>
      </c>
    </row>
    <row r="484" spans="1:14" x14ac:dyDescent="0.25">
      <c r="A484" s="12" t="s">
        <v>21</v>
      </c>
      <c r="B484" s="13" t="s">
        <v>22</v>
      </c>
      <c r="C484" s="13" t="s">
        <v>33</v>
      </c>
      <c r="D484" s="13" t="s">
        <v>34</v>
      </c>
      <c r="E484" s="13" t="s">
        <v>35</v>
      </c>
      <c r="F484" s="13" t="s">
        <v>36</v>
      </c>
      <c r="G484" s="13">
        <v>35</v>
      </c>
      <c r="H484" s="13" t="s">
        <v>37</v>
      </c>
      <c r="I484" s="13" t="s">
        <v>38</v>
      </c>
      <c r="J484" s="13" t="s">
        <v>31</v>
      </c>
      <c r="K484" s="13">
        <v>201604</v>
      </c>
      <c r="L484" s="18" t="str">
        <f>LEFT(Table1[[#This Row],[Month (YYYYMM)]],4)</f>
        <v>2016</v>
      </c>
      <c r="M484" s="18" t="str">
        <f t="shared" si="7"/>
        <v>04</v>
      </c>
      <c r="N484" s="14">
        <v>12938.692221000005</v>
      </c>
    </row>
    <row r="485" spans="1:14" x14ac:dyDescent="0.25">
      <c r="A485" s="12" t="s">
        <v>21</v>
      </c>
      <c r="B485" s="13" t="s">
        <v>22</v>
      </c>
      <c r="C485" s="13" t="s">
        <v>33</v>
      </c>
      <c r="D485" s="13" t="s">
        <v>34</v>
      </c>
      <c r="E485" s="13" t="s">
        <v>35</v>
      </c>
      <c r="F485" s="13" t="s">
        <v>36</v>
      </c>
      <c r="G485" s="13">
        <v>35</v>
      </c>
      <c r="H485" s="13" t="s">
        <v>37</v>
      </c>
      <c r="I485" s="13" t="s">
        <v>38</v>
      </c>
      <c r="J485" s="13" t="s">
        <v>32</v>
      </c>
      <c r="K485" s="13">
        <v>201604</v>
      </c>
      <c r="L485" s="18" t="str">
        <f>LEFT(Table1[[#This Row],[Month (YYYYMM)]],4)</f>
        <v>2016</v>
      </c>
      <c r="M485" s="18" t="str">
        <f t="shared" si="7"/>
        <v>04</v>
      </c>
      <c r="N485" s="14">
        <v>2793.6549043200007</v>
      </c>
    </row>
    <row r="486" spans="1:14" x14ac:dyDescent="0.25">
      <c r="A486" s="12" t="s">
        <v>21</v>
      </c>
      <c r="B486" s="13" t="s">
        <v>22</v>
      </c>
      <c r="C486" s="13" t="s">
        <v>39</v>
      </c>
      <c r="D486" s="13" t="s">
        <v>40</v>
      </c>
      <c r="E486" s="13" t="s">
        <v>41</v>
      </c>
      <c r="F486" s="13" t="s">
        <v>26</v>
      </c>
      <c r="G486" s="13">
        <v>28</v>
      </c>
      <c r="H486" s="13" t="s">
        <v>42</v>
      </c>
      <c r="I486" s="13" t="s">
        <v>43</v>
      </c>
      <c r="J486" s="13" t="s">
        <v>29</v>
      </c>
      <c r="K486" s="13">
        <v>201604</v>
      </c>
      <c r="L486" s="18" t="str">
        <f>LEFT(Table1[[#This Row],[Month (YYYYMM)]],4)</f>
        <v>2016</v>
      </c>
      <c r="M486" s="18" t="str">
        <f t="shared" si="7"/>
        <v>04</v>
      </c>
      <c r="N486" s="14">
        <v>64307.715333120002</v>
      </c>
    </row>
    <row r="487" spans="1:14" x14ac:dyDescent="0.25">
      <c r="A487" s="12" t="s">
        <v>21</v>
      </c>
      <c r="B487" s="13" t="s">
        <v>22</v>
      </c>
      <c r="C487" s="13" t="s">
        <v>39</v>
      </c>
      <c r="D487" s="13" t="s">
        <v>40</v>
      </c>
      <c r="E487" s="13" t="s">
        <v>41</v>
      </c>
      <c r="F487" s="13" t="s">
        <v>26</v>
      </c>
      <c r="G487" s="13">
        <v>28</v>
      </c>
      <c r="H487" s="13" t="s">
        <v>42</v>
      </c>
      <c r="I487" s="13" t="s">
        <v>43</v>
      </c>
      <c r="J487" s="13" t="s">
        <v>30</v>
      </c>
      <c r="K487" s="13">
        <v>201604</v>
      </c>
      <c r="L487" s="18" t="str">
        <f>LEFT(Table1[[#This Row],[Month (YYYYMM)]],4)</f>
        <v>2016</v>
      </c>
      <c r="M487" s="18" t="str">
        <f t="shared" si="7"/>
        <v>04</v>
      </c>
      <c r="N487" s="14">
        <v>10472.47294464</v>
      </c>
    </row>
    <row r="488" spans="1:14" x14ac:dyDescent="0.25">
      <c r="A488" s="12" t="s">
        <v>21</v>
      </c>
      <c r="B488" s="13" t="s">
        <v>22</v>
      </c>
      <c r="C488" s="13" t="s">
        <v>39</v>
      </c>
      <c r="D488" s="13" t="s">
        <v>40</v>
      </c>
      <c r="E488" s="13" t="s">
        <v>41</v>
      </c>
      <c r="F488" s="13" t="s">
        <v>26</v>
      </c>
      <c r="G488" s="13">
        <v>28</v>
      </c>
      <c r="H488" s="13" t="s">
        <v>42</v>
      </c>
      <c r="I488" s="13" t="s">
        <v>43</v>
      </c>
      <c r="J488" s="13" t="s">
        <v>31</v>
      </c>
      <c r="K488" s="13">
        <v>201604</v>
      </c>
      <c r="L488" s="18" t="str">
        <f>LEFT(Table1[[#This Row],[Month (YYYYMM)]],4)</f>
        <v>2016</v>
      </c>
      <c r="M488" s="18" t="str">
        <f t="shared" si="7"/>
        <v>04</v>
      </c>
      <c r="N488" s="14">
        <v>9191.6664840000012</v>
      </c>
    </row>
    <row r="489" spans="1:14" x14ac:dyDescent="0.25">
      <c r="A489" s="12" t="s">
        <v>21</v>
      </c>
      <c r="B489" s="13" t="s">
        <v>22</v>
      </c>
      <c r="C489" s="13" t="s">
        <v>39</v>
      </c>
      <c r="D489" s="13" t="s">
        <v>40</v>
      </c>
      <c r="E489" s="13" t="s">
        <v>41</v>
      </c>
      <c r="F489" s="13" t="s">
        <v>26</v>
      </c>
      <c r="G489" s="13">
        <v>28</v>
      </c>
      <c r="H489" s="13" t="s">
        <v>42</v>
      </c>
      <c r="I489" s="13" t="s">
        <v>43</v>
      </c>
      <c r="J489" s="13" t="s">
        <v>32</v>
      </c>
      <c r="K489" s="13">
        <v>201604</v>
      </c>
      <c r="L489" s="18" t="str">
        <f>LEFT(Table1[[#This Row],[Month (YYYYMM)]],4)</f>
        <v>2016</v>
      </c>
      <c r="M489" s="18" t="str">
        <f t="shared" si="7"/>
        <v>04</v>
      </c>
      <c r="N489" s="14">
        <v>979.22732543999996</v>
      </c>
    </row>
    <row r="490" spans="1:14" x14ac:dyDescent="0.25">
      <c r="A490" s="12" t="s">
        <v>21</v>
      </c>
      <c r="B490" s="13" t="s">
        <v>44</v>
      </c>
      <c r="C490" s="13" t="s">
        <v>45</v>
      </c>
      <c r="D490" s="13" t="s">
        <v>46</v>
      </c>
      <c r="E490" s="13" t="s">
        <v>47</v>
      </c>
      <c r="F490" s="13" t="s">
        <v>26</v>
      </c>
      <c r="G490" s="13">
        <v>36</v>
      </c>
      <c r="H490" s="13" t="s">
        <v>48</v>
      </c>
      <c r="I490" s="13" t="s">
        <v>49</v>
      </c>
      <c r="J490" s="13" t="s">
        <v>29</v>
      </c>
      <c r="K490" s="13">
        <v>201604</v>
      </c>
      <c r="L490" s="18" t="str">
        <f>LEFT(Table1[[#This Row],[Month (YYYYMM)]],4)</f>
        <v>2016</v>
      </c>
      <c r="M490" s="18" t="str">
        <f t="shared" si="7"/>
        <v>04</v>
      </c>
      <c r="N490" s="14">
        <v>12889.837233907198</v>
      </c>
    </row>
    <row r="491" spans="1:14" x14ac:dyDescent="0.25">
      <c r="A491" s="12" t="s">
        <v>21</v>
      </c>
      <c r="B491" s="13" t="s">
        <v>44</v>
      </c>
      <c r="C491" s="13" t="s">
        <v>45</v>
      </c>
      <c r="D491" s="13" t="s">
        <v>46</v>
      </c>
      <c r="E491" s="13" t="s">
        <v>47</v>
      </c>
      <c r="F491" s="13" t="s">
        <v>26</v>
      </c>
      <c r="G491" s="13">
        <v>36</v>
      </c>
      <c r="H491" s="13" t="s">
        <v>48</v>
      </c>
      <c r="I491" s="13" t="s">
        <v>49</v>
      </c>
      <c r="J491" s="13" t="s">
        <v>30</v>
      </c>
      <c r="K491" s="13">
        <v>201604</v>
      </c>
      <c r="L491" s="18" t="str">
        <f>LEFT(Table1[[#This Row],[Month (YYYYMM)]],4)</f>
        <v>2016</v>
      </c>
      <c r="M491" s="18" t="str">
        <f t="shared" si="7"/>
        <v>04</v>
      </c>
      <c r="N491" s="14">
        <v>6829.9293853727995</v>
      </c>
    </row>
    <row r="492" spans="1:14" x14ac:dyDescent="0.25">
      <c r="A492" s="12" t="s">
        <v>21</v>
      </c>
      <c r="B492" s="13" t="s">
        <v>44</v>
      </c>
      <c r="C492" s="13" t="s">
        <v>45</v>
      </c>
      <c r="D492" s="13" t="s">
        <v>46</v>
      </c>
      <c r="E492" s="13" t="s">
        <v>47</v>
      </c>
      <c r="F492" s="13" t="s">
        <v>26</v>
      </c>
      <c r="G492" s="13">
        <v>36</v>
      </c>
      <c r="H492" s="13" t="s">
        <v>48</v>
      </c>
      <c r="I492" s="13" t="s">
        <v>49</v>
      </c>
      <c r="J492" s="13" t="s">
        <v>31</v>
      </c>
      <c r="K492" s="13">
        <v>201604</v>
      </c>
      <c r="L492" s="18" t="str">
        <f>LEFT(Table1[[#This Row],[Month (YYYYMM)]],4)</f>
        <v>2016</v>
      </c>
      <c r="M492" s="18" t="str">
        <f t="shared" si="7"/>
        <v>04</v>
      </c>
      <c r="N492" s="14">
        <v>9628.2447697800017</v>
      </c>
    </row>
    <row r="493" spans="1:14" x14ac:dyDescent="0.25">
      <c r="A493" s="12" t="s">
        <v>21</v>
      </c>
      <c r="B493" s="13" t="s">
        <v>44</v>
      </c>
      <c r="C493" s="13" t="s">
        <v>45</v>
      </c>
      <c r="D493" s="13" t="s">
        <v>46</v>
      </c>
      <c r="E493" s="13" t="s">
        <v>47</v>
      </c>
      <c r="F493" s="13" t="s">
        <v>26</v>
      </c>
      <c r="G493" s="13">
        <v>36</v>
      </c>
      <c r="H493" s="13" t="s">
        <v>48</v>
      </c>
      <c r="I493" s="13" t="s">
        <v>49</v>
      </c>
      <c r="J493" s="13" t="s">
        <v>32</v>
      </c>
      <c r="K493" s="13">
        <v>201604</v>
      </c>
      <c r="L493" s="18" t="str">
        <f>LEFT(Table1[[#This Row],[Month (YYYYMM)]],4)</f>
        <v>2016</v>
      </c>
      <c r="M493" s="18" t="str">
        <f t="shared" si="7"/>
        <v>04</v>
      </c>
      <c r="N493" s="14">
        <v>4578.4573881984006</v>
      </c>
    </row>
    <row r="494" spans="1:14" x14ac:dyDescent="0.25">
      <c r="A494" s="12" t="s">
        <v>21</v>
      </c>
      <c r="B494" s="13" t="s">
        <v>44</v>
      </c>
      <c r="C494" s="13" t="s">
        <v>50</v>
      </c>
      <c r="D494" s="13" t="s">
        <v>51</v>
      </c>
      <c r="E494" s="13" t="s">
        <v>52</v>
      </c>
      <c r="F494" s="13" t="s">
        <v>36</v>
      </c>
      <c r="G494" s="13">
        <v>32</v>
      </c>
      <c r="H494" s="13" t="s">
        <v>53</v>
      </c>
      <c r="I494" s="13" t="s">
        <v>54</v>
      </c>
      <c r="J494" s="13" t="s">
        <v>29</v>
      </c>
      <c r="K494" s="13">
        <v>201604</v>
      </c>
      <c r="L494" s="18" t="str">
        <f>LEFT(Table1[[#This Row],[Month (YYYYMM)]],4)</f>
        <v>2016</v>
      </c>
      <c r="M494" s="18" t="str">
        <f t="shared" si="7"/>
        <v>04</v>
      </c>
      <c r="N494" s="14">
        <v>83274.964293427212</v>
      </c>
    </row>
    <row r="495" spans="1:14" x14ac:dyDescent="0.25">
      <c r="A495" s="12" t="s">
        <v>21</v>
      </c>
      <c r="B495" s="13" t="s">
        <v>44</v>
      </c>
      <c r="C495" s="13" t="s">
        <v>50</v>
      </c>
      <c r="D495" s="13" t="s">
        <v>51</v>
      </c>
      <c r="E495" s="13" t="s">
        <v>52</v>
      </c>
      <c r="F495" s="13" t="s">
        <v>36</v>
      </c>
      <c r="G495" s="13">
        <v>32</v>
      </c>
      <c r="H495" s="13" t="s">
        <v>53</v>
      </c>
      <c r="I495" s="13" t="s">
        <v>54</v>
      </c>
      <c r="J495" s="13" t="s">
        <v>30</v>
      </c>
      <c r="K495" s="13">
        <v>201604</v>
      </c>
      <c r="L495" s="18" t="str">
        <f>LEFT(Table1[[#This Row],[Month (YYYYMM)]],4)</f>
        <v>2016</v>
      </c>
      <c r="M495" s="18" t="str">
        <f t="shared" si="7"/>
        <v>04</v>
      </c>
      <c r="N495" s="14">
        <v>8803.9487741184021</v>
      </c>
    </row>
    <row r="496" spans="1:14" x14ac:dyDescent="0.25">
      <c r="A496" s="12" t="s">
        <v>21</v>
      </c>
      <c r="B496" s="13" t="s">
        <v>44</v>
      </c>
      <c r="C496" s="13" t="s">
        <v>50</v>
      </c>
      <c r="D496" s="13" t="s">
        <v>51</v>
      </c>
      <c r="E496" s="13" t="s">
        <v>52</v>
      </c>
      <c r="F496" s="13" t="s">
        <v>36</v>
      </c>
      <c r="G496" s="13">
        <v>32</v>
      </c>
      <c r="H496" s="13" t="s">
        <v>53</v>
      </c>
      <c r="I496" s="13" t="s">
        <v>54</v>
      </c>
      <c r="J496" s="13" t="s">
        <v>31</v>
      </c>
      <c r="K496" s="13">
        <v>201604</v>
      </c>
      <c r="L496" s="18" t="str">
        <f>LEFT(Table1[[#This Row],[Month (YYYYMM)]],4)</f>
        <v>2016</v>
      </c>
      <c r="M496" s="18" t="str">
        <f t="shared" si="7"/>
        <v>04</v>
      </c>
      <c r="N496" s="14">
        <v>10654.28929656</v>
      </c>
    </row>
    <row r="497" spans="1:14" x14ac:dyDescent="0.25">
      <c r="A497" s="12" t="s">
        <v>21</v>
      </c>
      <c r="B497" s="13" t="s">
        <v>44</v>
      </c>
      <c r="C497" s="13" t="s">
        <v>50</v>
      </c>
      <c r="D497" s="13" t="s">
        <v>51</v>
      </c>
      <c r="E497" s="13" t="s">
        <v>52</v>
      </c>
      <c r="F497" s="13" t="s">
        <v>36</v>
      </c>
      <c r="G497" s="13">
        <v>32</v>
      </c>
      <c r="H497" s="13" t="s">
        <v>53</v>
      </c>
      <c r="I497" s="13" t="s">
        <v>54</v>
      </c>
      <c r="J497" s="13" t="s">
        <v>32</v>
      </c>
      <c r="K497" s="13">
        <v>201604</v>
      </c>
      <c r="L497" s="18" t="str">
        <f>LEFT(Table1[[#This Row],[Month (YYYYMM)]],4)</f>
        <v>2016</v>
      </c>
      <c r="M497" s="18" t="str">
        <f t="shared" si="7"/>
        <v>04</v>
      </c>
      <c r="N497" s="14">
        <v>6579.2407790591997</v>
      </c>
    </row>
    <row r="498" spans="1:14" x14ac:dyDescent="0.25">
      <c r="A498" s="12" t="s">
        <v>21</v>
      </c>
      <c r="B498" s="13" t="s">
        <v>55</v>
      </c>
      <c r="C498" s="13" t="s">
        <v>56</v>
      </c>
      <c r="D498" s="13" t="s">
        <v>57</v>
      </c>
      <c r="E498" s="13" t="s">
        <v>58</v>
      </c>
      <c r="F498" s="13" t="s">
        <v>26</v>
      </c>
      <c r="G498" s="13">
        <v>45</v>
      </c>
      <c r="H498" s="13" t="s">
        <v>27</v>
      </c>
      <c r="I498" s="13" t="s">
        <v>28</v>
      </c>
      <c r="J498" s="13" t="s">
        <v>29</v>
      </c>
      <c r="K498" s="13">
        <v>201604</v>
      </c>
      <c r="L498" s="18" t="str">
        <f>LEFT(Table1[[#This Row],[Month (YYYYMM)]],4)</f>
        <v>2016</v>
      </c>
      <c r="M498" s="18" t="str">
        <f t="shared" si="7"/>
        <v>04</v>
      </c>
      <c r="N498" s="14">
        <v>294198.51590438402</v>
      </c>
    </row>
    <row r="499" spans="1:14" x14ac:dyDescent="0.25">
      <c r="A499" s="12" t="s">
        <v>21</v>
      </c>
      <c r="B499" s="13" t="s">
        <v>55</v>
      </c>
      <c r="C499" s="13" t="s">
        <v>56</v>
      </c>
      <c r="D499" s="13" t="s">
        <v>57</v>
      </c>
      <c r="E499" s="13" t="s">
        <v>58</v>
      </c>
      <c r="F499" s="13" t="s">
        <v>26</v>
      </c>
      <c r="G499" s="13">
        <v>45</v>
      </c>
      <c r="H499" s="13" t="s">
        <v>27</v>
      </c>
      <c r="I499" s="13" t="s">
        <v>28</v>
      </c>
      <c r="J499" s="13" t="s">
        <v>30</v>
      </c>
      <c r="K499" s="13">
        <v>201604</v>
      </c>
      <c r="L499" s="18" t="str">
        <f>LEFT(Table1[[#This Row],[Month (YYYYMM)]],4)</f>
        <v>2016</v>
      </c>
      <c r="M499" s="18" t="str">
        <f t="shared" si="7"/>
        <v>04</v>
      </c>
      <c r="N499" s="14">
        <v>47956.219444224014</v>
      </c>
    </row>
    <row r="500" spans="1:14" x14ac:dyDescent="0.25">
      <c r="A500" s="12" t="s">
        <v>21</v>
      </c>
      <c r="B500" s="13" t="s">
        <v>55</v>
      </c>
      <c r="C500" s="13" t="s">
        <v>56</v>
      </c>
      <c r="D500" s="13" t="s">
        <v>57</v>
      </c>
      <c r="E500" s="13" t="s">
        <v>58</v>
      </c>
      <c r="F500" s="13" t="s">
        <v>26</v>
      </c>
      <c r="G500" s="13">
        <v>45</v>
      </c>
      <c r="H500" s="13" t="s">
        <v>27</v>
      </c>
      <c r="I500" s="13" t="s">
        <v>28</v>
      </c>
      <c r="J500" s="13" t="s">
        <v>31</v>
      </c>
      <c r="K500" s="13">
        <v>201604</v>
      </c>
      <c r="L500" s="18" t="str">
        <f>LEFT(Table1[[#This Row],[Month (YYYYMM)]],4)</f>
        <v>2016</v>
      </c>
      <c r="M500" s="18" t="str">
        <f t="shared" si="7"/>
        <v>04</v>
      </c>
      <c r="N500" s="14">
        <v>145162.17645930001</v>
      </c>
    </row>
    <row r="501" spans="1:14" x14ac:dyDescent="0.25">
      <c r="A501" s="12" t="s">
        <v>21</v>
      </c>
      <c r="B501" s="13" t="s">
        <v>55</v>
      </c>
      <c r="C501" s="13" t="s">
        <v>56</v>
      </c>
      <c r="D501" s="13" t="s">
        <v>57</v>
      </c>
      <c r="E501" s="13" t="s">
        <v>58</v>
      </c>
      <c r="F501" s="13" t="s">
        <v>26</v>
      </c>
      <c r="G501" s="13">
        <v>45</v>
      </c>
      <c r="H501" s="13" t="s">
        <v>27</v>
      </c>
      <c r="I501" s="13" t="s">
        <v>28</v>
      </c>
      <c r="J501" s="13" t="s">
        <v>32</v>
      </c>
      <c r="K501" s="13">
        <v>201604</v>
      </c>
      <c r="L501" s="18" t="str">
        <f>LEFT(Table1[[#This Row],[Month (YYYYMM)]],4)</f>
        <v>2016</v>
      </c>
      <c r="M501" s="18" t="str">
        <f t="shared" si="7"/>
        <v>04</v>
      </c>
      <c r="N501" s="14">
        <v>47761.12074988801</v>
      </c>
    </row>
    <row r="502" spans="1:14" x14ac:dyDescent="0.25">
      <c r="A502" s="12" t="s">
        <v>21</v>
      </c>
      <c r="B502" s="13" t="s">
        <v>55</v>
      </c>
      <c r="C502" s="13" t="s">
        <v>59</v>
      </c>
      <c r="D502" s="13" t="s">
        <v>60</v>
      </c>
      <c r="E502" s="13" t="s">
        <v>61</v>
      </c>
      <c r="F502" s="13" t="s">
        <v>26</v>
      </c>
      <c r="G502" s="13">
        <v>38</v>
      </c>
      <c r="H502" s="13" t="s">
        <v>48</v>
      </c>
      <c r="I502" s="13" t="s">
        <v>49</v>
      </c>
      <c r="J502" s="13" t="s">
        <v>29</v>
      </c>
      <c r="K502" s="13">
        <v>201604</v>
      </c>
      <c r="L502" s="18" t="str">
        <f>LEFT(Table1[[#This Row],[Month (YYYYMM)]],4)</f>
        <v>2016</v>
      </c>
      <c r="M502" s="18" t="str">
        <f t="shared" si="7"/>
        <v>04</v>
      </c>
      <c r="N502" s="14">
        <v>120420.29418854402</v>
      </c>
    </row>
    <row r="503" spans="1:14" x14ac:dyDescent="0.25">
      <c r="A503" s="12" t="s">
        <v>21</v>
      </c>
      <c r="B503" s="13" t="s">
        <v>55</v>
      </c>
      <c r="C503" s="13" t="s">
        <v>59</v>
      </c>
      <c r="D503" s="13" t="s">
        <v>60</v>
      </c>
      <c r="E503" s="13" t="s">
        <v>61</v>
      </c>
      <c r="F503" s="13" t="s">
        <v>26</v>
      </c>
      <c r="G503" s="13">
        <v>38</v>
      </c>
      <c r="H503" s="13" t="s">
        <v>48</v>
      </c>
      <c r="I503" s="13" t="s">
        <v>49</v>
      </c>
      <c r="J503" s="13" t="s">
        <v>30</v>
      </c>
      <c r="K503" s="13">
        <v>201604</v>
      </c>
      <c r="L503" s="18" t="str">
        <f>LEFT(Table1[[#This Row],[Month (YYYYMM)]],4)</f>
        <v>2016</v>
      </c>
      <c r="M503" s="18" t="str">
        <f t="shared" si="7"/>
        <v>04</v>
      </c>
      <c r="N503" s="14">
        <v>14962.635075225604</v>
      </c>
    </row>
    <row r="504" spans="1:14" x14ac:dyDescent="0.25">
      <c r="A504" s="12" t="s">
        <v>21</v>
      </c>
      <c r="B504" s="13" t="s">
        <v>55</v>
      </c>
      <c r="C504" s="13" t="s">
        <v>59</v>
      </c>
      <c r="D504" s="13" t="s">
        <v>60</v>
      </c>
      <c r="E504" s="13" t="s">
        <v>61</v>
      </c>
      <c r="F504" s="13" t="s">
        <v>26</v>
      </c>
      <c r="G504" s="13">
        <v>38</v>
      </c>
      <c r="H504" s="13" t="s">
        <v>48</v>
      </c>
      <c r="I504" s="13" t="s">
        <v>49</v>
      </c>
      <c r="J504" s="13" t="s">
        <v>31</v>
      </c>
      <c r="K504" s="13">
        <v>201604</v>
      </c>
      <c r="L504" s="18" t="str">
        <f>LEFT(Table1[[#This Row],[Month (YYYYMM)]],4)</f>
        <v>2016</v>
      </c>
      <c r="M504" s="18" t="str">
        <f t="shared" si="7"/>
        <v>04</v>
      </c>
      <c r="N504" s="14">
        <v>11744.327518560005</v>
      </c>
    </row>
    <row r="505" spans="1:14" x14ac:dyDescent="0.25">
      <c r="A505" s="12" t="s">
        <v>21</v>
      </c>
      <c r="B505" s="13" t="s">
        <v>55</v>
      </c>
      <c r="C505" s="13" t="s">
        <v>59</v>
      </c>
      <c r="D505" s="13" t="s">
        <v>60</v>
      </c>
      <c r="E505" s="13" t="s">
        <v>61</v>
      </c>
      <c r="F505" s="13" t="s">
        <v>26</v>
      </c>
      <c r="G505" s="13">
        <v>38</v>
      </c>
      <c r="H505" s="13" t="s">
        <v>48</v>
      </c>
      <c r="I505" s="13" t="s">
        <v>49</v>
      </c>
      <c r="J505" s="13" t="s">
        <v>32</v>
      </c>
      <c r="K505" s="13">
        <v>201604</v>
      </c>
      <c r="L505" s="18" t="str">
        <f>LEFT(Table1[[#This Row],[Month (YYYYMM)]],4)</f>
        <v>2016</v>
      </c>
      <c r="M505" s="18" t="str">
        <f t="shared" si="7"/>
        <v>04</v>
      </c>
      <c r="N505" s="14">
        <v>3363.6164696064011</v>
      </c>
    </row>
    <row r="506" spans="1:14" x14ac:dyDescent="0.25">
      <c r="A506" s="12" t="s">
        <v>21</v>
      </c>
      <c r="B506" s="13" t="s">
        <v>55</v>
      </c>
      <c r="C506" s="13" t="s">
        <v>62</v>
      </c>
      <c r="D506" s="13" t="s">
        <v>63</v>
      </c>
      <c r="E506" s="13" t="s">
        <v>64</v>
      </c>
      <c r="F506" s="13" t="s">
        <v>36</v>
      </c>
      <c r="G506" s="13">
        <v>29</v>
      </c>
      <c r="H506" s="13" t="s">
        <v>42</v>
      </c>
      <c r="I506" s="13" t="s">
        <v>43</v>
      </c>
      <c r="J506" s="13" t="s">
        <v>29</v>
      </c>
      <c r="K506" s="13">
        <v>201604</v>
      </c>
      <c r="L506" s="18" t="str">
        <f>LEFT(Table1[[#This Row],[Month (YYYYMM)]],4)</f>
        <v>2016</v>
      </c>
      <c r="M506" s="18" t="str">
        <f t="shared" si="7"/>
        <v>04</v>
      </c>
      <c r="N506" s="14">
        <v>20548.646092799998</v>
      </c>
    </row>
    <row r="507" spans="1:14" x14ac:dyDescent="0.25">
      <c r="A507" s="12" t="s">
        <v>21</v>
      </c>
      <c r="B507" s="13" t="s">
        <v>55</v>
      </c>
      <c r="C507" s="13" t="s">
        <v>62</v>
      </c>
      <c r="D507" s="13" t="s">
        <v>63</v>
      </c>
      <c r="E507" s="13" t="s">
        <v>64</v>
      </c>
      <c r="F507" s="13" t="s">
        <v>36</v>
      </c>
      <c r="G507" s="13">
        <v>29</v>
      </c>
      <c r="H507" s="13" t="s">
        <v>42</v>
      </c>
      <c r="I507" s="13" t="s">
        <v>43</v>
      </c>
      <c r="J507" s="13" t="s">
        <v>30</v>
      </c>
      <c r="K507" s="13">
        <v>201604</v>
      </c>
      <c r="L507" s="18" t="str">
        <f>LEFT(Table1[[#This Row],[Month (YYYYMM)]],4)</f>
        <v>2016</v>
      </c>
      <c r="M507" s="18" t="str">
        <f t="shared" si="7"/>
        <v>04</v>
      </c>
      <c r="N507" s="14">
        <v>4652.6949504000004</v>
      </c>
    </row>
    <row r="508" spans="1:14" x14ac:dyDescent="0.25">
      <c r="A508" s="12" t="s">
        <v>21</v>
      </c>
      <c r="B508" s="13" t="s">
        <v>55</v>
      </c>
      <c r="C508" s="13" t="s">
        <v>62</v>
      </c>
      <c r="D508" s="13" t="s">
        <v>63</v>
      </c>
      <c r="E508" s="13" t="s">
        <v>64</v>
      </c>
      <c r="F508" s="13" t="s">
        <v>36</v>
      </c>
      <c r="G508" s="13">
        <v>29</v>
      </c>
      <c r="H508" s="13" t="s">
        <v>42</v>
      </c>
      <c r="I508" s="13" t="s">
        <v>43</v>
      </c>
      <c r="J508" s="13" t="s">
        <v>31</v>
      </c>
      <c r="K508" s="13">
        <v>201604</v>
      </c>
      <c r="L508" s="18" t="str">
        <f>LEFT(Table1[[#This Row],[Month (YYYYMM)]],4)</f>
        <v>2016</v>
      </c>
      <c r="M508" s="18" t="str">
        <f t="shared" si="7"/>
        <v>04</v>
      </c>
      <c r="N508" s="14">
        <v>4724.3982240000014</v>
      </c>
    </row>
    <row r="509" spans="1:14" x14ac:dyDescent="0.25">
      <c r="A509" s="12" t="s">
        <v>21</v>
      </c>
      <c r="B509" s="13" t="s">
        <v>55</v>
      </c>
      <c r="C509" s="13" t="s">
        <v>62</v>
      </c>
      <c r="D509" s="13" t="s">
        <v>63</v>
      </c>
      <c r="E509" s="13" t="s">
        <v>64</v>
      </c>
      <c r="F509" s="13" t="s">
        <v>36</v>
      </c>
      <c r="G509" s="13">
        <v>29</v>
      </c>
      <c r="H509" s="13" t="s">
        <v>42</v>
      </c>
      <c r="I509" s="13" t="s">
        <v>43</v>
      </c>
      <c r="J509" s="13" t="s">
        <v>32</v>
      </c>
      <c r="K509" s="13">
        <v>201604</v>
      </c>
      <c r="L509" s="18" t="str">
        <f>LEFT(Table1[[#This Row],[Month (YYYYMM)]],4)</f>
        <v>2016</v>
      </c>
      <c r="M509" s="18" t="str">
        <f t="shared" si="7"/>
        <v>04</v>
      </c>
      <c r="N509" s="14">
        <v>1728.3248640000002</v>
      </c>
    </row>
    <row r="510" spans="1:14" x14ac:dyDescent="0.25">
      <c r="A510" s="12" t="s">
        <v>21</v>
      </c>
      <c r="B510" s="13" t="s">
        <v>65</v>
      </c>
      <c r="C510" s="13" t="s">
        <v>66</v>
      </c>
      <c r="D510" s="13" t="s">
        <v>67</v>
      </c>
      <c r="E510" s="13" t="s">
        <v>68</v>
      </c>
      <c r="F510" s="13" t="s">
        <v>26</v>
      </c>
      <c r="G510" s="13">
        <v>35</v>
      </c>
      <c r="H510" s="13" t="s">
        <v>48</v>
      </c>
      <c r="I510" s="13" t="s">
        <v>49</v>
      </c>
      <c r="J510" s="13" t="s">
        <v>29</v>
      </c>
      <c r="K510" s="13">
        <v>201604</v>
      </c>
      <c r="L510" s="18" t="str">
        <f>LEFT(Table1[[#This Row],[Month (YYYYMM)]],4)</f>
        <v>2016</v>
      </c>
      <c r="M510" s="18" t="str">
        <f t="shared" si="7"/>
        <v>04</v>
      </c>
      <c r="N510" s="14">
        <v>36702.723272140815</v>
      </c>
    </row>
    <row r="511" spans="1:14" x14ac:dyDescent="0.25">
      <c r="A511" s="12" t="s">
        <v>21</v>
      </c>
      <c r="B511" s="13" t="s">
        <v>65</v>
      </c>
      <c r="C511" s="13" t="s">
        <v>66</v>
      </c>
      <c r="D511" s="13" t="s">
        <v>67</v>
      </c>
      <c r="E511" s="13" t="s">
        <v>68</v>
      </c>
      <c r="F511" s="13" t="s">
        <v>26</v>
      </c>
      <c r="G511" s="13">
        <v>35</v>
      </c>
      <c r="H511" s="13" t="s">
        <v>48</v>
      </c>
      <c r="I511" s="13" t="s">
        <v>49</v>
      </c>
      <c r="J511" s="13" t="s">
        <v>30</v>
      </c>
      <c r="K511" s="13">
        <v>201604</v>
      </c>
      <c r="L511" s="18" t="str">
        <f>LEFT(Table1[[#This Row],[Month (YYYYMM)]],4)</f>
        <v>2016</v>
      </c>
      <c r="M511" s="18" t="str">
        <f t="shared" si="7"/>
        <v>04</v>
      </c>
      <c r="N511" s="14">
        <v>3030.1032666240008</v>
      </c>
    </row>
    <row r="512" spans="1:14" x14ac:dyDescent="0.25">
      <c r="A512" s="12" t="s">
        <v>21</v>
      </c>
      <c r="B512" s="13" t="s">
        <v>65</v>
      </c>
      <c r="C512" s="13" t="s">
        <v>66</v>
      </c>
      <c r="D512" s="13" t="s">
        <v>67</v>
      </c>
      <c r="E512" s="13" t="s">
        <v>68</v>
      </c>
      <c r="F512" s="13" t="s">
        <v>26</v>
      </c>
      <c r="G512" s="13">
        <v>35</v>
      </c>
      <c r="H512" s="13" t="s">
        <v>48</v>
      </c>
      <c r="I512" s="13" t="s">
        <v>49</v>
      </c>
      <c r="J512" s="13" t="s">
        <v>31</v>
      </c>
      <c r="K512" s="13">
        <v>201604</v>
      </c>
      <c r="L512" s="18" t="str">
        <f>LEFT(Table1[[#This Row],[Month (YYYYMM)]],4)</f>
        <v>2016</v>
      </c>
      <c r="M512" s="18" t="str">
        <f t="shared" si="7"/>
        <v>04</v>
      </c>
      <c r="N512" s="14">
        <v>16350.257556360004</v>
      </c>
    </row>
    <row r="513" spans="1:14" x14ac:dyDescent="0.25">
      <c r="A513" s="12" t="s">
        <v>21</v>
      </c>
      <c r="B513" s="13" t="s">
        <v>65</v>
      </c>
      <c r="C513" s="13" t="s">
        <v>66</v>
      </c>
      <c r="D513" s="13" t="s">
        <v>67</v>
      </c>
      <c r="E513" s="13" t="s">
        <v>68</v>
      </c>
      <c r="F513" s="13" t="s">
        <v>26</v>
      </c>
      <c r="G513" s="13">
        <v>35</v>
      </c>
      <c r="H513" s="13" t="s">
        <v>48</v>
      </c>
      <c r="I513" s="13" t="s">
        <v>49</v>
      </c>
      <c r="J513" s="13" t="s">
        <v>32</v>
      </c>
      <c r="K513" s="13">
        <v>201604</v>
      </c>
      <c r="L513" s="18" t="str">
        <f>LEFT(Table1[[#This Row],[Month (YYYYMM)]],4)</f>
        <v>2016</v>
      </c>
      <c r="M513" s="18" t="str">
        <f t="shared" si="7"/>
        <v>04</v>
      </c>
      <c r="N513" s="14">
        <v>7862.5887459840014</v>
      </c>
    </row>
    <row r="514" spans="1:14" x14ac:dyDescent="0.25">
      <c r="A514" s="12" t="s">
        <v>21</v>
      </c>
      <c r="B514" s="13" t="s">
        <v>65</v>
      </c>
      <c r="C514" s="13" t="s">
        <v>69</v>
      </c>
      <c r="D514" s="13" t="s">
        <v>70</v>
      </c>
      <c r="E514" s="13" t="s">
        <v>68</v>
      </c>
      <c r="F514" s="13" t="s">
        <v>26</v>
      </c>
      <c r="G514" s="13">
        <v>32</v>
      </c>
      <c r="H514" s="13" t="s">
        <v>53</v>
      </c>
      <c r="I514" s="13" t="s">
        <v>54</v>
      </c>
      <c r="J514" s="13" t="s">
        <v>29</v>
      </c>
      <c r="K514" s="13">
        <v>201604</v>
      </c>
      <c r="L514" s="18" t="str">
        <f>LEFT(Table1[[#This Row],[Month (YYYYMM)]],4)</f>
        <v>2016</v>
      </c>
      <c r="M514" s="18" t="str">
        <f t="shared" ref="M514:M577" si="8">RIGHT(K514,2)</f>
        <v>04</v>
      </c>
      <c r="N514" s="14">
        <v>55964.942288639992</v>
      </c>
    </row>
    <row r="515" spans="1:14" x14ac:dyDescent="0.25">
      <c r="A515" s="12" t="s">
        <v>21</v>
      </c>
      <c r="B515" s="13" t="s">
        <v>65</v>
      </c>
      <c r="C515" s="13" t="s">
        <v>69</v>
      </c>
      <c r="D515" s="13" t="s">
        <v>70</v>
      </c>
      <c r="E515" s="13" t="s">
        <v>68</v>
      </c>
      <c r="F515" s="13" t="s">
        <v>26</v>
      </c>
      <c r="G515" s="13">
        <v>32</v>
      </c>
      <c r="H515" s="13" t="s">
        <v>53</v>
      </c>
      <c r="I515" s="13" t="s">
        <v>54</v>
      </c>
      <c r="J515" s="13" t="s">
        <v>30</v>
      </c>
      <c r="K515" s="13">
        <v>201604</v>
      </c>
      <c r="L515" s="18" t="str">
        <f>LEFT(Table1[[#This Row],[Month (YYYYMM)]],4)</f>
        <v>2016</v>
      </c>
      <c r="M515" s="18" t="str">
        <f t="shared" si="8"/>
        <v>04</v>
      </c>
      <c r="N515" s="14">
        <v>6368.6942323200001</v>
      </c>
    </row>
    <row r="516" spans="1:14" x14ac:dyDescent="0.25">
      <c r="A516" s="12" t="s">
        <v>21</v>
      </c>
      <c r="B516" s="13" t="s">
        <v>65</v>
      </c>
      <c r="C516" s="13" t="s">
        <v>69</v>
      </c>
      <c r="D516" s="13" t="s">
        <v>70</v>
      </c>
      <c r="E516" s="13" t="s">
        <v>68</v>
      </c>
      <c r="F516" s="13" t="s">
        <v>26</v>
      </c>
      <c r="G516" s="13">
        <v>32</v>
      </c>
      <c r="H516" s="13" t="s">
        <v>53</v>
      </c>
      <c r="I516" s="13" t="s">
        <v>54</v>
      </c>
      <c r="J516" s="13" t="s">
        <v>31</v>
      </c>
      <c r="K516" s="13">
        <v>201604</v>
      </c>
      <c r="L516" s="18" t="str">
        <f>LEFT(Table1[[#This Row],[Month (YYYYMM)]],4)</f>
        <v>2016</v>
      </c>
      <c r="M516" s="18" t="str">
        <f t="shared" si="8"/>
        <v>04</v>
      </c>
      <c r="N516" s="14">
        <v>14966.896580999999</v>
      </c>
    </row>
    <row r="517" spans="1:14" x14ac:dyDescent="0.25">
      <c r="A517" s="12" t="s">
        <v>21</v>
      </c>
      <c r="B517" s="13" t="s">
        <v>65</v>
      </c>
      <c r="C517" s="13" t="s">
        <v>69</v>
      </c>
      <c r="D517" s="13" t="s">
        <v>70</v>
      </c>
      <c r="E517" s="13" t="s">
        <v>68</v>
      </c>
      <c r="F517" s="13" t="s">
        <v>26</v>
      </c>
      <c r="G517" s="13">
        <v>32</v>
      </c>
      <c r="H517" s="13" t="s">
        <v>53</v>
      </c>
      <c r="I517" s="13" t="s">
        <v>54</v>
      </c>
      <c r="J517" s="13" t="s">
        <v>32</v>
      </c>
      <c r="K517" s="13">
        <v>201604</v>
      </c>
      <c r="L517" s="18" t="str">
        <f>LEFT(Table1[[#This Row],[Month (YYYYMM)]],4)</f>
        <v>2016</v>
      </c>
      <c r="M517" s="18" t="str">
        <f t="shared" si="8"/>
        <v>04</v>
      </c>
      <c r="N517" s="14">
        <v>3421.1687731200009</v>
      </c>
    </row>
    <row r="518" spans="1:14" x14ac:dyDescent="0.25">
      <c r="A518" s="12" t="s">
        <v>71</v>
      </c>
      <c r="B518" s="13" t="s">
        <v>72</v>
      </c>
      <c r="C518" s="13" t="s">
        <v>73</v>
      </c>
      <c r="D518" s="13" t="s">
        <v>74</v>
      </c>
      <c r="E518" s="13" t="s">
        <v>75</v>
      </c>
      <c r="F518" s="13" t="s">
        <v>26</v>
      </c>
      <c r="G518" s="13">
        <v>46</v>
      </c>
      <c r="H518" s="13" t="s">
        <v>27</v>
      </c>
      <c r="I518" s="13" t="s">
        <v>28</v>
      </c>
      <c r="J518" s="13" t="s">
        <v>29</v>
      </c>
      <c r="K518" s="13">
        <v>201604</v>
      </c>
      <c r="L518" s="18" t="str">
        <f>LEFT(Table1[[#This Row],[Month (YYYYMM)]],4)</f>
        <v>2016</v>
      </c>
      <c r="M518" s="18" t="str">
        <f t="shared" si="8"/>
        <v>04</v>
      </c>
      <c r="N518" s="14">
        <v>282789.34488000005</v>
      </c>
    </row>
    <row r="519" spans="1:14" x14ac:dyDescent="0.25">
      <c r="A519" s="12" t="s">
        <v>71</v>
      </c>
      <c r="B519" s="13" t="s">
        <v>72</v>
      </c>
      <c r="C519" s="13" t="s">
        <v>73</v>
      </c>
      <c r="D519" s="13" t="s">
        <v>74</v>
      </c>
      <c r="E519" s="13" t="s">
        <v>75</v>
      </c>
      <c r="F519" s="13" t="s">
        <v>26</v>
      </c>
      <c r="G519" s="13">
        <v>46</v>
      </c>
      <c r="H519" s="13" t="s">
        <v>27</v>
      </c>
      <c r="I519" s="13" t="s">
        <v>28</v>
      </c>
      <c r="J519" s="13" t="s">
        <v>30</v>
      </c>
      <c r="K519" s="13">
        <v>201604</v>
      </c>
      <c r="L519" s="18" t="str">
        <f>LEFT(Table1[[#This Row],[Month (YYYYMM)]],4)</f>
        <v>2016</v>
      </c>
      <c r="M519" s="18" t="str">
        <f t="shared" si="8"/>
        <v>04</v>
      </c>
      <c r="N519" s="14">
        <v>44248.744411200008</v>
      </c>
    </row>
    <row r="520" spans="1:14" x14ac:dyDescent="0.25">
      <c r="A520" s="12" t="s">
        <v>71</v>
      </c>
      <c r="B520" s="13" t="s">
        <v>72</v>
      </c>
      <c r="C520" s="13" t="s">
        <v>73</v>
      </c>
      <c r="D520" s="13" t="s">
        <v>74</v>
      </c>
      <c r="E520" s="13" t="s">
        <v>75</v>
      </c>
      <c r="F520" s="13" t="s">
        <v>26</v>
      </c>
      <c r="G520" s="13">
        <v>46</v>
      </c>
      <c r="H520" s="13" t="s">
        <v>27</v>
      </c>
      <c r="I520" s="13" t="s">
        <v>28</v>
      </c>
      <c r="J520" s="13" t="s">
        <v>31</v>
      </c>
      <c r="K520" s="13">
        <v>201604</v>
      </c>
      <c r="L520" s="18" t="str">
        <f>LEFT(Table1[[#This Row],[Month (YYYYMM)]],4)</f>
        <v>2016</v>
      </c>
      <c r="M520" s="18" t="str">
        <f t="shared" si="8"/>
        <v>04</v>
      </c>
      <c r="N520" s="14">
        <v>97159.878270000016</v>
      </c>
    </row>
    <row r="521" spans="1:14" x14ac:dyDescent="0.25">
      <c r="A521" s="12" t="s">
        <v>71</v>
      </c>
      <c r="B521" s="13" t="s">
        <v>72</v>
      </c>
      <c r="C521" s="13" t="s">
        <v>73</v>
      </c>
      <c r="D521" s="13" t="s">
        <v>74</v>
      </c>
      <c r="E521" s="13" t="s">
        <v>75</v>
      </c>
      <c r="F521" s="13" t="s">
        <v>26</v>
      </c>
      <c r="G521" s="13">
        <v>46</v>
      </c>
      <c r="H521" s="13" t="s">
        <v>27</v>
      </c>
      <c r="I521" s="13" t="s">
        <v>28</v>
      </c>
      <c r="J521" s="13" t="s">
        <v>32</v>
      </c>
      <c r="K521" s="13">
        <v>201604</v>
      </c>
      <c r="L521" s="18" t="str">
        <f>LEFT(Table1[[#This Row],[Month (YYYYMM)]],4)</f>
        <v>2016</v>
      </c>
      <c r="M521" s="18" t="str">
        <f t="shared" si="8"/>
        <v>04</v>
      </c>
      <c r="N521" s="14">
        <v>30132.836697600003</v>
      </c>
    </row>
    <row r="522" spans="1:14" x14ac:dyDescent="0.25">
      <c r="A522" s="12" t="s">
        <v>71</v>
      </c>
      <c r="B522" s="13" t="s">
        <v>72</v>
      </c>
      <c r="C522" s="13" t="s">
        <v>76</v>
      </c>
      <c r="D522" s="13" t="s">
        <v>77</v>
      </c>
      <c r="E522" s="13" t="s">
        <v>78</v>
      </c>
      <c r="F522" s="13" t="s">
        <v>36</v>
      </c>
      <c r="G522" s="13">
        <v>38</v>
      </c>
      <c r="H522" s="13" t="s">
        <v>48</v>
      </c>
      <c r="I522" s="13" t="s">
        <v>49</v>
      </c>
      <c r="J522" s="13" t="s">
        <v>29</v>
      </c>
      <c r="K522" s="13">
        <v>201604</v>
      </c>
      <c r="L522" s="18" t="str">
        <f>LEFT(Table1[[#This Row],[Month (YYYYMM)]],4)</f>
        <v>2016</v>
      </c>
      <c r="M522" s="18" t="str">
        <f t="shared" si="8"/>
        <v>04</v>
      </c>
      <c r="N522" s="14">
        <v>42450.456900096004</v>
      </c>
    </row>
    <row r="523" spans="1:14" x14ac:dyDescent="0.25">
      <c r="A523" s="12" t="s">
        <v>71</v>
      </c>
      <c r="B523" s="13" t="s">
        <v>72</v>
      </c>
      <c r="C523" s="13" t="s">
        <v>76</v>
      </c>
      <c r="D523" s="13" t="s">
        <v>77</v>
      </c>
      <c r="E523" s="13" t="s">
        <v>78</v>
      </c>
      <c r="F523" s="13" t="s">
        <v>36</v>
      </c>
      <c r="G523" s="13">
        <v>38</v>
      </c>
      <c r="H523" s="13" t="s">
        <v>48</v>
      </c>
      <c r="I523" s="13" t="s">
        <v>49</v>
      </c>
      <c r="J523" s="13" t="s">
        <v>30</v>
      </c>
      <c r="K523" s="13">
        <v>201604</v>
      </c>
      <c r="L523" s="18" t="str">
        <f>LEFT(Table1[[#This Row],[Month (YYYYMM)]],4)</f>
        <v>2016</v>
      </c>
      <c r="M523" s="18" t="str">
        <f t="shared" si="8"/>
        <v>04</v>
      </c>
      <c r="N523" s="14">
        <v>10189.737024768001</v>
      </c>
    </row>
    <row r="524" spans="1:14" x14ac:dyDescent="0.25">
      <c r="A524" s="12" t="s">
        <v>71</v>
      </c>
      <c r="B524" s="13" t="s">
        <v>72</v>
      </c>
      <c r="C524" s="13" t="s">
        <v>76</v>
      </c>
      <c r="D524" s="13" t="s">
        <v>77</v>
      </c>
      <c r="E524" s="13" t="s">
        <v>78</v>
      </c>
      <c r="F524" s="13" t="s">
        <v>36</v>
      </c>
      <c r="G524" s="13">
        <v>38</v>
      </c>
      <c r="H524" s="13" t="s">
        <v>48</v>
      </c>
      <c r="I524" s="13" t="s">
        <v>49</v>
      </c>
      <c r="J524" s="13" t="s">
        <v>31</v>
      </c>
      <c r="K524" s="13">
        <v>201604</v>
      </c>
      <c r="L524" s="18" t="str">
        <f>LEFT(Table1[[#This Row],[Month (YYYYMM)]],4)</f>
        <v>2016</v>
      </c>
      <c r="M524" s="18" t="str">
        <f t="shared" si="8"/>
        <v>04</v>
      </c>
      <c r="N524" s="14">
        <v>24526.695866400012</v>
      </c>
    </row>
    <row r="525" spans="1:14" x14ac:dyDescent="0.25">
      <c r="A525" s="12" t="s">
        <v>71</v>
      </c>
      <c r="B525" s="13" t="s">
        <v>72</v>
      </c>
      <c r="C525" s="13" t="s">
        <v>76</v>
      </c>
      <c r="D525" s="13" t="s">
        <v>77</v>
      </c>
      <c r="E525" s="13" t="s">
        <v>78</v>
      </c>
      <c r="F525" s="13" t="s">
        <v>36</v>
      </c>
      <c r="G525" s="13">
        <v>38</v>
      </c>
      <c r="H525" s="13" t="s">
        <v>48</v>
      </c>
      <c r="I525" s="13" t="s">
        <v>49</v>
      </c>
      <c r="J525" s="13" t="s">
        <v>32</v>
      </c>
      <c r="K525" s="13">
        <v>201604</v>
      </c>
      <c r="L525" s="18" t="str">
        <f>LEFT(Table1[[#This Row],[Month (YYYYMM)]],4)</f>
        <v>2016</v>
      </c>
      <c r="M525" s="18" t="str">
        <f t="shared" si="8"/>
        <v>04</v>
      </c>
      <c r="N525" s="14">
        <v>3689.9735846400004</v>
      </c>
    </row>
    <row r="526" spans="1:14" x14ac:dyDescent="0.25">
      <c r="A526" s="12" t="s">
        <v>71</v>
      </c>
      <c r="B526" s="13" t="s">
        <v>72</v>
      </c>
      <c r="C526" s="13" t="s">
        <v>79</v>
      </c>
      <c r="D526" s="13" t="s">
        <v>80</v>
      </c>
      <c r="E526" s="13" t="s">
        <v>81</v>
      </c>
      <c r="F526" s="13" t="s">
        <v>26</v>
      </c>
      <c r="G526" s="13">
        <v>25</v>
      </c>
      <c r="H526" s="13" t="s">
        <v>42</v>
      </c>
      <c r="I526" s="13" t="s">
        <v>43</v>
      </c>
      <c r="J526" s="13" t="s">
        <v>29</v>
      </c>
      <c r="K526" s="13">
        <v>201604</v>
      </c>
      <c r="L526" s="18" t="str">
        <f>LEFT(Table1[[#This Row],[Month (YYYYMM)]],4)</f>
        <v>2016</v>
      </c>
      <c r="M526" s="18" t="str">
        <f t="shared" si="8"/>
        <v>04</v>
      </c>
      <c r="N526" s="14">
        <v>38322.239961600004</v>
      </c>
    </row>
    <row r="527" spans="1:14" x14ac:dyDescent="0.25">
      <c r="A527" s="12" t="s">
        <v>71</v>
      </c>
      <c r="B527" s="13" t="s">
        <v>72</v>
      </c>
      <c r="C527" s="13" t="s">
        <v>79</v>
      </c>
      <c r="D527" s="13" t="s">
        <v>80</v>
      </c>
      <c r="E527" s="13" t="s">
        <v>81</v>
      </c>
      <c r="F527" s="13" t="s">
        <v>26</v>
      </c>
      <c r="G527" s="13">
        <v>25</v>
      </c>
      <c r="H527" s="13" t="s">
        <v>42</v>
      </c>
      <c r="I527" s="13" t="s">
        <v>43</v>
      </c>
      <c r="J527" s="13" t="s">
        <v>30</v>
      </c>
      <c r="K527" s="13">
        <v>201604</v>
      </c>
      <c r="L527" s="18" t="str">
        <f>LEFT(Table1[[#This Row],[Month (YYYYMM)]],4)</f>
        <v>2016</v>
      </c>
      <c r="M527" s="18" t="str">
        <f t="shared" si="8"/>
        <v>04</v>
      </c>
      <c r="N527" s="14">
        <v>5243.2277184000004</v>
      </c>
    </row>
    <row r="528" spans="1:14" x14ac:dyDescent="0.25">
      <c r="A528" s="12" t="s">
        <v>71</v>
      </c>
      <c r="B528" s="13" t="s">
        <v>72</v>
      </c>
      <c r="C528" s="13" t="s">
        <v>79</v>
      </c>
      <c r="D528" s="13" t="s">
        <v>80</v>
      </c>
      <c r="E528" s="13" t="s">
        <v>81</v>
      </c>
      <c r="F528" s="13" t="s">
        <v>26</v>
      </c>
      <c r="G528" s="13">
        <v>25</v>
      </c>
      <c r="H528" s="13" t="s">
        <v>42</v>
      </c>
      <c r="I528" s="13" t="s">
        <v>43</v>
      </c>
      <c r="J528" s="13" t="s">
        <v>31</v>
      </c>
      <c r="K528" s="13">
        <v>201604</v>
      </c>
      <c r="L528" s="18" t="str">
        <f>LEFT(Table1[[#This Row],[Month (YYYYMM)]],4)</f>
        <v>2016</v>
      </c>
      <c r="M528" s="18" t="str">
        <f t="shared" si="8"/>
        <v>04</v>
      </c>
      <c r="N528" s="14">
        <v>6989.9193000000014</v>
      </c>
    </row>
    <row r="529" spans="1:14" x14ac:dyDescent="0.25">
      <c r="A529" s="12" t="s">
        <v>71</v>
      </c>
      <c r="B529" s="13" t="s">
        <v>72</v>
      </c>
      <c r="C529" s="13" t="s">
        <v>79</v>
      </c>
      <c r="D529" s="13" t="s">
        <v>80</v>
      </c>
      <c r="E529" s="13" t="s">
        <v>81</v>
      </c>
      <c r="F529" s="13" t="s">
        <v>26</v>
      </c>
      <c r="G529" s="13">
        <v>25</v>
      </c>
      <c r="H529" s="13" t="s">
        <v>42</v>
      </c>
      <c r="I529" s="13" t="s">
        <v>43</v>
      </c>
      <c r="J529" s="13" t="s">
        <v>32</v>
      </c>
      <c r="K529" s="13">
        <v>201604</v>
      </c>
      <c r="L529" s="18" t="str">
        <f>LEFT(Table1[[#This Row],[Month (YYYYMM)]],4)</f>
        <v>2016</v>
      </c>
      <c r="M529" s="18" t="str">
        <f t="shared" si="8"/>
        <v>04</v>
      </c>
      <c r="N529" s="14">
        <v>4140.9906048000003</v>
      </c>
    </row>
    <row r="530" spans="1:14" x14ac:dyDescent="0.25">
      <c r="A530" s="12" t="s">
        <v>71</v>
      </c>
      <c r="B530" s="13" t="s">
        <v>82</v>
      </c>
      <c r="C530" s="13" t="s">
        <v>83</v>
      </c>
      <c r="D530" s="13" t="s">
        <v>84</v>
      </c>
      <c r="E530" s="13" t="s">
        <v>85</v>
      </c>
      <c r="F530" s="13" t="s">
        <v>26</v>
      </c>
      <c r="G530" s="13">
        <v>32</v>
      </c>
      <c r="H530" s="13" t="s">
        <v>53</v>
      </c>
      <c r="I530" s="13" t="s">
        <v>54</v>
      </c>
      <c r="J530" s="13" t="s">
        <v>29</v>
      </c>
      <c r="K530" s="13">
        <v>201604</v>
      </c>
      <c r="L530" s="18" t="str">
        <f>LEFT(Table1[[#This Row],[Month (YYYYMM)]],4)</f>
        <v>2016</v>
      </c>
      <c r="M530" s="18" t="str">
        <f t="shared" si="8"/>
        <v>04</v>
      </c>
      <c r="N530" s="14">
        <v>115994.93513932802</v>
      </c>
    </row>
    <row r="531" spans="1:14" x14ac:dyDescent="0.25">
      <c r="A531" s="12" t="s">
        <v>71</v>
      </c>
      <c r="B531" s="13" t="s">
        <v>82</v>
      </c>
      <c r="C531" s="13" t="s">
        <v>83</v>
      </c>
      <c r="D531" s="13" t="s">
        <v>84</v>
      </c>
      <c r="E531" s="13" t="s">
        <v>85</v>
      </c>
      <c r="F531" s="13" t="s">
        <v>26</v>
      </c>
      <c r="G531" s="13">
        <v>32</v>
      </c>
      <c r="H531" s="13" t="s">
        <v>53</v>
      </c>
      <c r="I531" s="13" t="s">
        <v>54</v>
      </c>
      <c r="J531" s="13" t="s">
        <v>30</v>
      </c>
      <c r="K531" s="13">
        <v>201604</v>
      </c>
      <c r="L531" s="18" t="str">
        <f>LEFT(Table1[[#This Row],[Month (YYYYMM)]],4)</f>
        <v>2016</v>
      </c>
      <c r="M531" s="18" t="str">
        <f t="shared" si="8"/>
        <v>04</v>
      </c>
      <c r="N531" s="14">
        <v>26860.273671168005</v>
      </c>
    </row>
    <row r="532" spans="1:14" x14ac:dyDescent="0.25">
      <c r="A532" s="12" t="s">
        <v>71</v>
      </c>
      <c r="B532" s="13" t="s">
        <v>82</v>
      </c>
      <c r="C532" s="13" t="s">
        <v>83</v>
      </c>
      <c r="D532" s="13" t="s">
        <v>84</v>
      </c>
      <c r="E532" s="13" t="s">
        <v>85</v>
      </c>
      <c r="F532" s="13" t="s">
        <v>26</v>
      </c>
      <c r="G532" s="13">
        <v>32</v>
      </c>
      <c r="H532" s="13" t="s">
        <v>53</v>
      </c>
      <c r="I532" s="13" t="s">
        <v>54</v>
      </c>
      <c r="J532" s="13" t="s">
        <v>31</v>
      </c>
      <c r="K532" s="13">
        <v>201604</v>
      </c>
      <c r="L532" s="18" t="str">
        <f>LEFT(Table1[[#This Row],[Month (YYYYMM)]],4)</f>
        <v>2016</v>
      </c>
      <c r="M532" s="18" t="str">
        <f t="shared" si="8"/>
        <v>04</v>
      </c>
      <c r="N532" s="14">
        <v>61609.542321600005</v>
      </c>
    </row>
    <row r="533" spans="1:14" x14ac:dyDescent="0.25">
      <c r="A533" s="12" t="s">
        <v>71</v>
      </c>
      <c r="B533" s="13" t="s">
        <v>82</v>
      </c>
      <c r="C533" s="13" t="s">
        <v>83</v>
      </c>
      <c r="D533" s="13" t="s">
        <v>84</v>
      </c>
      <c r="E533" s="13" t="s">
        <v>85</v>
      </c>
      <c r="F533" s="13" t="s">
        <v>26</v>
      </c>
      <c r="G533" s="13">
        <v>32</v>
      </c>
      <c r="H533" s="13" t="s">
        <v>53</v>
      </c>
      <c r="I533" s="13" t="s">
        <v>54</v>
      </c>
      <c r="J533" s="13" t="s">
        <v>32</v>
      </c>
      <c r="K533" s="13">
        <v>201604</v>
      </c>
      <c r="L533" s="18" t="str">
        <f>LEFT(Table1[[#This Row],[Month (YYYYMM)]],4)</f>
        <v>2016</v>
      </c>
      <c r="M533" s="18" t="str">
        <f t="shared" si="8"/>
        <v>04</v>
      </c>
      <c r="N533" s="14">
        <v>17588.080032768004</v>
      </c>
    </row>
    <row r="534" spans="1:14" x14ac:dyDescent="0.25">
      <c r="A534" s="12" t="s">
        <v>86</v>
      </c>
      <c r="B534" s="13" t="s">
        <v>87</v>
      </c>
      <c r="C534" s="13" t="s">
        <v>88</v>
      </c>
      <c r="D534" s="13" t="s">
        <v>89</v>
      </c>
      <c r="E534" s="13" t="s">
        <v>90</v>
      </c>
      <c r="F534" s="13" t="s">
        <v>26</v>
      </c>
      <c r="G534" s="13">
        <v>32</v>
      </c>
      <c r="H534" s="13" t="s">
        <v>53</v>
      </c>
      <c r="I534" s="13" t="s">
        <v>54</v>
      </c>
      <c r="J534" s="13" t="s">
        <v>29</v>
      </c>
      <c r="K534" s="13">
        <v>201604</v>
      </c>
      <c r="L534" s="18" t="str">
        <f>LEFT(Table1[[#This Row],[Month (YYYYMM)]],4)</f>
        <v>2016</v>
      </c>
      <c r="M534" s="18" t="str">
        <f t="shared" si="8"/>
        <v>04</v>
      </c>
      <c r="N534" s="14">
        <v>103018.52574720002</v>
      </c>
    </row>
    <row r="535" spans="1:14" x14ac:dyDescent="0.25">
      <c r="A535" s="12" t="s">
        <v>86</v>
      </c>
      <c r="B535" s="13" t="s">
        <v>87</v>
      </c>
      <c r="C535" s="13" t="s">
        <v>88</v>
      </c>
      <c r="D535" s="13" t="s">
        <v>89</v>
      </c>
      <c r="E535" s="13" t="s">
        <v>90</v>
      </c>
      <c r="F535" s="13" t="s">
        <v>26</v>
      </c>
      <c r="G535" s="13">
        <v>32</v>
      </c>
      <c r="H535" s="13" t="s">
        <v>53</v>
      </c>
      <c r="I535" s="13" t="s">
        <v>54</v>
      </c>
      <c r="J535" s="13" t="s">
        <v>30</v>
      </c>
      <c r="K535" s="13">
        <v>201604</v>
      </c>
      <c r="L535" s="18" t="str">
        <f>LEFT(Table1[[#This Row],[Month (YYYYMM)]],4)</f>
        <v>2016</v>
      </c>
      <c r="M535" s="18" t="str">
        <f t="shared" si="8"/>
        <v>04</v>
      </c>
      <c r="N535" s="14">
        <v>16846.455427200006</v>
      </c>
    </row>
    <row r="536" spans="1:14" x14ac:dyDescent="0.25">
      <c r="A536" s="12" t="s">
        <v>86</v>
      </c>
      <c r="B536" s="13" t="s">
        <v>87</v>
      </c>
      <c r="C536" s="13" t="s">
        <v>88</v>
      </c>
      <c r="D536" s="13" t="s">
        <v>89</v>
      </c>
      <c r="E536" s="13" t="s">
        <v>90</v>
      </c>
      <c r="F536" s="13" t="s">
        <v>26</v>
      </c>
      <c r="G536" s="13">
        <v>32</v>
      </c>
      <c r="H536" s="13" t="s">
        <v>53</v>
      </c>
      <c r="I536" s="13" t="s">
        <v>54</v>
      </c>
      <c r="J536" s="13" t="s">
        <v>31</v>
      </c>
      <c r="K536" s="13">
        <v>201604</v>
      </c>
      <c r="L536" s="18" t="str">
        <f>LEFT(Table1[[#This Row],[Month (YYYYMM)]],4)</f>
        <v>2016</v>
      </c>
      <c r="M536" s="18" t="str">
        <f t="shared" si="8"/>
        <v>04</v>
      </c>
      <c r="N536" s="14">
        <v>5055.9900300000008</v>
      </c>
    </row>
    <row r="537" spans="1:14" x14ac:dyDescent="0.25">
      <c r="A537" s="12" t="s">
        <v>86</v>
      </c>
      <c r="B537" s="13" t="s">
        <v>87</v>
      </c>
      <c r="C537" s="13" t="s">
        <v>88</v>
      </c>
      <c r="D537" s="13" t="s">
        <v>89</v>
      </c>
      <c r="E537" s="13" t="s">
        <v>90</v>
      </c>
      <c r="F537" s="13" t="s">
        <v>26</v>
      </c>
      <c r="G537" s="13">
        <v>32</v>
      </c>
      <c r="H537" s="13" t="s">
        <v>53</v>
      </c>
      <c r="I537" s="13" t="s">
        <v>54</v>
      </c>
      <c r="J537" s="13" t="s">
        <v>32</v>
      </c>
      <c r="K537" s="13">
        <v>201604</v>
      </c>
      <c r="L537" s="18" t="str">
        <f>LEFT(Table1[[#This Row],[Month (YYYYMM)]],4)</f>
        <v>2016</v>
      </c>
      <c r="M537" s="18" t="str">
        <f t="shared" si="8"/>
        <v>04</v>
      </c>
      <c r="N537" s="14">
        <v>2795.6492927999998</v>
      </c>
    </row>
    <row r="538" spans="1:14" x14ac:dyDescent="0.25">
      <c r="A538" s="12" t="s">
        <v>86</v>
      </c>
      <c r="B538" s="13" t="s">
        <v>91</v>
      </c>
      <c r="C538" s="13" t="s">
        <v>92</v>
      </c>
      <c r="D538" s="13" t="s">
        <v>93</v>
      </c>
      <c r="E538" s="13" t="s">
        <v>94</v>
      </c>
      <c r="F538" s="13" t="s">
        <v>36</v>
      </c>
      <c r="G538" s="13">
        <v>28</v>
      </c>
      <c r="H538" s="13" t="s">
        <v>42</v>
      </c>
      <c r="I538" s="13" t="s">
        <v>43</v>
      </c>
      <c r="J538" s="13" t="s">
        <v>29</v>
      </c>
      <c r="K538" s="13">
        <v>201604</v>
      </c>
      <c r="L538" s="18" t="str">
        <f>LEFT(Table1[[#This Row],[Month (YYYYMM)]],4)</f>
        <v>2016</v>
      </c>
      <c r="M538" s="18" t="str">
        <f t="shared" si="8"/>
        <v>04</v>
      </c>
      <c r="N538" s="14">
        <v>15643.338762240002</v>
      </c>
    </row>
    <row r="539" spans="1:14" x14ac:dyDescent="0.25">
      <c r="A539" s="12" t="s">
        <v>86</v>
      </c>
      <c r="B539" s="13" t="s">
        <v>91</v>
      </c>
      <c r="C539" s="13" t="s">
        <v>92</v>
      </c>
      <c r="D539" s="13" t="s">
        <v>93</v>
      </c>
      <c r="E539" s="13" t="s">
        <v>94</v>
      </c>
      <c r="F539" s="13" t="s">
        <v>36</v>
      </c>
      <c r="G539" s="13">
        <v>28</v>
      </c>
      <c r="H539" s="13" t="s">
        <v>42</v>
      </c>
      <c r="I539" s="13" t="s">
        <v>43</v>
      </c>
      <c r="J539" s="13" t="s">
        <v>30</v>
      </c>
      <c r="K539" s="13">
        <v>201604</v>
      </c>
      <c r="L539" s="18" t="str">
        <f>LEFT(Table1[[#This Row],[Month (YYYYMM)]],4)</f>
        <v>2016</v>
      </c>
      <c r="M539" s="18" t="str">
        <f t="shared" si="8"/>
        <v>04</v>
      </c>
      <c r="N539" s="14">
        <v>3456.6706298880013</v>
      </c>
    </row>
    <row r="540" spans="1:14" x14ac:dyDescent="0.25">
      <c r="A540" s="12" t="s">
        <v>86</v>
      </c>
      <c r="B540" s="13" t="s">
        <v>91</v>
      </c>
      <c r="C540" s="13" t="s">
        <v>92</v>
      </c>
      <c r="D540" s="13" t="s">
        <v>93</v>
      </c>
      <c r="E540" s="13" t="s">
        <v>94</v>
      </c>
      <c r="F540" s="13" t="s">
        <v>36</v>
      </c>
      <c r="G540" s="13">
        <v>28</v>
      </c>
      <c r="H540" s="13" t="s">
        <v>42</v>
      </c>
      <c r="I540" s="13" t="s">
        <v>43</v>
      </c>
      <c r="J540" s="13" t="s">
        <v>31</v>
      </c>
      <c r="K540" s="13">
        <v>201604</v>
      </c>
      <c r="L540" s="18" t="str">
        <f>LEFT(Table1[[#This Row],[Month (YYYYMM)]],4)</f>
        <v>2016</v>
      </c>
      <c r="M540" s="18" t="str">
        <f t="shared" si="8"/>
        <v>04</v>
      </c>
      <c r="N540" s="14">
        <v>2253.5092944000003</v>
      </c>
    </row>
    <row r="541" spans="1:14" x14ac:dyDescent="0.25">
      <c r="A541" s="12" t="s">
        <v>86</v>
      </c>
      <c r="B541" s="13" t="s">
        <v>91</v>
      </c>
      <c r="C541" s="13" t="s">
        <v>92</v>
      </c>
      <c r="D541" s="13" t="s">
        <v>93</v>
      </c>
      <c r="E541" s="13" t="s">
        <v>94</v>
      </c>
      <c r="F541" s="13" t="s">
        <v>36</v>
      </c>
      <c r="G541" s="13">
        <v>28</v>
      </c>
      <c r="H541" s="13" t="s">
        <v>42</v>
      </c>
      <c r="I541" s="13" t="s">
        <v>43</v>
      </c>
      <c r="J541" s="13" t="s">
        <v>32</v>
      </c>
      <c r="K541" s="13">
        <v>201604</v>
      </c>
      <c r="L541" s="18" t="str">
        <f>LEFT(Table1[[#This Row],[Month (YYYYMM)]],4)</f>
        <v>2016</v>
      </c>
      <c r="M541" s="18" t="str">
        <f t="shared" si="8"/>
        <v>04</v>
      </c>
      <c r="N541" s="14">
        <v>1824.6721167360001</v>
      </c>
    </row>
    <row r="542" spans="1:14" x14ac:dyDescent="0.25">
      <c r="A542" s="12" t="s">
        <v>86</v>
      </c>
      <c r="B542" s="13" t="s">
        <v>95</v>
      </c>
      <c r="C542" s="13" t="s">
        <v>96</v>
      </c>
      <c r="D542" s="13" t="s">
        <v>97</v>
      </c>
      <c r="E542" s="13" t="s">
        <v>98</v>
      </c>
      <c r="F542" s="13" t="s">
        <v>26</v>
      </c>
      <c r="G542" s="13">
        <v>27</v>
      </c>
      <c r="H542" s="13" t="s">
        <v>27</v>
      </c>
      <c r="I542" s="13" t="s">
        <v>28</v>
      </c>
      <c r="J542" s="13" t="s">
        <v>29</v>
      </c>
      <c r="K542" s="13">
        <v>201604</v>
      </c>
      <c r="L542" s="18" t="str">
        <f>LEFT(Table1[[#This Row],[Month (YYYYMM)]],4)</f>
        <v>2016</v>
      </c>
      <c r="M542" s="18" t="str">
        <f t="shared" si="8"/>
        <v>04</v>
      </c>
      <c r="N542" s="14">
        <v>183162.99372134401</v>
      </c>
    </row>
    <row r="543" spans="1:14" x14ac:dyDescent="0.25">
      <c r="A543" s="12" t="s">
        <v>86</v>
      </c>
      <c r="B543" s="13" t="s">
        <v>95</v>
      </c>
      <c r="C543" s="13" t="s">
        <v>96</v>
      </c>
      <c r="D543" s="13" t="s">
        <v>97</v>
      </c>
      <c r="E543" s="13" t="s">
        <v>98</v>
      </c>
      <c r="F543" s="13" t="s">
        <v>26</v>
      </c>
      <c r="G543" s="13">
        <v>27</v>
      </c>
      <c r="H543" s="13" t="s">
        <v>27</v>
      </c>
      <c r="I543" s="13" t="s">
        <v>28</v>
      </c>
      <c r="J543" s="13" t="s">
        <v>30</v>
      </c>
      <c r="K543" s="13">
        <v>201604</v>
      </c>
      <c r="L543" s="18" t="str">
        <f>LEFT(Table1[[#This Row],[Month (YYYYMM)]],4)</f>
        <v>2016</v>
      </c>
      <c r="M543" s="18" t="str">
        <f t="shared" si="8"/>
        <v>04</v>
      </c>
      <c r="N543" s="14">
        <v>10589.628026880006</v>
      </c>
    </row>
    <row r="544" spans="1:14" x14ac:dyDescent="0.25">
      <c r="A544" s="12" t="s">
        <v>86</v>
      </c>
      <c r="B544" s="13" t="s">
        <v>95</v>
      </c>
      <c r="C544" s="13" t="s">
        <v>96</v>
      </c>
      <c r="D544" s="13" t="s">
        <v>97</v>
      </c>
      <c r="E544" s="13" t="s">
        <v>98</v>
      </c>
      <c r="F544" s="13" t="s">
        <v>26</v>
      </c>
      <c r="G544" s="13">
        <v>27</v>
      </c>
      <c r="H544" s="13" t="s">
        <v>27</v>
      </c>
      <c r="I544" s="13" t="s">
        <v>28</v>
      </c>
      <c r="J544" s="13" t="s">
        <v>31</v>
      </c>
      <c r="K544" s="13">
        <v>201604</v>
      </c>
      <c r="L544" s="18" t="str">
        <f>LEFT(Table1[[#This Row],[Month (YYYYMM)]],4)</f>
        <v>2016</v>
      </c>
      <c r="M544" s="18" t="str">
        <f t="shared" si="8"/>
        <v>04</v>
      </c>
      <c r="N544" s="14">
        <v>69539.405644800005</v>
      </c>
    </row>
    <row r="545" spans="1:14" x14ac:dyDescent="0.25">
      <c r="A545" s="12" t="s">
        <v>86</v>
      </c>
      <c r="B545" s="13" t="s">
        <v>95</v>
      </c>
      <c r="C545" s="13" t="s">
        <v>96</v>
      </c>
      <c r="D545" s="13" t="s">
        <v>97</v>
      </c>
      <c r="E545" s="13" t="s">
        <v>98</v>
      </c>
      <c r="F545" s="13" t="s">
        <v>26</v>
      </c>
      <c r="G545" s="13">
        <v>27</v>
      </c>
      <c r="H545" s="13" t="s">
        <v>27</v>
      </c>
      <c r="I545" s="13" t="s">
        <v>28</v>
      </c>
      <c r="J545" s="13" t="s">
        <v>32</v>
      </c>
      <c r="K545" s="13">
        <v>201604</v>
      </c>
      <c r="L545" s="18" t="str">
        <f>LEFT(Table1[[#This Row],[Month (YYYYMM)]],4)</f>
        <v>2016</v>
      </c>
      <c r="M545" s="18" t="str">
        <f t="shared" si="8"/>
        <v>04</v>
      </c>
      <c r="N545" s="14">
        <v>17738.679877632003</v>
      </c>
    </row>
    <row r="546" spans="1:14" x14ac:dyDescent="0.25">
      <c r="A546" s="12" t="s">
        <v>21</v>
      </c>
      <c r="B546" s="13" t="s">
        <v>22</v>
      </c>
      <c r="C546" s="13" t="s">
        <v>23</v>
      </c>
      <c r="D546" s="13" t="s">
        <v>24</v>
      </c>
      <c r="E546" s="13" t="s">
        <v>25</v>
      </c>
      <c r="F546" s="13" t="s">
        <v>26</v>
      </c>
      <c r="G546" s="13">
        <v>44</v>
      </c>
      <c r="H546" s="13" t="s">
        <v>27</v>
      </c>
      <c r="I546" s="13" t="s">
        <v>28</v>
      </c>
      <c r="J546" s="13" t="s">
        <v>29</v>
      </c>
      <c r="K546" s="13">
        <v>201605</v>
      </c>
      <c r="L546" s="18" t="str">
        <f>LEFT(Table1[[#This Row],[Month (YYYYMM)]],4)</f>
        <v>2016</v>
      </c>
      <c r="M546" s="18" t="str">
        <f t="shared" si="8"/>
        <v>05</v>
      </c>
      <c r="N546" s="14">
        <v>118801.7887392</v>
      </c>
    </row>
    <row r="547" spans="1:14" x14ac:dyDescent="0.25">
      <c r="A547" s="12" t="s">
        <v>21</v>
      </c>
      <c r="B547" s="13" t="s">
        <v>22</v>
      </c>
      <c r="C547" s="13" t="s">
        <v>23</v>
      </c>
      <c r="D547" s="13" t="s">
        <v>24</v>
      </c>
      <c r="E547" s="13" t="s">
        <v>25</v>
      </c>
      <c r="F547" s="13" t="s">
        <v>26</v>
      </c>
      <c r="G547" s="13">
        <v>44</v>
      </c>
      <c r="H547" s="13" t="s">
        <v>27</v>
      </c>
      <c r="I547" s="13" t="s">
        <v>28</v>
      </c>
      <c r="J547" s="13" t="s">
        <v>30</v>
      </c>
      <c r="K547" s="13">
        <v>201605</v>
      </c>
      <c r="L547" s="18" t="str">
        <f>LEFT(Table1[[#This Row],[Month (YYYYMM)]],4)</f>
        <v>2016</v>
      </c>
      <c r="M547" s="18" t="str">
        <f t="shared" si="8"/>
        <v>05</v>
      </c>
      <c r="N547" s="14">
        <v>29499.107399999997</v>
      </c>
    </row>
    <row r="548" spans="1:14" x14ac:dyDescent="0.25">
      <c r="A548" s="12" t="s">
        <v>21</v>
      </c>
      <c r="B548" s="13" t="s">
        <v>22</v>
      </c>
      <c r="C548" s="13" t="s">
        <v>23</v>
      </c>
      <c r="D548" s="13" t="s">
        <v>24</v>
      </c>
      <c r="E548" s="13" t="s">
        <v>25</v>
      </c>
      <c r="F548" s="13" t="s">
        <v>26</v>
      </c>
      <c r="G548" s="13">
        <v>44</v>
      </c>
      <c r="H548" s="13" t="s">
        <v>27</v>
      </c>
      <c r="I548" s="13" t="s">
        <v>28</v>
      </c>
      <c r="J548" s="13" t="s">
        <v>31</v>
      </c>
      <c r="K548" s="13">
        <v>201605</v>
      </c>
      <c r="L548" s="18" t="str">
        <f>LEFT(Table1[[#This Row],[Month (YYYYMM)]],4)</f>
        <v>2016</v>
      </c>
      <c r="M548" s="18" t="str">
        <f t="shared" si="8"/>
        <v>05</v>
      </c>
      <c r="N548" s="14">
        <v>37288.951244999997</v>
      </c>
    </row>
    <row r="549" spans="1:14" x14ac:dyDescent="0.25">
      <c r="A549" s="12" t="s">
        <v>21</v>
      </c>
      <c r="B549" s="13" t="s">
        <v>22</v>
      </c>
      <c r="C549" s="13" t="s">
        <v>23</v>
      </c>
      <c r="D549" s="13" t="s">
        <v>24</v>
      </c>
      <c r="E549" s="13" t="s">
        <v>25</v>
      </c>
      <c r="F549" s="13" t="s">
        <v>26</v>
      </c>
      <c r="G549" s="13">
        <v>44</v>
      </c>
      <c r="H549" s="13" t="s">
        <v>27</v>
      </c>
      <c r="I549" s="13" t="s">
        <v>28</v>
      </c>
      <c r="J549" s="13" t="s">
        <v>32</v>
      </c>
      <c r="K549" s="13">
        <v>201605</v>
      </c>
      <c r="L549" s="18" t="str">
        <f>LEFT(Table1[[#This Row],[Month (YYYYMM)]],4)</f>
        <v>2016</v>
      </c>
      <c r="M549" s="18" t="str">
        <f t="shared" si="8"/>
        <v>05</v>
      </c>
      <c r="N549" s="14">
        <v>8434.3557311999994</v>
      </c>
    </row>
    <row r="550" spans="1:14" x14ac:dyDescent="0.25">
      <c r="A550" s="12" t="s">
        <v>21</v>
      </c>
      <c r="B550" s="13" t="s">
        <v>22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>
        <v>35</v>
      </c>
      <c r="H550" s="13" t="s">
        <v>37</v>
      </c>
      <c r="I550" s="13" t="s">
        <v>38</v>
      </c>
      <c r="J550" s="13" t="s">
        <v>29</v>
      </c>
      <c r="K550" s="13">
        <v>201605</v>
      </c>
      <c r="L550" s="18" t="str">
        <f>LEFT(Table1[[#This Row],[Month (YYYYMM)]],4)</f>
        <v>2016</v>
      </c>
      <c r="M550" s="18" t="str">
        <f t="shared" si="8"/>
        <v>05</v>
      </c>
      <c r="N550" s="14">
        <v>38534.394124799997</v>
      </c>
    </row>
    <row r="551" spans="1:14" x14ac:dyDescent="0.25">
      <c r="A551" s="12" t="s">
        <v>21</v>
      </c>
      <c r="B551" s="13" t="s">
        <v>22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>
        <v>35</v>
      </c>
      <c r="H551" s="13" t="s">
        <v>37</v>
      </c>
      <c r="I551" s="13" t="s">
        <v>38</v>
      </c>
      <c r="J551" s="13" t="s">
        <v>30</v>
      </c>
      <c r="K551" s="13">
        <v>201605</v>
      </c>
      <c r="L551" s="18" t="str">
        <f>LEFT(Table1[[#This Row],[Month (YYYYMM)]],4)</f>
        <v>2016</v>
      </c>
      <c r="M551" s="18" t="str">
        <f t="shared" si="8"/>
        <v>05</v>
      </c>
      <c r="N551" s="14">
        <v>4007.2457376000007</v>
      </c>
    </row>
    <row r="552" spans="1:14" x14ac:dyDescent="0.25">
      <c r="A552" s="12" t="s">
        <v>21</v>
      </c>
      <c r="B552" s="13" t="s">
        <v>22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>
        <v>35</v>
      </c>
      <c r="H552" s="13" t="s">
        <v>37</v>
      </c>
      <c r="I552" s="13" t="s">
        <v>38</v>
      </c>
      <c r="J552" s="13" t="s">
        <v>31</v>
      </c>
      <c r="K552" s="13">
        <v>201605</v>
      </c>
      <c r="L552" s="18" t="str">
        <f>LEFT(Table1[[#This Row],[Month (YYYYMM)]],4)</f>
        <v>2016</v>
      </c>
      <c r="M552" s="18" t="str">
        <f t="shared" si="8"/>
        <v>05</v>
      </c>
      <c r="N552" s="14">
        <v>6739.8212700000013</v>
      </c>
    </row>
    <row r="553" spans="1:14" x14ac:dyDescent="0.25">
      <c r="A553" s="12" t="s">
        <v>21</v>
      </c>
      <c r="B553" s="13" t="s">
        <v>22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>
        <v>35</v>
      </c>
      <c r="H553" s="13" t="s">
        <v>37</v>
      </c>
      <c r="I553" s="13" t="s">
        <v>38</v>
      </c>
      <c r="J553" s="13" t="s">
        <v>32</v>
      </c>
      <c r="K553" s="13">
        <v>201605</v>
      </c>
      <c r="L553" s="18" t="str">
        <f>LEFT(Table1[[#This Row],[Month (YYYYMM)]],4)</f>
        <v>2016</v>
      </c>
      <c r="M553" s="18" t="str">
        <f t="shared" si="8"/>
        <v>05</v>
      </c>
      <c r="N553" s="14">
        <v>3231.2359295999995</v>
      </c>
    </row>
    <row r="554" spans="1:14" x14ac:dyDescent="0.25">
      <c r="A554" s="12" t="s">
        <v>21</v>
      </c>
      <c r="B554" s="13" t="s">
        <v>22</v>
      </c>
      <c r="C554" s="13" t="s">
        <v>39</v>
      </c>
      <c r="D554" s="13" t="s">
        <v>40</v>
      </c>
      <c r="E554" s="13" t="s">
        <v>41</v>
      </c>
      <c r="F554" s="13" t="s">
        <v>26</v>
      </c>
      <c r="G554" s="13">
        <v>28</v>
      </c>
      <c r="H554" s="13" t="s">
        <v>42</v>
      </c>
      <c r="I554" s="13" t="s">
        <v>43</v>
      </c>
      <c r="J554" s="13" t="s">
        <v>29</v>
      </c>
      <c r="K554" s="13">
        <v>201605</v>
      </c>
      <c r="L554" s="18" t="str">
        <f>LEFT(Table1[[#This Row],[Month (YYYYMM)]],4)</f>
        <v>2016</v>
      </c>
      <c r="M554" s="18" t="str">
        <f t="shared" si="8"/>
        <v>05</v>
      </c>
      <c r="N554" s="14">
        <v>62292.503347199992</v>
      </c>
    </row>
    <row r="555" spans="1:14" x14ac:dyDescent="0.25">
      <c r="A555" s="12" t="s">
        <v>21</v>
      </c>
      <c r="B555" s="13" t="s">
        <v>22</v>
      </c>
      <c r="C555" s="13" t="s">
        <v>39</v>
      </c>
      <c r="D555" s="13" t="s">
        <v>40</v>
      </c>
      <c r="E555" s="13" t="s">
        <v>41</v>
      </c>
      <c r="F555" s="13" t="s">
        <v>26</v>
      </c>
      <c r="G555" s="13">
        <v>28</v>
      </c>
      <c r="H555" s="13" t="s">
        <v>42</v>
      </c>
      <c r="I555" s="13" t="s">
        <v>43</v>
      </c>
      <c r="J555" s="13" t="s">
        <v>30</v>
      </c>
      <c r="K555" s="13">
        <v>201605</v>
      </c>
      <c r="L555" s="18" t="str">
        <f>LEFT(Table1[[#This Row],[Month (YYYYMM)]],4)</f>
        <v>2016</v>
      </c>
      <c r="M555" s="18" t="str">
        <f t="shared" si="8"/>
        <v>05</v>
      </c>
      <c r="N555" s="14">
        <v>5285.9060351999988</v>
      </c>
    </row>
    <row r="556" spans="1:14" x14ac:dyDescent="0.25">
      <c r="A556" s="12" t="s">
        <v>21</v>
      </c>
      <c r="B556" s="13" t="s">
        <v>22</v>
      </c>
      <c r="C556" s="13" t="s">
        <v>39</v>
      </c>
      <c r="D556" s="13" t="s">
        <v>40</v>
      </c>
      <c r="E556" s="13" t="s">
        <v>41</v>
      </c>
      <c r="F556" s="13" t="s">
        <v>26</v>
      </c>
      <c r="G556" s="13">
        <v>28</v>
      </c>
      <c r="H556" s="13" t="s">
        <v>42</v>
      </c>
      <c r="I556" s="13" t="s">
        <v>43</v>
      </c>
      <c r="J556" s="13" t="s">
        <v>31</v>
      </c>
      <c r="K556" s="13">
        <v>201605</v>
      </c>
      <c r="L556" s="18" t="str">
        <f>LEFT(Table1[[#This Row],[Month (YYYYMM)]],4)</f>
        <v>2016</v>
      </c>
      <c r="M556" s="18" t="str">
        <f t="shared" si="8"/>
        <v>05</v>
      </c>
      <c r="N556" s="14">
        <v>8136.4046399999988</v>
      </c>
    </row>
    <row r="557" spans="1:14" x14ac:dyDescent="0.25">
      <c r="A557" s="12" t="s">
        <v>21</v>
      </c>
      <c r="B557" s="13" t="s">
        <v>22</v>
      </c>
      <c r="C557" s="13" t="s">
        <v>39</v>
      </c>
      <c r="D557" s="13" t="s">
        <v>40</v>
      </c>
      <c r="E557" s="13" t="s">
        <v>41</v>
      </c>
      <c r="F557" s="13" t="s">
        <v>26</v>
      </c>
      <c r="G557" s="13">
        <v>28</v>
      </c>
      <c r="H557" s="13" t="s">
        <v>42</v>
      </c>
      <c r="I557" s="13" t="s">
        <v>43</v>
      </c>
      <c r="J557" s="13" t="s">
        <v>32</v>
      </c>
      <c r="K557" s="13">
        <v>201605</v>
      </c>
      <c r="L557" s="18" t="str">
        <f>LEFT(Table1[[#This Row],[Month (YYYYMM)]],4)</f>
        <v>2016</v>
      </c>
      <c r="M557" s="18" t="str">
        <f t="shared" si="8"/>
        <v>05</v>
      </c>
      <c r="N557" s="14">
        <v>1455.9906816</v>
      </c>
    </row>
    <row r="558" spans="1:14" x14ac:dyDescent="0.25">
      <c r="A558" s="12" t="s">
        <v>21</v>
      </c>
      <c r="B558" s="13" t="s">
        <v>44</v>
      </c>
      <c r="C558" s="13" t="s">
        <v>45</v>
      </c>
      <c r="D558" s="13" t="s">
        <v>46</v>
      </c>
      <c r="E558" s="13" t="s">
        <v>47</v>
      </c>
      <c r="F558" s="13" t="s">
        <v>26</v>
      </c>
      <c r="G558" s="13">
        <v>36</v>
      </c>
      <c r="H558" s="13" t="s">
        <v>48</v>
      </c>
      <c r="I558" s="13" t="s">
        <v>49</v>
      </c>
      <c r="J558" s="13" t="s">
        <v>29</v>
      </c>
      <c r="K558" s="13">
        <v>201605</v>
      </c>
      <c r="L558" s="18" t="str">
        <f>LEFT(Table1[[#This Row],[Month (YYYYMM)]],4)</f>
        <v>2016</v>
      </c>
      <c r="M558" s="18" t="str">
        <f t="shared" si="8"/>
        <v>05</v>
      </c>
      <c r="N558" s="14">
        <v>37900.99871510399</v>
      </c>
    </row>
    <row r="559" spans="1:14" x14ac:dyDescent="0.25">
      <c r="A559" s="12" t="s">
        <v>21</v>
      </c>
      <c r="B559" s="13" t="s">
        <v>44</v>
      </c>
      <c r="C559" s="13" t="s">
        <v>45</v>
      </c>
      <c r="D559" s="13" t="s">
        <v>46</v>
      </c>
      <c r="E559" s="13" t="s">
        <v>47</v>
      </c>
      <c r="F559" s="13" t="s">
        <v>26</v>
      </c>
      <c r="G559" s="13">
        <v>36</v>
      </c>
      <c r="H559" s="13" t="s">
        <v>48</v>
      </c>
      <c r="I559" s="13" t="s">
        <v>49</v>
      </c>
      <c r="J559" s="13" t="s">
        <v>30</v>
      </c>
      <c r="K559" s="13">
        <v>201605</v>
      </c>
      <c r="L559" s="18" t="str">
        <f>LEFT(Table1[[#This Row],[Month (YYYYMM)]],4)</f>
        <v>2016</v>
      </c>
      <c r="M559" s="18" t="str">
        <f t="shared" si="8"/>
        <v>05</v>
      </c>
      <c r="N559" s="14">
        <v>3659.3109322560003</v>
      </c>
    </row>
    <row r="560" spans="1:14" x14ac:dyDescent="0.25">
      <c r="A560" s="12" t="s">
        <v>21</v>
      </c>
      <c r="B560" s="13" t="s">
        <v>44</v>
      </c>
      <c r="C560" s="13" t="s">
        <v>45</v>
      </c>
      <c r="D560" s="13" t="s">
        <v>46</v>
      </c>
      <c r="E560" s="13" t="s">
        <v>47</v>
      </c>
      <c r="F560" s="13" t="s">
        <v>26</v>
      </c>
      <c r="G560" s="13">
        <v>36</v>
      </c>
      <c r="H560" s="13" t="s">
        <v>48</v>
      </c>
      <c r="I560" s="13" t="s">
        <v>49</v>
      </c>
      <c r="J560" s="13" t="s">
        <v>31</v>
      </c>
      <c r="K560" s="13">
        <v>201605</v>
      </c>
      <c r="L560" s="18" t="str">
        <f>LEFT(Table1[[#This Row],[Month (YYYYMM)]],4)</f>
        <v>2016</v>
      </c>
      <c r="M560" s="18" t="str">
        <f t="shared" si="8"/>
        <v>05</v>
      </c>
      <c r="N560" s="14">
        <v>11243.8995669</v>
      </c>
    </row>
    <row r="561" spans="1:14" x14ac:dyDescent="0.25">
      <c r="A561" s="12" t="s">
        <v>21</v>
      </c>
      <c r="B561" s="13" t="s">
        <v>44</v>
      </c>
      <c r="C561" s="13" t="s">
        <v>45</v>
      </c>
      <c r="D561" s="13" t="s">
        <v>46</v>
      </c>
      <c r="E561" s="13" t="s">
        <v>47</v>
      </c>
      <c r="F561" s="13" t="s">
        <v>26</v>
      </c>
      <c r="G561" s="13">
        <v>36</v>
      </c>
      <c r="H561" s="13" t="s">
        <v>48</v>
      </c>
      <c r="I561" s="13" t="s">
        <v>49</v>
      </c>
      <c r="J561" s="13" t="s">
        <v>32</v>
      </c>
      <c r="K561" s="13">
        <v>201605</v>
      </c>
      <c r="L561" s="18" t="str">
        <f>LEFT(Table1[[#This Row],[Month (YYYYMM)]],4)</f>
        <v>2016</v>
      </c>
      <c r="M561" s="18" t="str">
        <f t="shared" si="8"/>
        <v>05</v>
      </c>
      <c r="N561" s="14">
        <v>753.04287878399998</v>
      </c>
    </row>
    <row r="562" spans="1:14" x14ac:dyDescent="0.25">
      <c r="A562" s="12" t="s">
        <v>21</v>
      </c>
      <c r="B562" s="13" t="s">
        <v>44</v>
      </c>
      <c r="C562" s="13" t="s">
        <v>50</v>
      </c>
      <c r="D562" s="13" t="s">
        <v>51</v>
      </c>
      <c r="E562" s="13" t="s">
        <v>52</v>
      </c>
      <c r="F562" s="13" t="s">
        <v>36</v>
      </c>
      <c r="G562" s="13">
        <v>32</v>
      </c>
      <c r="H562" s="13" t="s">
        <v>53</v>
      </c>
      <c r="I562" s="13" t="s">
        <v>54</v>
      </c>
      <c r="J562" s="13" t="s">
        <v>29</v>
      </c>
      <c r="K562" s="13">
        <v>201605</v>
      </c>
      <c r="L562" s="18" t="str">
        <f>LEFT(Table1[[#This Row],[Month (YYYYMM)]],4)</f>
        <v>2016</v>
      </c>
      <c r="M562" s="18" t="str">
        <f t="shared" si="8"/>
        <v>05</v>
      </c>
      <c r="N562" s="14">
        <v>51052.836764159991</v>
      </c>
    </row>
    <row r="563" spans="1:14" x14ac:dyDescent="0.25">
      <c r="A563" s="12" t="s">
        <v>21</v>
      </c>
      <c r="B563" s="13" t="s">
        <v>44</v>
      </c>
      <c r="C563" s="13" t="s">
        <v>50</v>
      </c>
      <c r="D563" s="13" t="s">
        <v>51</v>
      </c>
      <c r="E563" s="13" t="s">
        <v>52</v>
      </c>
      <c r="F563" s="13" t="s">
        <v>36</v>
      </c>
      <c r="G563" s="13">
        <v>32</v>
      </c>
      <c r="H563" s="13" t="s">
        <v>53</v>
      </c>
      <c r="I563" s="13" t="s">
        <v>54</v>
      </c>
      <c r="J563" s="13" t="s">
        <v>30</v>
      </c>
      <c r="K563" s="13">
        <v>201605</v>
      </c>
      <c r="L563" s="18" t="str">
        <f>LEFT(Table1[[#This Row],[Month (YYYYMM)]],4)</f>
        <v>2016</v>
      </c>
      <c r="M563" s="18" t="str">
        <f t="shared" si="8"/>
        <v>05</v>
      </c>
      <c r="N563" s="14">
        <v>387.70665292799993</v>
      </c>
    </row>
    <row r="564" spans="1:14" x14ac:dyDescent="0.25">
      <c r="A564" s="12" t="s">
        <v>21</v>
      </c>
      <c r="B564" s="13" t="s">
        <v>44</v>
      </c>
      <c r="C564" s="13" t="s">
        <v>50</v>
      </c>
      <c r="D564" s="13" t="s">
        <v>51</v>
      </c>
      <c r="E564" s="13" t="s">
        <v>52</v>
      </c>
      <c r="F564" s="13" t="s">
        <v>36</v>
      </c>
      <c r="G564" s="13">
        <v>32</v>
      </c>
      <c r="H564" s="13" t="s">
        <v>53</v>
      </c>
      <c r="I564" s="13" t="s">
        <v>54</v>
      </c>
      <c r="J564" s="13" t="s">
        <v>31</v>
      </c>
      <c r="K564" s="13">
        <v>201605</v>
      </c>
      <c r="L564" s="18" t="str">
        <f>LEFT(Table1[[#This Row],[Month (YYYYMM)]],4)</f>
        <v>2016</v>
      </c>
      <c r="M564" s="18" t="str">
        <f t="shared" si="8"/>
        <v>05</v>
      </c>
      <c r="N564" s="14">
        <v>10232.0359596</v>
      </c>
    </row>
    <row r="565" spans="1:14" x14ac:dyDescent="0.25">
      <c r="A565" s="12" t="s">
        <v>21</v>
      </c>
      <c r="B565" s="13" t="s">
        <v>44</v>
      </c>
      <c r="C565" s="13" t="s">
        <v>50</v>
      </c>
      <c r="D565" s="13" t="s">
        <v>51</v>
      </c>
      <c r="E565" s="13" t="s">
        <v>52</v>
      </c>
      <c r="F565" s="13" t="s">
        <v>36</v>
      </c>
      <c r="G565" s="13">
        <v>32</v>
      </c>
      <c r="H565" s="13" t="s">
        <v>53</v>
      </c>
      <c r="I565" s="13" t="s">
        <v>54</v>
      </c>
      <c r="J565" s="13" t="s">
        <v>32</v>
      </c>
      <c r="K565" s="13">
        <v>201605</v>
      </c>
      <c r="L565" s="18" t="str">
        <f>LEFT(Table1[[#This Row],[Month (YYYYMM)]],4)</f>
        <v>2016</v>
      </c>
      <c r="M565" s="18" t="str">
        <f t="shared" si="8"/>
        <v>05</v>
      </c>
      <c r="N565" s="14">
        <v>1789.052977152</v>
      </c>
    </row>
    <row r="566" spans="1:14" x14ac:dyDescent="0.25">
      <c r="A566" s="12" t="s">
        <v>21</v>
      </c>
      <c r="B566" s="13" t="s">
        <v>55</v>
      </c>
      <c r="C566" s="13" t="s">
        <v>56</v>
      </c>
      <c r="D566" s="13" t="s">
        <v>57</v>
      </c>
      <c r="E566" s="13" t="s">
        <v>58</v>
      </c>
      <c r="F566" s="13" t="s">
        <v>26</v>
      </c>
      <c r="G566" s="13">
        <v>45</v>
      </c>
      <c r="H566" s="13" t="s">
        <v>27</v>
      </c>
      <c r="I566" s="13" t="s">
        <v>28</v>
      </c>
      <c r="J566" s="13" t="s">
        <v>29</v>
      </c>
      <c r="K566" s="13">
        <v>201605</v>
      </c>
      <c r="L566" s="18" t="str">
        <f>LEFT(Table1[[#This Row],[Month (YYYYMM)]],4)</f>
        <v>2016</v>
      </c>
      <c r="M566" s="18" t="str">
        <f t="shared" si="8"/>
        <v>05</v>
      </c>
      <c r="N566" s="14">
        <v>219205.62492191998</v>
      </c>
    </row>
    <row r="567" spans="1:14" x14ac:dyDescent="0.25">
      <c r="A567" s="12" t="s">
        <v>21</v>
      </c>
      <c r="B567" s="13" t="s">
        <v>55</v>
      </c>
      <c r="C567" s="13" t="s">
        <v>56</v>
      </c>
      <c r="D567" s="13" t="s">
        <v>57</v>
      </c>
      <c r="E567" s="13" t="s">
        <v>58</v>
      </c>
      <c r="F567" s="13" t="s">
        <v>26</v>
      </c>
      <c r="G567" s="13">
        <v>45</v>
      </c>
      <c r="H567" s="13" t="s">
        <v>27</v>
      </c>
      <c r="I567" s="13" t="s">
        <v>28</v>
      </c>
      <c r="J567" s="13" t="s">
        <v>30</v>
      </c>
      <c r="K567" s="13">
        <v>201605</v>
      </c>
      <c r="L567" s="18" t="str">
        <f>LEFT(Table1[[#This Row],[Month (YYYYMM)]],4)</f>
        <v>2016</v>
      </c>
      <c r="M567" s="18" t="str">
        <f t="shared" si="8"/>
        <v>05</v>
      </c>
      <c r="N567" s="14">
        <v>40899.809124719999</v>
      </c>
    </row>
    <row r="568" spans="1:14" x14ac:dyDescent="0.25">
      <c r="A568" s="12" t="s">
        <v>21</v>
      </c>
      <c r="B568" s="13" t="s">
        <v>55</v>
      </c>
      <c r="C568" s="13" t="s">
        <v>56</v>
      </c>
      <c r="D568" s="13" t="s">
        <v>57</v>
      </c>
      <c r="E568" s="13" t="s">
        <v>58</v>
      </c>
      <c r="F568" s="13" t="s">
        <v>26</v>
      </c>
      <c r="G568" s="13">
        <v>45</v>
      </c>
      <c r="H568" s="13" t="s">
        <v>27</v>
      </c>
      <c r="I568" s="13" t="s">
        <v>28</v>
      </c>
      <c r="J568" s="13" t="s">
        <v>31</v>
      </c>
      <c r="K568" s="13">
        <v>201605</v>
      </c>
      <c r="L568" s="18" t="str">
        <f>LEFT(Table1[[#This Row],[Month (YYYYMM)]],4)</f>
        <v>2016</v>
      </c>
      <c r="M568" s="18" t="str">
        <f t="shared" si="8"/>
        <v>05</v>
      </c>
      <c r="N568" s="14">
        <v>49073.170214250014</v>
      </c>
    </row>
    <row r="569" spans="1:14" x14ac:dyDescent="0.25">
      <c r="A569" s="12" t="s">
        <v>21</v>
      </c>
      <c r="B569" s="13" t="s">
        <v>55</v>
      </c>
      <c r="C569" s="13" t="s">
        <v>56</v>
      </c>
      <c r="D569" s="13" t="s">
        <v>57</v>
      </c>
      <c r="E569" s="13" t="s">
        <v>58</v>
      </c>
      <c r="F569" s="13" t="s">
        <v>26</v>
      </c>
      <c r="G569" s="13">
        <v>45</v>
      </c>
      <c r="H569" s="13" t="s">
        <v>27</v>
      </c>
      <c r="I569" s="13" t="s">
        <v>28</v>
      </c>
      <c r="J569" s="13" t="s">
        <v>32</v>
      </c>
      <c r="K569" s="13">
        <v>201605</v>
      </c>
      <c r="L569" s="18" t="str">
        <f>LEFT(Table1[[#This Row],[Month (YYYYMM)]],4)</f>
        <v>2016</v>
      </c>
      <c r="M569" s="18" t="str">
        <f t="shared" si="8"/>
        <v>05</v>
      </c>
      <c r="N569" s="14">
        <v>21275.894989439999</v>
      </c>
    </row>
    <row r="570" spans="1:14" x14ac:dyDescent="0.25">
      <c r="A570" s="12" t="s">
        <v>21</v>
      </c>
      <c r="B570" s="13" t="s">
        <v>55</v>
      </c>
      <c r="C570" s="13" t="s">
        <v>59</v>
      </c>
      <c r="D570" s="13" t="s">
        <v>60</v>
      </c>
      <c r="E570" s="13" t="s">
        <v>61</v>
      </c>
      <c r="F570" s="13" t="s">
        <v>26</v>
      </c>
      <c r="G570" s="13">
        <v>38</v>
      </c>
      <c r="H570" s="13" t="s">
        <v>48</v>
      </c>
      <c r="I570" s="13" t="s">
        <v>49</v>
      </c>
      <c r="J570" s="13" t="s">
        <v>29</v>
      </c>
      <c r="K570" s="13">
        <v>201605</v>
      </c>
      <c r="L570" s="18" t="str">
        <f>LEFT(Table1[[#This Row],[Month (YYYYMM)]],4)</f>
        <v>2016</v>
      </c>
      <c r="M570" s="18" t="str">
        <f t="shared" si="8"/>
        <v>05</v>
      </c>
      <c r="N570" s="14">
        <v>24038.392654080002</v>
      </c>
    </row>
    <row r="571" spans="1:14" x14ac:dyDescent="0.25">
      <c r="A571" s="12" t="s">
        <v>21</v>
      </c>
      <c r="B571" s="13" t="s">
        <v>55</v>
      </c>
      <c r="C571" s="13" t="s">
        <v>59</v>
      </c>
      <c r="D571" s="13" t="s">
        <v>60</v>
      </c>
      <c r="E571" s="13" t="s">
        <v>61</v>
      </c>
      <c r="F571" s="13" t="s">
        <v>26</v>
      </c>
      <c r="G571" s="13">
        <v>38</v>
      </c>
      <c r="H571" s="13" t="s">
        <v>48</v>
      </c>
      <c r="I571" s="13" t="s">
        <v>49</v>
      </c>
      <c r="J571" s="13" t="s">
        <v>30</v>
      </c>
      <c r="K571" s="13">
        <v>201605</v>
      </c>
      <c r="L571" s="18" t="str">
        <f>LEFT(Table1[[#This Row],[Month (YYYYMM)]],4)</f>
        <v>2016</v>
      </c>
      <c r="M571" s="18" t="str">
        <f t="shared" si="8"/>
        <v>05</v>
      </c>
      <c r="N571" s="14">
        <v>8053.865842176001</v>
      </c>
    </row>
    <row r="572" spans="1:14" x14ac:dyDescent="0.25">
      <c r="A572" s="12" t="s">
        <v>21</v>
      </c>
      <c r="B572" s="13" t="s">
        <v>55</v>
      </c>
      <c r="C572" s="13" t="s">
        <v>59</v>
      </c>
      <c r="D572" s="13" t="s">
        <v>60</v>
      </c>
      <c r="E572" s="13" t="s">
        <v>61</v>
      </c>
      <c r="F572" s="13" t="s">
        <v>26</v>
      </c>
      <c r="G572" s="13">
        <v>38</v>
      </c>
      <c r="H572" s="13" t="s">
        <v>48</v>
      </c>
      <c r="I572" s="13" t="s">
        <v>49</v>
      </c>
      <c r="J572" s="13" t="s">
        <v>31</v>
      </c>
      <c r="K572" s="13">
        <v>201605</v>
      </c>
      <c r="L572" s="18" t="str">
        <f>LEFT(Table1[[#This Row],[Month (YYYYMM)]],4)</f>
        <v>2016</v>
      </c>
      <c r="M572" s="18" t="str">
        <f t="shared" si="8"/>
        <v>05</v>
      </c>
      <c r="N572" s="14">
        <v>9726.7568580000025</v>
      </c>
    </row>
    <row r="573" spans="1:14" x14ac:dyDescent="0.25">
      <c r="A573" s="12" t="s">
        <v>21</v>
      </c>
      <c r="B573" s="13" t="s">
        <v>55</v>
      </c>
      <c r="C573" s="13" t="s">
        <v>59</v>
      </c>
      <c r="D573" s="13" t="s">
        <v>60</v>
      </c>
      <c r="E573" s="13" t="s">
        <v>61</v>
      </c>
      <c r="F573" s="13" t="s">
        <v>26</v>
      </c>
      <c r="G573" s="13">
        <v>38</v>
      </c>
      <c r="H573" s="13" t="s">
        <v>48</v>
      </c>
      <c r="I573" s="13" t="s">
        <v>49</v>
      </c>
      <c r="J573" s="13" t="s">
        <v>32</v>
      </c>
      <c r="K573" s="13">
        <v>201605</v>
      </c>
      <c r="L573" s="18" t="str">
        <f>LEFT(Table1[[#This Row],[Month (YYYYMM)]],4)</f>
        <v>2016</v>
      </c>
      <c r="M573" s="18" t="str">
        <f t="shared" si="8"/>
        <v>05</v>
      </c>
      <c r="N573" s="14">
        <v>3062.8111288320006</v>
      </c>
    </row>
    <row r="574" spans="1:14" x14ac:dyDescent="0.25">
      <c r="A574" s="12" t="s">
        <v>21</v>
      </c>
      <c r="B574" s="13" t="s">
        <v>55</v>
      </c>
      <c r="C574" s="13" t="s">
        <v>62</v>
      </c>
      <c r="D574" s="13" t="s">
        <v>63</v>
      </c>
      <c r="E574" s="13" t="s">
        <v>64</v>
      </c>
      <c r="F574" s="13" t="s">
        <v>36</v>
      </c>
      <c r="G574" s="13">
        <v>29</v>
      </c>
      <c r="H574" s="13" t="s">
        <v>42</v>
      </c>
      <c r="I574" s="13" t="s">
        <v>43</v>
      </c>
      <c r="J574" s="13" t="s">
        <v>29</v>
      </c>
      <c r="K574" s="13">
        <v>201605</v>
      </c>
      <c r="L574" s="18" t="str">
        <f>LEFT(Table1[[#This Row],[Month (YYYYMM)]],4)</f>
        <v>2016</v>
      </c>
      <c r="M574" s="18" t="str">
        <f t="shared" si="8"/>
        <v>05</v>
      </c>
      <c r="N574" s="14">
        <v>61600.476671999982</v>
      </c>
    </row>
    <row r="575" spans="1:14" x14ac:dyDescent="0.25">
      <c r="A575" s="12" t="s">
        <v>21</v>
      </c>
      <c r="B575" s="13" t="s">
        <v>55</v>
      </c>
      <c r="C575" s="13" t="s">
        <v>62</v>
      </c>
      <c r="D575" s="13" t="s">
        <v>63</v>
      </c>
      <c r="E575" s="13" t="s">
        <v>64</v>
      </c>
      <c r="F575" s="13" t="s">
        <v>36</v>
      </c>
      <c r="G575" s="13">
        <v>29</v>
      </c>
      <c r="H575" s="13" t="s">
        <v>42</v>
      </c>
      <c r="I575" s="13" t="s">
        <v>43</v>
      </c>
      <c r="J575" s="13" t="s">
        <v>30</v>
      </c>
      <c r="K575" s="13">
        <v>201605</v>
      </c>
      <c r="L575" s="18" t="str">
        <f>LEFT(Table1[[#This Row],[Month (YYYYMM)]],4)</f>
        <v>2016</v>
      </c>
      <c r="M575" s="18" t="str">
        <f t="shared" si="8"/>
        <v>05</v>
      </c>
      <c r="N575" s="14">
        <v>5150.7005759999993</v>
      </c>
    </row>
    <row r="576" spans="1:14" x14ac:dyDescent="0.25">
      <c r="A576" s="12" t="s">
        <v>21</v>
      </c>
      <c r="B576" s="13" t="s">
        <v>55</v>
      </c>
      <c r="C576" s="13" t="s">
        <v>62</v>
      </c>
      <c r="D576" s="13" t="s">
        <v>63</v>
      </c>
      <c r="E576" s="13" t="s">
        <v>64</v>
      </c>
      <c r="F576" s="13" t="s">
        <v>36</v>
      </c>
      <c r="G576" s="13">
        <v>29</v>
      </c>
      <c r="H576" s="13" t="s">
        <v>42</v>
      </c>
      <c r="I576" s="13" t="s">
        <v>43</v>
      </c>
      <c r="J576" s="13" t="s">
        <v>31</v>
      </c>
      <c r="K576" s="13">
        <v>201605</v>
      </c>
      <c r="L576" s="18" t="str">
        <f>LEFT(Table1[[#This Row],[Month (YYYYMM)]],4)</f>
        <v>2016</v>
      </c>
      <c r="M576" s="18" t="str">
        <f t="shared" si="8"/>
        <v>05</v>
      </c>
      <c r="N576" s="14">
        <v>5631.8862600000002</v>
      </c>
    </row>
    <row r="577" spans="1:14" x14ac:dyDescent="0.25">
      <c r="A577" s="12" t="s">
        <v>21</v>
      </c>
      <c r="B577" s="13" t="s">
        <v>55</v>
      </c>
      <c r="C577" s="13" t="s">
        <v>62</v>
      </c>
      <c r="D577" s="13" t="s">
        <v>63</v>
      </c>
      <c r="E577" s="13" t="s">
        <v>64</v>
      </c>
      <c r="F577" s="13" t="s">
        <v>36</v>
      </c>
      <c r="G577" s="13">
        <v>29</v>
      </c>
      <c r="H577" s="13" t="s">
        <v>42</v>
      </c>
      <c r="I577" s="13" t="s">
        <v>43</v>
      </c>
      <c r="J577" s="13" t="s">
        <v>32</v>
      </c>
      <c r="K577" s="13">
        <v>201605</v>
      </c>
      <c r="L577" s="18" t="str">
        <f>LEFT(Table1[[#This Row],[Month (YYYYMM)]],4)</f>
        <v>2016</v>
      </c>
      <c r="M577" s="18" t="str">
        <f t="shared" si="8"/>
        <v>05</v>
      </c>
      <c r="N577" s="14">
        <v>2392.3952639999998</v>
      </c>
    </row>
    <row r="578" spans="1:14" x14ac:dyDescent="0.25">
      <c r="A578" s="12" t="s">
        <v>21</v>
      </c>
      <c r="B578" s="13" t="s">
        <v>65</v>
      </c>
      <c r="C578" s="13" t="s">
        <v>66</v>
      </c>
      <c r="D578" s="13" t="s">
        <v>67</v>
      </c>
      <c r="E578" s="13" t="s">
        <v>68</v>
      </c>
      <c r="F578" s="13" t="s">
        <v>26</v>
      </c>
      <c r="G578" s="13">
        <v>35</v>
      </c>
      <c r="H578" s="13" t="s">
        <v>48</v>
      </c>
      <c r="I578" s="13" t="s">
        <v>49</v>
      </c>
      <c r="J578" s="13" t="s">
        <v>29</v>
      </c>
      <c r="K578" s="13">
        <v>201605</v>
      </c>
      <c r="L578" s="18" t="str">
        <f>LEFT(Table1[[#This Row],[Month (YYYYMM)]],4)</f>
        <v>2016</v>
      </c>
      <c r="M578" s="18" t="str">
        <f t="shared" ref="M578:M641" si="9">RIGHT(K578,2)</f>
        <v>05</v>
      </c>
      <c r="N578" s="14">
        <v>48066.575389056001</v>
      </c>
    </row>
    <row r="579" spans="1:14" x14ac:dyDescent="0.25">
      <c r="A579" s="12" t="s">
        <v>21</v>
      </c>
      <c r="B579" s="13" t="s">
        <v>65</v>
      </c>
      <c r="C579" s="13" t="s">
        <v>66</v>
      </c>
      <c r="D579" s="13" t="s">
        <v>67</v>
      </c>
      <c r="E579" s="13" t="s">
        <v>68</v>
      </c>
      <c r="F579" s="13" t="s">
        <v>26</v>
      </c>
      <c r="G579" s="13">
        <v>35</v>
      </c>
      <c r="H579" s="13" t="s">
        <v>48</v>
      </c>
      <c r="I579" s="13" t="s">
        <v>49</v>
      </c>
      <c r="J579" s="13" t="s">
        <v>30</v>
      </c>
      <c r="K579" s="13">
        <v>201605</v>
      </c>
      <c r="L579" s="18" t="str">
        <f>LEFT(Table1[[#This Row],[Month (YYYYMM)]],4)</f>
        <v>2016</v>
      </c>
      <c r="M579" s="18" t="str">
        <f t="shared" si="9"/>
        <v>05</v>
      </c>
      <c r="N579" s="14">
        <v>907.90982956800019</v>
      </c>
    </row>
    <row r="580" spans="1:14" x14ac:dyDescent="0.25">
      <c r="A580" s="12" t="s">
        <v>21</v>
      </c>
      <c r="B580" s="13" t="s">
        <v>65</v>
      </c>
      <c r="C580" s="13" t="s">
        <v>66</v>
      </c>
      <c r="D580" s="13" t="s">
        <v>67</v>
      </c>
      <c r="E580" s="13" t="s">
        <v>68</v>
      </c>
      <c r="F580" s="13" t="s">
        <v>26</v>
      </c>
      <c r="G580" s="13">
        <v>35</v>
      </c>
      <c r="H580" s="13" t="s">
        <v>48</v>
      </c>
      <c r="I580" s="13" t="s">
        <v>49</v>
      </c>
      <c r="J580" s="13" t="s">
        <v>31</v>
      </c>
      <c r="K580" s="13">
        <v>201605</v>
      </c>
      <c r="L580" s="18" t="str">
        <f>LEFT(Table1[[#This Row],[Month (YYYYMM)]],4)</f>
        <v>2016</v>
      </c>
      <c r="M580" s="18" t="str">
        <f t="shared" si="9"/>
        <v>05</v>
      </c>
      <c r="N580" s="14">
        <v>9114.5687723999999</v>
      </c>
    </row>
    <row r="581" spans="1:14" x14ac:dyDescent="0.25">
      <c r="A581" s="12" t="s">
        <v>21</v>
      </c>
      <c r="B581" s="13" t="s">
        <v>65</v>
      </c>
      <c r="C581" s="13" t="s">
        <v>66</v>
      </c>
      <c r="D581" s="13" t="s">
        <v>67</v>
      </c>
      <c r="E581" s="13" t="s">
        <v>68</v>
      </c>
      <c r="F581" s="13" t="s">
        <v>26</v>
      </c>
      <c r="G581" s="13">
        <v>35</v>
      </c>
      <c r="H581" s="13" t="s">
        <v>48</v>
      </c>
      <c r="I581" s="13" t="s">
        <v>49</v>
      </c>
      <c r="J581" s="13" t="s">
        <v>32</v>
      </c>
      <c r="K581" s="13">
        <v>201605</v>
      </c>
      <c r="L581" s="18" t="str">
        <f>LEFT(Table1[[#This Row],[Month (YYYYMM)]],4)</f>
        <v>2016</v>
      </c>
      <c r="M581" s="18" t="str">
        <f t="shared" si="9"/>
        <v>05</v>
      </c>
      <c r="N581" s="14">
        <v>2244.87148032</v>
      </c>
    </row>
    <row r="582" spans="1:14" x14ac:dyDescent="0.25">
      <c r="A582" s="12" t="s">
        <v>21</v>
      </c>
      <c r="B582" s="13" t="s">
        <v>65</v>
      </c>
      <c r="C582" s="13" t="s">
        <v>69</v>
      </c>
      <c r="D582" s="13" t="s">
        <v>70</v>
      </c>
      <c r="E582" s="13" t="s">
        <v>68</v>
      </c>
      <c r="F582" s="13" t="s">
        <v>26</v>
      </c>
      <c r="G582" s="13">
        <v>32</v>
      </c>
      <c r="H582" s="13" t="s">
        <v>53</v>
      </c>
      <c r="I582" s="13" t="s">
        <v>54</v>
      </c>
      <c r="J582" s="13" t="s">
        <v>29</v>
      </c>
      <c r="K582" s="13">
        <v>201605</v>
      </c>
      <c r="L582" s="18" t="str">
        <f>LEFT(Table1[[#This Row],[Month (YYYYMM)]],4)</f>
        <v>2016</v>
      </c>
      <c r="M582" s="18" t="str">
        <f t="shared" si="9"/>
        <v>05</v>
      </c>
      <c r="N582" s="14">
        <v>23029.408079999997</v>
      </c>
    </row>
    <row r="583" spans="1:14" x14ac:dyDescent="0.25">
      <c r="A583" s="12" t="s">
        <v>21</v>
      </c>
      <c r="B583" s="13" t="s">
        <v>65</v>
      </c>
      <c r="C583" s="13" t="s">
        <v>69</v>
      </c>
      <c r="D583" s="13" t="s">
        <v>70</v>
      </c>
      <c r="E583" s="13" t="s">
        <v>68</v>
      </c>
      <c r="F583" s="13" t="s">
        <v>26</v>
      </c>
      <c r="G583" s="13">
        <v>32</v>
      </c>
      <c r="H583" s="13" t="s">
        <v>53</v>
      </c>
      <c r="I583" s="13" t="s">
        <v>54</v>
      </c>
      <c r="J583" s="13" t="s">
        <v>30</v>
      </c>
      <c r="K583" s="13">
        <v>201605</v>
      </c>
      <c r="L583" s="18" t="str">
        <f>LEFT(Table1[[#This Row],[Month (YYYYMM)]],4)</f>
        <v>2016</v>
      </c>
      <c r="M583" s="18" t="str">
        <f t="shared" si="9"/>
        <v>05</v>
      </c>
      <c r="N583" s="14">
        <v>3575.6477568</v>
      </c>
    </row>
    <row r="584" spans="1:14" x14ac:dyDescent="0.25">
      <c r="A584" s="12" t="s">
        <v>21</v>
      </c>
      <c r="B584" s="13" t="s">
        <v>65</v>
      </c>
      <c r="C584" s="13" t="s">
        <v>69</v>
      </c>
      <c r="D584" s="13" t="s">
        <v>70</v>
      </c>
      <c r="E584" s="13" t="s">
        <v>68</v>
      </c>
      <c r="F584" s="13" t="s">
        <v>26</v>
      </c>
      <c r="G584" s="13">
        <v>32</v>
      </c>
      <c r="H584" s="13" t="s">
        <v>53</v>
      </c>
      <c r="I584" s="13" t="s">
        <v>54</v>
      </c>
      <c r="J584" s="13" t="s">
        <v>31</v>
      </c>
      <c r="K584" s="13">
        <v>201605</v>
      </c>
      <c r="L584" s="18" t="str">
        <f>LEFT(Table1[[#This Row],[Month (YYYYMM)]],4)</f>
        <v>2016</v>
      </c>
      <c r="M584" s="18" t="str">
        <f t="shared" si="9"/>
        <v>05</v>
      </c>
      <c r="N584" s="14">
        <v>799.49551499999995</v>
      </c>
    </row>
    <row r="585" spans="1:14" x14ac:dyDescent="0.25">
      <c r="A585" s="12" t="s">
        <v>21</v>
      </c>
      <c r="B585" s="13" t="s">
        <v>65</v>
      </c>
      <c r="C585" s="13" t="s">
        <v>69</v>
      </c>
      <c r="D585" s="13" t="s">
        <v>70</v>
      </c>
      <c r="E585" s="13" t="s">
        <v>68</v>
      </c>
      <c r="F585" s="13" t="s">
        <v>26</v>
      </c>
      <c r="G585" s="13">
        <v>32</v>
      </c>
      <c r="H585" s="13" t="s">
        <v>53</v>
      </c>
      <c r="I585" s="13" t="s">
        <v>54</v>
      </c>
      <c r="J585" s="13" t="s">
        <v>32</v>
      </c>
      <c r="K585" s="13">
        <v>201605</v>
      </c>
      <c r="L585" s="18" t="str">
        <f>LEFT(Table1[[#This Row],[Month (YYYYMM)]],4)</f>
        <v>2016</v>
      </c>
      <c r="M585" s="18" t="str">
        <f t="shared" si="9"/>
        <v>05</v>
      </c>
      <c r="N585" s="14">
        <v>593.17816319999986</v>
      </c>
    </row>
    <row r="586" spans="1:14" x14ac:dyDescent="0.25">
      <c r="A586" s="12" t="s">
        <v>71</v>
      </c>
      <c r="B586" s="13" t="s">
        <v>72</v>
      </c>
      <c r="C586" s="13" t="s">
        <v>73</v>
      </c>
      <c r="D586" s="13" t="s">
        <v>74</v>
      </c>
      <c r="E586" s="13" t="s">
        <v>75</v>
      </c>
      <c r="F586" s="13" t="s">
        <v>26</v>
      </c>
      <c r="G586" s="13">
        <v>46</v>
      </c>
      <c r="H586" s="13" t="s">
        <v>27</v>
      </c>
      <c r="I586" s="13" t="s">
        <v>28</v>
      </c>
      <c r="J586" s="13" t="s">
        <v>29</v>
      </c>
      <c r="K586" s="13">
        <v>201605</v>
      </c>
      <c r="L586" s="18" t="str">
        <f>LEFT(Table1[[#This Row],[Month (YYYYMM)]],4)</f>
        <v>2016</v>
      </c>
      <c r="M586" s="18" t="str">
        <f t="shared" si="9"/>
        <v>05</v>
      </c>
      <c r="N586" s="14">
        <v>136078.14628799999</v>
      </c>
    </row>
    <row r="587" spans="1:14" x14ac:dyDescent="0.25">
      <c r="A587" s="12" t="s">
        <v>71</v>
      </c>
      <c r="B587" s="13" t="s">
        <v>72</v>
      </c>
      <c r="C587" s="13" t="s">
        <v>73</v>
      </c>
      <c r="D587" s="13" t="s">
        <v>74</v>
      </c>
      <c r="E587" s="13" t="s">
        <v>75</v>
      </c>
      <c r="F587" s="13" t="s">
        <v>26</v>
      </c>
      <c r="G587" s="13">
        <v>46</v>
      </c>
      <c r="H587" s="13" t="s">
        <v>27</v>
      </c>
      <c r="I587" s="13" t="s">
        <v>28</v>
      </c>
      <c r="J587" s="13" t="s">
        <v>30</v>
      </c>
      <c r="K587" s="13">
        <v>201605</v>
      </c>
      <c r="L587" s="18" t="str">
        <f>LEFT(Table1[[#This Row],[Month (YYYYMM)]],4)</f>
        <v>2016</v>
      </c>
      <c r="M587" s="18" t="str">
        <f t="shared" si="9"/>
        <v>05</v>
      </c>
      <c r="N587" s="14">
        <v>11459.455559999999</v>
      </c>
    </row>
    <row r="588" spans="1:14" x14ac:dyDescent="0.25">
      <c r="A588" s="12" t="s">
        <v>71</v>
      </c>
      <c r="B588" s="13" t="s">
        <v>72</v>
      </c>
      <c r="C588" s="13" t="s">
        <v>73</v>
      </c>
      <c r="D588" s="13" t="s">
        <v>74</v>
      </c>
      <c r="E588" s="13" t="s">
        <v>75</v>
      </c>
      <c r="F588" s="13" t="s">
        <v>26</v>
      </c>
      <c r="G588" s="13">
        <v>46</v>
      </c>
      <c r="H588" s="13" t="s">
        <v>27</v>
      </c>
      <c r="I588" s="13" t="s">
        <v>28</v>
      </c>
      <c r="J588" s="13" t="s">
        <v>31</v>
      </c>
      <c r="K588" s="13">
        <v>201605</v>
      </c>
      <c r="L588" s="18" t="str">
        <f>LEFT(Table1[[#This Row],[Month (YYYYMM)]],4)</f>
        <v>2016</v>
      </c>
      <c r="M588" s="18" t="str">
        <f t="shared" si="9"/>
        <v>05</v>
      </c>
      <c r="N588" s="14">
        <v>42882.430500000002</v>
      </c>
    </row>
    <row r="589" spans="1:14" x14ac:dyDescent="0.25">
      <c r="A589" s="12" t="s">
        <v>71</v>
      </c>
      <c r="B589" s="13" t="s">
        <v>72</v>
      </c>
      <c r="C589" s="13" t="s">
        <v>73</v>
      </c>
      <c r="D589" s="13" t="s">
        <v>74</v>
      </c>
      <c r="E589" s="13" t="s">
        <v>75</v>
      </c>
      <c r="F589" s="13" t="s">
        <v>26</v>
      </c>
      <c r="G589" s="13">
        <v>46</v>
      </c>
      <c r="H589" s="13" t="s">
        <v>27</v>
      </c>
      <c r="I589" s="13" t="s">
        <v>28</v>
      </c>
      <c r="J589" s="13" t="s">
        <v>32</v>
      </c>
      <c r="K589" s="13">
        <v>201605</v>
      </c>
      <c r="L589" s="18" t="str">
        <f>LEFT(Table1[[#This Row],[Month (YYYYMM)]],4)</f>
        <v>2016</v>
      </c>
      <c r="M589" s="18" t="str">
        <f t="shared" si="9"/>
        <v>05</v>
      </c>
      <c r="N589" s="14">
        <v>7729.3500479999993</v>
      </c>
    </row>
    <row r="590" spans="1:14" x14ac:dyDescent="0.25">
      <c r="A590" s="12" t="s">
        <v>71</v>
      </c>
      <c r="B590" s="13" t="s">
        <v>72</v>
      </c>
      <c r="C590" s="13" t="s">
        <v>76</v>
      </c>
      <c r="D590" s="13" t="s">
        <v>77</v>
      </c>
      <c r="E590" s="13" t="s">
        <v>78</v>
      </c>
      <c r="F590" s="13" t="s">
        <v>36</v>
      </c>
      <c r="G590" s="13">
        <v>38</v>
      </c>
      <c r="H590" s="13" t="s">
        <v>48</v>
      </c>
      <c r="I590" s="13" t="s">
        <v>49</v>
      </c>
      <c r="J590" s="13" t="s">
        <v>29</v>
      </c>
      <c r="K590" s="13">
        <v>201605</v>
      </c>
      <c r="L590" s="18" t="str">
        <f>LEFT(Table1[[#This Row],[Month (YYYYMM)]],4)</f>
        <v>2016</v>
      </c>
      <c r="M590" s="18" t="str">
        <f t="shared" si="9"/>
        <v>05</v>
      </c>
      <c r="N590" s="14">
        <v>39249.18317376</v>
      </c>
    </row>
    <row r="591" spans="1:14" x14ac:dyDescent="0.25">
      <c r="A591" s="12" t="s">
        <v>71</v>
      </c>
      <c r="B591" s="13" t="s">
        <v>72</v>
      </c>
      <c r="C591" s="13" t="s">
        <v>76</v>
      </c>
      <c r="D591" s="13" t="s">
        <v>77</v>
      </c>
      <c r="E591" s="13" t="s">
        <v>78</v>
      </c>
      <c r="F591" s="13" t="s">
        <v>36</v>
      </c>
      <c r="G591" s="13">
        <v>38</v>
      </c>
      <c r="H591" s="13" t="s">
        <v>48</v>
      </c>
      <c r="I591" s="13" t="s">
        <v>49</v>
      </c>
      <c r="J591" s="13" t="s">
        <v>30</v>
      </c>
      <c r="K591" s="13">
        <v>201605</v>
      </c>
      <c r="L591" s="18" t="str">
        <f>LEFT(Table1[[#This Row],[Month (YYYYMM)]],4)</f>
        <v>2016</v>
      </c>
      <c r="M591" s="18" t="str">
        <f t="shared" si="9"/>
        <v>05</v>
      </c>
      <c r="N591" s="14">
        <v>1712.63810592</v>
      </c>
    </row>
    <row r="592" spans="1:14" x14ac:dyDescent="0.25">
      <c r="A592" s="12" t="s">
        <v>71</v>
      </c>
      <c r="B592" s="13" t="s">
        <v>72</v>
      </c>
      <c r="C592" s="13" t="s">
        <v>76</v>
      </c>
      <c r="D592" s="13" t="s">
        <v>77</v>
      </c>
      <c r="E592" s="13" t="s">
        <v>78</v>
      </c>
      <c r="F592" s="13" t="s">
        <v>36</v>
      </c>
      <c r="G592" s="13">
        <v>38</v>
      </c>
      <c r="H592" s="13" t="s">
        <v>48</v>
      </c>
      <c r="I592" s="13" t="s">
        <v>49</v>
      </c>
      <c r="J592" s="13" t="s">
        <v>31</v>
      </c>
      <c r="K592" s="13">
        <v>201605</v>
      </c>
      <c r="L592" s="18" t="str">
        <f>LEFT(Table1[[#This Row],[Month (YYYYMM)]],4)</f>
        <v>2016</v>
      </c>
      <c r="M592" s="18" t="str">
        <f t="shared" si="9"/>
        <v>05</v>
      </c>
      <c r="N592" s="14">
        <v>13834.290833999999</v>
      </c>
    </row>
    <row r="593" spans="1:14" x14ac:dyDescent="0.25">
      <c r="A593" s="12" t="s">
        <v>71</v>
      </c>
      <c r="B593" s="13" t="s">
        <v>72</v>
      </c>
      <c r="C593" s="13" t="s">
        <v>76</v>
      </c>
      <c r="D593" s="13" t="s">
        <v>77</v>
      </c>
      <c r="E593" s="13" t="s">
        <v>78</v>
      </c>
      <c r="F593" s="13" t="s">
        <v>36</v>
      </c>
      <c r="G593" s="13">
        <v>38</v>
      </c>
      <c r="H593" s="13" t="s">
        <v>48</v>
      </c>
      <c r="I593" s="13" t="s">
        <v>49</v>
      </c>
      <c r="J593" s="13" t="s">
        <v>32</v>
      </c>
      <c r="K593" s="13">
        <v>201605</v>
      </c>
      <c r="L593" s="18" t="str">
        <f>LEFT(Table1[[#This Row],[Month (YYYYMM)]],4)</f>
        <v>2016</v>
      </c>
      <c r="M593" s="18" t="str">
        <f t="shared" si="9"/>
        <v>05</v>
      </c>
      <c r="N593" s="14">
        <v>1649.5443417600002</v>
      </c>
    </row>
    <row r="594" spans="1:14" x14ac:dyDescent="0.25">
      <c r="A594" s="12" t="s">
        <v>71</v>
      </c>
      <c r="B594" s="13" t="s">
        <v>72</v>
      </c>
      <c r="C594" s="13" t="s">
        <v>79</v>
      </c>
      <c r="D594" s="13" t="s">
        <v>80</v>
      </c>
      <c r="E594" s="13" t="s">
        <v>81</v>
      </c>
      <c r="F594" s="13" t="s">
        <v>26</v>
      </c>
      <c r="G594" s="13">
        <v>25</v>
      </c>
      <c r="H594" s="13" t="s">
        <v>42</v>
      </c>
      <c r="I594" s="13" t="s">
        <v>43</v>
      </c>
      <c r="J594" s="13" t="s">
        <v>29</v>
      </c>
      <c r="K594" s="13">
        <v>201605</v>
      </c>
      <c r="L594" s="18" t="str">
        <f>LEFT(Table1[[#This Row],[Month (YYYYMM)]],4)</f>
        <v>2016</v>
      </c>
      <c r="M594" s="18" t="str">
        <f t="shared" si="9"/>
        <v>05</v>
      </c>
      <c r="N594" s="14">
        <v>2960.7923519999995</v>
      </c>
    </row>
    <row r="595" spans="1:14" x14ac:dyDescent="0.25">
      <c r="A595" s="12" t="s">
        <v>71</v>
      </c>
      <c r="B595" s="13" t="s">
        <v>72</v>
      </c>
      <c r="C595" s="13" t="s">
        <v>79</v>
      </c>
      <c r="D595" s="13" t="s">
        <v>80</v>
      </c>
      <c r="E595" s="13" t="s">
        <v>81</v>
      </c>
      <c r="F595" s="13" t="s">
        <v>26</v>
      </c>
      <c r="G595" s="13">
        <v>25</v>
      </c>
      <c r="H595" s="13" t="s">
        <v>42</v>
      </c>
      <c r="I595" s="13" t="s">
        <v>43</v>
      </c>
      <c r="J595" s="13" t="s">
        <v>30</v>
      </c>
      <c r="K595" s="13">
        <v>201605</v>
      </c>
      <c r="L595" s="18" t="str">
        <f>LEFT(Table1[[#This Row],[Month (YYYYMM)]],4)</f>
        <v>2016</v>
      </c>
      <c r="M595" s="18" t="str">
        <f t="shared" si="9"/>
        <v>05</v>
      </c>
      <c r="N595" s="14">
        <v>2094.7883040000006</v>
      </c>
    </row>
    <row r="596" spans="1:14" x14ac:dyDescent="0.25">
      <c r="A596" s="12" t="s">
        <v>71</v>
      </c>
      <c r="B596" s="13" t="s">
        <v>72</v>
      </c>
      <c r="C596" s="13" t="s">
        <v>79</v>
      </c>
      <c r="D596" s="13" t="s">
        <v>80</v>
      </c>
      <c r="E596" s="13" t="s">
        <v>81</v>
      </c>
      <c r="F596" s="13" t="s">
        <v>26</v>
      </c>
      <c r="G596" s="13">
        <v>25</v>
      </c>
      <c r="H596" s="13" t="s">
        <v>42</v>
      </c>
      <c r="I596" s="13" t="s">
        <v>43</v>
      </c>
      <c r="J596" s="13" t="s">
        <v>31</v>
      </c>
      <c r="K596" s="13">
        <v>201605</v>
      </c>
      <c r="L596" s="18" t="str">
        <f>LEFT(Table1[[#This Row],[Month (YYYYMM)]],4)</f>
        <v>2016</v>
      </c>
      <c r="M596" s="18" t="str">
        <f t="shared" si="9"/>
        <v>05</v>
      </c>
      <c r="N596" s="14">
        <v>10045.4445</v>
      </c>
    </row>
    <row r="597" spans="1:14" x14ac:dyDescent="0.25">
      <c r="A597" s="12" t="s">
        <v>71</v>
      </c>
      <c r="B597" s="13" t="s">
        <v>72</v>
      </c>
      <c r="C597" s="13" t="s">
        <v>79</v>
      </c>
      <c r="D597" s="13" t="s">
        <v>80</v>
      </c>
      <c r="E597" s="13" t="s">
        <v>81</v>
      </c>
      <c r="F597" s="13" t="s">
        <v>26</v>
      </c>
      <c r="G597" s="13">
        <v>25</v>
      </c>
      <c r="H597" s="13" t="s">
        <v>42</v>
      </c>
      <c r="I597" s="13" t="s">
        <v>43</v>
      </c>
      <c r="J597" s="13" t="s">
        <v>32</v>
      </c>
      <c r="K597" s="13">
        <v>201605</v>
      </c>
      <c r="L597" s="18" t="str">
        <f>LEFT(Table1[[#This Row],[Month (YYYYMM)]],4)</f>
        <v>2016</v>
      </c>
      <c r="M597" s="18" t="str">
        <f t="shared" si="9"/>
        <v>05</v>
      </c>
      <c r="N597" s="14">
        <v>2703.6011520000002</v>
      </c>
    </row>
    <row r="598" spans="1:14" x14ac:dyDescent="0.25">
      <c r="A598" s="12" t="s">
        <v>71</v>
      </c>
      <c r="B598" s="13" t="s">
        <v>82</v>
      </c>
      <c r="C598" s="13" t="s">
        <v>83</v>
      </c>
      <c r="D598" s="13" t="s">
        <v>84</v>
      </c>
      <c r="E598" s="13" t="s">
        <v>85</v>
      </c>
      <c r="F598" s="13" t="s">
        <v>26</v>
      </c>
      <c r="G598" s="13">
        <v>32</v>
      </c>
      <c r="H598" s="13" t="s">
        <v>53</v>
      </c>
      <c r="I598" s="13" t="s">
        <v>54</v>
      </c>
      <c r="J598" s="13" t="s">
        <v>29</v>
      </c>
      <c r="K598" s="13">
        <v>201605</v>
      </c>
      <c r="L598" s="18" t="str">
        <f>LEFT(Table1[[#This Row],[Month (YYYYMM)]],4)</f>
        <v>2016</v>
      </c>
      <c r="M598" s="18" t="str">
        <f t="shared" si="9"/>
        <v>05</v>
      </c>
      <c r="N598" s="14">
        <v>12118.913694719999</v>
      </c>
    </row>
    <row r="599" spans="1:14" x14ac:dyDescent="0.25">
      <c r="A599" s="12" t="s">
        <v>71</v>
      </c>
      <c r="B599" s="13" t="s">
        <v>82</v>
      </c>
      <c r="C599" s="13" t="s">
        <v>83</v>
      </c>
      <c r="D599" s="13" t="s">
        <v>84</v>
      </c>
      <c r="E599" s="13" t="s">
        <v>85</v>
      </c>
      <c r="F599" s="13" t="s">
        <v>26</v>
      </c>
      <c r="G599" s="13">
        <v>32</v>
      </c>
      <c r="H599" s="13" t="s">
        <v>53</v>
      </c>
      <c r="I599" s="13" t="s">
        <v>54</v>
      </c>
      <c r="J599" s="13" t="s">
        <v>30</v>
      </c>
      <c r="K599" s="13">
        <v>201605</v>
      </c>
      <c r="L599" s="18" t="str">
        <f>LEFT(Table1[[#This Row],[Month (YYYYMM)]],4)</f>
        <v>2016</v>
      </c>
      <c r="M599" s="18" t="str">
        <f t="shared" si="9"/>
        <v>05</v>
      </c>
      <c r="N599" s="14">
        <v>12521.127144959999</v>
      </c>
    </row>
    <row r="600" spans="1:14" x14ac:dyDescent="0.25">
      <c r="A600" s="12" t="s">
        <v>71</v>
      </c>
      <c r="B600" s="13" t="s">
        <v>82</v>
      </c>
      <c r="C600" s="13" t="s">
        <v>83</v>
      </c>
      <c r="D600" s="13" t="s">
        <v>84</v>
      </c>
      <c r="E600" s="13" t="s">
        <v>85</v>
      </c>
      <c r="F600" s="13" t="s">
        <v>26</v>
      </c>
      <c r="G600" s="13">
        <v>32</v>
      </c>
      <c r="H600" s="13" t="s">
        <v>53</v>
      </c>
      <c r="I600" s="13" t="s">
        <v>54</v>
      </c>
      <c r="J600" s="13" t="s">
        <v>31</v>
      </c>
      <c r="K600" s="13">
        <v>201605</v>
      </c>
      <c r="L600" s="18" t="str">
        <f>LEFT(Table1[[#This Row],[Month (YYYYMM)]],4)</f>
        <v>2016</v>
      </c>
      <c r="M600" s="18" t="str">
        <f t="shared" si="9"/>
        <v>05</v>
      </c>
      <c r="N600" s="14">
        <v>28544.767523999999</v>
      </c>
    </row>
    <row r="601" spans="1:14" x14ac:dyDescent="0.25">
      <c r="A601" s="12" t="s">
        <v>71</v>
      </c>
      <c r="B601" s="13" t="s">
        <v>82</v>
      </c>
      <c r="C601" s="13" t="s">
        <v>83</v>
      </c>
      <c r="D601" s="13" t="s">
        <v>84</v>
      </c>
      <c r="E601" s="13" t="s">
        <v>85</v>
      </c>
      <c r="F601" s="13" t="s">
        <v>26</v>
      </c>
      <c r="G601" s="13">
        <v>32</v>
      </c>
      <c r="H601" s="13" t="s">
        <v>53</v>
      </c>
      <c r="I601" s="13" t="s">
        <v>54</v>
      </c>
      <c r="J601" s="13" t="s">
        <v>32</v>
      </c>
      <c r="K601" s="13">
        <v>201605</v>
      </c>
      <c r="L601" s="18" t="str">
        <f>LEFT(Table1[[#This Row],[Month (YYYYMM)]],4)</f>
        <v>2016</v>
      </c>
      <c r="M601" s="18" t="str">
        <f t="shared" si="9"/>
        <v>05</v>
      </c>
      <c r="N601" s="14">
        <v>6898.2955775999999</v>
      </c>
    </row>
    <row r="602" spans="1:14" x14ac:dyDescent="0.25">
      <c r="A602" s="12" t="s">
        <v>86</v>
      </c>
      <c r="B602" s="13" t="s">
        <v>87</v>
      </c>
      <c r="C602" s="13" t="s">
        <v>88</v>
      </c>
      <c r="D602" s="13" t="s">
        <v>89</v>
      </c>
      <c r="E602" s="13" t="s">
        <v>90</v>
      </c>
      <c r="F602" s="13" t="s">
        <v>26</v>
      </c>
      <c r="G602" s="13">
        <v>32</v>
      </c>
      <c r="H602" s="13" t="s">
        <v>53</v>
      </c>
      <c r="I602" s="13" t="s">
        <v>54</v>
      </c>
      <c r="J602" s="13" t="s">
        <v>29</v>
      </c>
      <c r="K602" s="13">
        <v>201605</v>
      </c>
      <c r="L602" s="18" t="str">
        <f>LEFT(Table1[[#This Row],[Month (YYYYMM)]],4)</f>
        <v>2016</v>
      </c>
      <c r="M602" s="18" t="str">
        <f t="shared" si="9"/>
        <v>05</v>
      </c>
      <c r="N602" s="14">
        <v>46838.433600000004</v>
      </c>
    </row>
    <row r="603" spans="1:14" x14ac:dyDescent="0.25">
      <c r="A603" s="12" t="s">
        <v>86</v>
      </c>
      <c r="B603" s="13" t="s">
        <v>87</v>
      </c>
      <c r="C603" s="13" t="s">
        <v>88</v>
      </c>
      <c r="D603" s="13" t="s">
        <v>89</v>
      </c>
      <c r="E603" s="13" t="s">
        <v>90</v>
      </c>
      <c r="F603" s="13" t="s">
        <v>26</v>
      </c>
      <c r="G603" s="13">
        <v>32</v>
      </c>
      <c r="H603" s="13" t="s">
        <v>53</v>
      </c>
      <c r="I603" s="13" t="s">
        <v>54</v>
      </c>
      <c r="J603" s="13" t="s">
        <v>30</v>
      </c>
      <c r="K603" s="13">
        <v>201605</v>
      </c>
      <c r="L603" s="18" t="str">
        <f>LEFT(Table1[[#This Row],[Month (YYYYMM)]],4)</f>
        <v>2016</v>
      </c>
      <c r="M603" s="18" t="str">
        <f t="shared" si="9"/>
        <v>05</v>
      </c>
      <c r="N603" s="14">
        <v>9501.9200639999999</v>
      </c>
    </row>
    <row r="604" spans="1:14" x14ac:dyDescent="0.25">
      <c r="A604" s="12" t="s">
        <v>86</v>
      </c>
      <c r="B604" s="13" t="s">
        <v>87</v>
      </c>
      <c r="C604" s="13" t="s">
        <v>88</v>
      </c>
      <c r="D604" s="13" t="s">
        <v>89</v>
      </c>
      <c r="E604" s="13" t="s">
        <v>90</v>
      </c>
      <c r="F604" s="13" t="s">
        <v>26</v>
      </c>
      <c r="G604" s="13">
        <v>32</v>
      </c>
      <c r="H604" s="13" t="s">
        <v>53</v>
      </c>
      <c r="I604" s="13" t="s">
        <v>54</v>
      </c>
      <c r="J604" s="13" t="s">
        <v>31</v>
      </c>
      <c r="K604" s="13">
        <v>201605</v>
      </c>
      <c r="L604" s="18" t="str">
        <f>LEFT(Table1[[#This Row],[Month (YYYYMM)]],4)</f>
        <v>2016</v>
      </c>
      <c r="M604" s="18" t="str">
        <f t="shared" si="9"/>
        <v>05</v>
      </c>
      <c r="N604" s="14">
        <v>19512.265499999998</v>
      </c>
    </row>
    <row r="605" spans="1:14" x14ac:dyDescent="0.25">
      <c r="A605" s="12" t="s">
        <v>86</v>
      </c>
      <c r="B605" s="13" t="s">
        <v>87</v>
      </c>
      <c r="C605" s="13" t="s">
        <v>88</v>
      </c>
      <c r="D605" s="13" t="s">
        <v>89</v>
      </c>
      <c r="E605" s="13" t="s">
        <v>90</v>
      </c>
      <c r="F605" s="13" t="s">
        <v>26</v>
      </c>
      <c r="G605" s="13">
        <v>32</v>
      </c>
      <c r="H605" s="13" t="s">
        <v>53</v>
      </c>
      <c r="I605" s="13" t="s">
        <v>54</v>
      </c>
      <c r="J605" s="13" t="s">
        <v>32</v>
      </c>
      <c r="K605" s="13">
        <v>201605</v>
      </c>
      <c r="L605" s="18" t="str">
        <f>LEFT(Table1[[#This Row],[Month (YYYYMM)]],4)</f>
        <v>2016</v>
      </c>
      <c r="M605" s="18" t="str">
        <f t="shared" si="9"/>
        <v>05</v>
      </c>
      <c r="N605" s="14">
        <v>3357.3294719999999</v>
      </c>
    </row>
    <row r="606" spans="1:14" x14ac:dyDescent="0.25">
      <c r="A606" s="12" t="s">
        <v>86</v>
      </c>
      <c r="B606" s="13" t="s">
        <v>91</v>
      </c>
      <c r="C606" s="13" t="s">
        <v>92</v>
      </c>
      <c r="D606" s="13" t="s">
        <v>93</v>
      </c>
      <c r="E606" s="13" t="s">
        <v>94</v>
      </c>
      <c r="F606" s="13" t="s">
        <v>36</v>
      </c>
      <c r="G606" s="13">
        <v>28</v>
      </c>
      <c r="H606" s="13" t="s">
        <v>42</v>
      </c>
      <c r="I606" s="13" t="s">
        <v>43</v>
      </c>
      <c r="J606" s="13" t="s">
        <v>29</v>
      </c>
      <c r="K606" s="13">
        <v>201605</v>
      </c>
      <c r="L606" s="18" t="str">
        <f>LEFT(Table1[[#This Row],[Month (YYYYMM)]],4)</f>
        <v>2016</v>
      </c>
      <c r="M606" s="18" t="str">
        <f t="shared" si="9"/>
        <v>05</v>
      </c>
      <c r="N606" s="14">
        <v>16902.120130560001</v>
      </c>
    </row>
    <row r="607" spans="1:14" x14ac:dyDescent="0.25">
      <c r="A607" s="12" t="s">
        <v>86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36</v>
      </c>
      <c r="G607" s="13">
        <v>28</v>
      </c>
      <c r="H607" s="13" t="s">
        <v>42</v>
      </c>
      <c r="I607" s="13" t="s">
        <v>43</v>
      </c>
      <c r="J607" s="13" t="s">
        <v>30</v>
      </c>
      <c r="K607" s="13">
        <v>201605</v>
      </c>
      <c r="L607" s="18" t="str">
        <f>LEFT(Table1[[#This Row],[Month (YYYYMM)]],4)</f>
        <v>2016</v>
      </c>
      <c r="M607" s="18" t="str">
        <f t="shared" si="9"/>
        <v>05</v>
      </c>
      <c r="N607" s="14">
        <v>1806.91305984</v>
      </c>
    </row>
    <row r="608" spans="1:14" x14ac:dyDescent="0.25">
      <c r="A608" s="12" t="s">
        <v>86</v>
      </c>
      <c r="B608" s="13" t="s">
        <v>91</v>
      </c>
      <c r="C608" s="13" t="s">
        <v>92</v>
      </c>
      <c r="D608" s="13" t="s">
        <v>93</v>
      </c>
      <c r="E608" s="13" t="s">
        <v>94</v>
      </c>
      <c r="F608" s="13" t="s">
        <v>36</v>
      </c>
      <c r="G608" s="13">
        <v>28</v>
      </c>
      <c r="H608" s="13" t="s">
        <v>42</v>
      </c>
      <c r="I608" s="13" t="s">
        <v>43</v>
      </c>
      <c r="J608" s="13" t="s">
        <v>31</v>
      </c>
      <c r="K608" s="13">
        <v>201605</v>
      </c>
      <c r="L608" s="18" t="str">
        <f>LEFT(Table1[[#This Row],[Month (YYYYMM)]],4)</f>
        <v>2016</v>
      </c>
      <c r="M608" s="18" t="str">
        <f t="shared" si="9"/>
        <v>05</v>
      </c>
      <c r="N608" s="14">
        <v>2419.692912</v>
      </c>
    </row>
    <row r="609" spans="1:14" x14ac:dyDescent="0.25">
      <c r="A609" s="12" t="s">
        <v>86</v>
      </c>
      <c r="B609" s="13" t="s">
        <v>91</v>
      </c>
      <c r="C609" s="13" t="s">
        <v>92</v>
      </c>
      <c r="D609" s="13" t="s">
        <v>93</v>
      </c>
      <c r="E609" s="13" t="s">
        <v>94</v>
      </c>
      <c r="F609" s="13" t="s">
        <v>36</v>
      </c>
      <c r="G609" s="13">
        <v>28</v>
      </c>
      <c r="H609" s="13" t="s">
        <v>42</v>
      </c>
      <c r="I609" s="13" t="s">
        <v>43</v>
      </c>
      <c r="J609" s="13" t="s">
        <v>32</v>
      </c>
      <c r="K609" s="13">
        <v>201605</v>
      </c>
      <c r="L609" s="18" t="str">
        <f>LEFT(Table1[[#This Row],[Month (YYYYMM)]],4)</f>
        <v>2016</v>
      </c>
      <c r="M609" s="18" t="str">
        <f t="shared" si="9"/>
        <v>05</v>
      </c>
      <c r="N609" s="14">
        <v>1552.6444953600001</v>
      </c>
    </row>
    <row r="610" spans="1:14" x14ac:dyDescent="0.25">
      <c r="A610" s="12" t="s">
        <v>86</v>
      </c>
      <c r="B610" s="13" t="s">
        <v>95</v>
      </c>
      <c r="C610" s="13" t="s">
        <v>96</v>
      </c>
      <c r="D610" s="13" t="s">
        <v>97</v>
      </c>
      <c r="E610" s="13" t="s">
        <v>98</v>
      </c>
      <c r="F610" s="13" t="s">
        <v>26</v>
      </c>
      <c r="G610" s="13">
        <v>27</v>
      </c>
      <c r="H610" s="13" t="s">
        <v>27</v>
      </c>
      <c r="I610" s="13" t="s">
        <v>28</v>
      </c>
      <c r="J610" s="13" t="s">
        <v>29</v>
      </c>
      <c r="K610" s="13">
        <v>201605</v>
      </c>
      <c r="L610" s="18" t="str">
        <f>LEFT(Table1[[#This Row],[Month (YYYYMM)]],4)</f>
        <v>2016</v>
      </c>
      <c r="M610" s="18" t="str">
        <f t="shared" si="9"/>
        <v>05</v>
      </c>
      <c r="N610" s="14">
        <v>187556.40336383996</v>
      </c>
    </row>
    <row r="611" spans="1:14" x14ac:dyDescent="0.25">
      <c r="A611" s="12" t="s">
        <v>86</v>
      </c>
      <c r="B611" s="13" t="s">
        <v>95</v>
      </c>
      <c r="C611" s="13" t="s">
        <v>96</v>
      </c>
      <c r="D611" s="13" t="s">
        <v>97</v>
      </c>
      <c r="E611" s="13" t="s">
        <v>98</v>
      </c>
      <c r="F611" s="13" t="s">
        <v>26</v>
      </c>
      <c r="G611" s="13">
        <v>27</v>
      </c>
      <c r="H611" s="13" t="s">
        <v>27</v>
      </c>
      <c r="I611" s="13" t="s">
        <v>28</v>
      </c>
      <c r="J611" s="13" t="s">
        <v>30</v>
      </c>
      <c r="K611" s="13">
        <v>201605</v>
      </c>
      <c r="L611" s="18" t="str">
        <f>LEFT(Table1[[#This Row],[Month (YYYYMM)]],4)</f>
        <v>2016</v>
      </c>
      <c r="M611" s="18" t="str">
        <f t="shared" si="9"/>
        <v>05</v>
      </c>
      <c r="N611" s="14">
        <v>4308.2623180800001</v>
      </c>
    </row>
    <row r="612" spans="1:14" x14ac:dyDescent="0.25">
      <c r="A612" s="12" t="s">
        <v>86</v>
      </c>
      <c r="B612" s="13" t="s">
        <v>95</v>
      </c>
      <c r="C612" s="13" t="s">
        <v>96</v>
      </c>
      <c r="D612" s="13" t="s">
        <v>97</v>
      </c>
      <c r="E612" s="13" t="s">
        <v>98</v>
      </c>
      <c r="F612" s="13" t="s">
        <v>26</v>
      </c>
      <c r="G612" s="13">
        <v>27</v>
      </c>
      <c r="H612" s="13" t="s">
        <v>27</v>
      </c>
      <c r="I612" s="13" t="s">
        <v>28</v>
      </c>
      <c r="J612" s="13" t="s">
        <v>31</v>
      </c>
      <c r="K612" s="13">
        <v>201605</v>
      </c>
      <c r="L612" s="18" t="str">
        <f>LEFT(Table1[[#This Row],[Month (YYYYMM)]],4)</f>
        <v>2016</v>
      </c>
      <c r="M612" s="18" t="str">
        <f t="shared" si="9"/>
        <v>05</v>
      </c>
      <c r="N612" s="14">
        <v>17603.127360000002</v>
      </c>
    </row>
    <row r="613" spans="1:14" x14ac:dyDescent="0.25">
      <c r="A613" s="12" t="s">
        <v>86</v>
      </c>
      <c r="B613" s="13" t="s">
        <v>95</v>
      </c>
      <c r="C613" s="13" t="s">
        <v>96</v>
      </c>
      <c r="D613" s="13" t="s">
        <v>97</v>
      </c>
      <c r="E613" s="13" t="s">
        <v>98</v>
      </c>
      <c r="F613" s="13" t="s">
        <v>26</v>
      </c>
      <c r="G613" s="13">
        <v>27</v>
      </c>
      <c r="H613" s="13" t="s">
        <v>27</v>
      </c>
      <c r="I613" s="13" t="s">
        <v>28</v>
      </c>
      <c r="J613" s="13" t="s">
        <v>32</v>
      </c>
      <c r="K613" s="13">
        <v>201605</v>
      </c>
      <c r="L613" s="18" t="str">
        <f>LEFT(Table1[[#This Row],[Month (YYYYMM)]],4)</f>
        <v>2016</v>
      </c>
      <c r="M613" s="18" t="str">
        <f t="shared" si="9"/>
        <v>05</v>
      </c>
      <c r="N613" s="14">
        <v>13854.746787839998</v>
      </c>
    </row>
    <row r="614" spans="1:14" x14ac:dyDescent="0.25">
      <c r="A614" s="12" t="s">
        <v>21</v>
      </c>
      <c r="B614" s="13" t="s">
        <v>22</v>
      </c>
      <c r="C614" s="13" t="s">
        <v>23</v>
      </c>
      <c r="D614" s="13" t="s">
        <v>24</v>
      </c>
      <c r="E614" s="13" t="s">
        <v>25</v>
      </c>
      <c r="F614" s="13" t="s">
        <v>26</v>
      </c>
      <c r="G614" s="13">
        <v>44</v>
      </c>
      <c r="H614" s="13" t="s">
        <v>27</v>
      </c>
      <c r="I614" s="13" t="s">
        <v>28</v>
      </c>
      <c r="J614" s="13" t="s">
        <v>29</v>
      </c>
      <c r="K614" s="13">
        <v>201605</v>
      </c>
      <c r="L614" s="18" t="str">
        <f>LEFT(Table1[[#This Row],[Month (YYYYMM)]],4)</f>
        <v>2016</v>
      </c>
      <c r="M614" s="18" t="str">
        <f t="shared" si="9"/>
        <v>05</v>
      </c>
      <c r="N614" s="14">
        <v>244738.73450879994</v>
      </c>
    </row>
    <row r="615" spans="1:14" x14ac:dyDescent="0.25">
      <c r="A615" s="12" t="s">
        <v>21</v>
      </c>
      <c r="B615" s="13" t="s">
        <v>22</v>
      </c>
      <c r="C615" s="13" t="s">
        <v>23</v>
      </c>
      <c r="D615" s="13" t="s">
        <v>24</v>
      </c>
      <c r="E615" s="13" t="s">
        <v>25</v>
      </c>
      <c r="F615" s="13" t="s">
        <v>26</v>
      </c>
      <c r="G615" s="13">
        <v>44</v>
      </c>
      <c r="H615" s="13" t="s">
        <v>27</v>
      </c>
      <c r="I615" s="13" t="s">
        <v>28</v>
      </c>
      <c r="J615" s="13" t="s">
        <v>30</v>
      </c>
      <c r="K615" s="13">
        <v>201605</v>
      </c>
      <c r="L615" s="18" t="str">
        <f>LEFT(Table1[[#This Row],[Month (YYYYMM)]],4)</f>
        <v>2016</v>
      </c>
      <c r="M615" s="18" t="str">
        <f t="shared" si="9"/>
        <v>05</v>
      </c>
      <c r="N615" s="14">
        <v>30543.385521599997</v>
      </c>
    </row>
    <row r="616" spans="1:14" x14ac:dyDescent="0.25">
      <c r="A616" s="12" t="s">
        <v>21</v>
      </c>
      <c r="B616" s="13" t="s">
        <v>22</v>
      </c>
      <c r="C616" s="13" t="s">
        <v>23</v>
      </c>
      <c r="D616" s="13" t="s">
        <v>24</v>
      </c>
      <c r="E616" s="13" t="s">
        <v>25</v>
      </c>
      <c r="F616" s="13" t="s">
        <v>26</v>
      </c>
      <c r="G616" s="13">
        <v>44</v>
      </c>
      <c r="H616" s="13" t="s">
        <v>27</v>
      </c>
      <c r="I616" s="13" t="s">
        <v>28</v>
      </c>
      <c r="J616" s="13" t="s">
        <v>31</v>
      </c>
      <c r="K616" s="13">
        <v>201605</v>
      </c>
      <c r="L616" s="18" t="str">
        <f>LEFT(Table1[[#This Row],[Month (YYYYMM)]],4)</f>
        <v>2016</v>
      </c>
      <c r="M616" s="18" t="str">
        <f t="shared" si="9"/>
        <v>05</v>
      </c>
      <c r="N616" s="14">
        <v>71605.227329999994</v>
      </c>
    </row>
    <row r="617" spans="1:14" x14ac:dyDescent="0.25">
      <c r="A617" s="12" t="s">
        <v>21</v>
      </c>
      <c r="B617" s="13" t="s">
        <v>22</v>
      </c>
      <c r="C617" s="13" t="s">
        <v>23</v>
      </c>
      <c r="D617" s="13" t="s">
        <v>24</v>
      </c>
      <c r="E617" s="13" t="s">
        <v>25</v>
      </c>
      <c r="F617" s="13" t="s">
        <v>26</v>
      </c>
      <c r="G617" s="13">
        <v>44</v>
      </c>
      <c r="H617" s="13" t="s">
        <v>27</v>
      </c>
      <c r="I617" s="13" t="s">
        <v>28</v>
      </c>
      <c r="J617" s="13" t="s">
        <v>32</v>
      </c>
      <c r="K617" s="13">
        <v>201605</v>
      </c>
      <c r="L617" s="18" t="str">
        <f>LEFT(Table1[[#This Row],[Month (YYYYMM)]],4)</f>
        <v>2016</v>
      </c>
      <c r="M617" s="18" t="str">
        <f t="shared" si="9"/>
        <v>05</v>
      </c>
      <c r="N617" s="14">
        <v>20281.348684799999</v>
      </c>
    </row>
    <row r="618" spans="1:14" x14ac:dyDescent="0.25">
      <c r="A618" s="12" t="s">
        <v>21</v>
      </c>
      <c r="B618" s="13" t="s">
        <v>22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>
        <v>35</v>
      </c>
      <c r="H618" s="13" t="s">
        <v>37</v>
      </c>
      <c r="I618" s="13" t="s">
        <v>38</v>
      </c>
      <c r="J618" s="13" t="s">
        <v>29</v>
      </c>
      <c r="K618" s="13">
        <v>201605</v>
      </c>
      <c r="L618" s="18" t="str">
        <f>LEFT(Table1[[#This Row],[Month (YYYYMM)]],4)</f>
        <v>2016</v>
      </c>
      <c r="M618" s="18" t="str">
        <f t="shared" si="9"/>
        <v>05</v>
      </c>
      <c r="N618" s="14">
        <v>46661.603385600007</v>
      </c>
    </row>
    <row r="619" spans="1:14" x14ac:dyDescent="0.25">
      <c r="A619" s="12" t="s">
        <v>21</v>
      </c>
      <c r="B619" s="13" t="s">
        <v>22</v>
      </c>
      <c r="C619" s="13" t="s">
        <v>33</v>
      </c>
      <c r="D619" s="13" t="s">
        <v>34</v>
      </c>
      <c r="E619" s="13" t="s">
        <v>35</v>
      </c>
      <c r="F619" s="13" t="s">
        <v>36</v>
      </c>
      <c r="G619" s="13">
        <v>35</v>
      </c>
      <c r="H619" s="13" t="s">
        <v>37</v>
      </c>
      <c r="I619" s="13" t="s">
        <v>38</v>
      </c>
      <c r="J619" s="13" t="s">
        <v>30</v>
      </c>
      <c r="K619" s="13">
        <v>201605</v>
      </c>
      <c r="L619" s="18" t="str">
        <f>LEFT(Table1[[#This Row],[Month (YYYYMM)]],4)</f>
        <v>2016</v>
      </c>
      <c r="M619" s="18" t="str">
        <f t="shared" si="9"/>
        <v>05</v>
      </c>
      <c r="N619" s="14">
        <v>2591.5184064</v>
      </c>
    </row>
    <row r="620" spans="1:14" x14ac:dyDescent="0.25">
      <c r="A620" s="12" t="s">
        <v>21</v>
      </c>
      <c r="B620" s="13" t="s">
        <v>22</v>
      </c>
      <c r="C620" s="13" t="s">
        <v>33</v>
      </c>
      <c r="D620" s="13" t="s">
        <v>34</v>
      </c>
      <c r="E620" s="13" t="s">
        <v>35</v>
      </c>
      <c r="F620" s="13" t="s">
        <v>36</v>
      </c>
      <c r="G620" s="13">
        <v>35</v>
      </c>
      <c r="H620" s="13" t="s">
        <v>37</v>
      </c>
      <c r="I620" s="13" t="s">
        <v>38</v>
      </c>
      <c r="J620" s="13" t="s">
        <v>31</v>
      </c>
      <c r="K620" s="13">
        <v>201605</v>
      </c>
      <c r="L620" s="18" t="str">
        <f>LEFT(Table1[[#This Row],[Month (YYYYMM)]],4)</f>
        <v>2016</v>
      </c>
      <c r="M620" s="18" t="str">
        <f t="shared" si="9"/>
        <v>05</v>
      </c>
      <c r="N620" s="14">
        <v>1939.9734900000001</v>
      </c>
    </row>
    <row r="621" spans="1:14" x14ac:dyDescent="0.25">
      <c r="A621" s="12" t="s">
        <v>21</v>
      </c>
      <c r="B621" s="13" t="s">
        <v>22</v>
      </c>
      <c r="C621" s="13" t="s">
        <v>33</v>
      </c>
      <c r="D621" s="13" t="s">
        <v>34</v>
      </c>
      <c r="E621" s="13" t="s">
        <v>35</v>
      </c>
      <c r="F621" s="13" t="s">
        <v>36</v>
      </c>
      <c r="G621" s="13">
        <v>35</v>
      </c>
      <c r="H621" s="13" t="s">
        <v>37</v>
      </c>
      <c r="I621" s="13" t="s">
        <v>38</v>
      </c>
      <c r="J621" s="13" t="s">
        <v>32</v>
      </c>
      <c r="K621" s="13">
        <v>201605</v>
      </c>
      <c r="L621" s="18" t="str">
        <f>LEFT(Table1[[#This Row],[Month (YYYYMM)]],4)</f>
        <v>2016</v>
      </c>
      <c r="M621" s="18" t="str">
        <f t="shared" si="9"/>
        <v>05</v>
      </c>
      <c r="N621" s="14">
        <v>1063.383552</v>
      </c>
    </row>
    <row r="622" spans="1:14" x14ac:dyDescent="0.25">
      <c r="A622" s="12" t="s">
        <v>21</v>
      </c>
      <c r="B622" s="13" t="s">
        <v>22</v>
      </c>
      <c r="C622" s="13" t="s">
        <v>39</v>
      </c>
      <c r="D622" s="13" t="s">
        <v>40</v>
      </c>
      <c r="E622" s="13" t="s">
        <v>41</v>
      </c>
      <c r="F622" s="13" t="s">
        <v>26</v>
      </c>
      <c r="G622" s="13">
        <v>28</v>
      </c>
      <c r="H622" s="13" t="s">
        <v>42</v>
      </c>
      <c r="I622" s="13" t="s">
        <v>43</v>
      </c>
      <c r="J622" s="13" t="s">
        <v>29</v>
      </c>
      <c r="K622" s="13">
        <v>201605</v>
      </c>
      <c r="L622" s="18" t="str">
        <f>LEFT(Table1[[#This Row],[Month (YYYYMM)]],4)</f>
        <v>2016</v>
      </c>
      <c r="M622" s="18" t="str">
        <f t="shared" si="9"/>
        <v>05</v>
      </c>
      <c r="N622" s="14">
        <v>50986.454399999995</v>
      </c>
    </row>
    <row r="623" spans="1:14" x14ac:dyDescent="0.25">
      <c r="A623" s="12" t="s">
        <v>21</v>
      </c>
      <c r="B623" s="13" t="s">
        <v>22</v>
      </c>
      <c r="C623" s="13" t="s">
        <v>39</v>
      </c>
      <c r="D623" s="13" t="s">
        <v>40</v>
      </c>
      <c r="E623" s="13" t="s">
        <v>41</v>
      </c>
      <c r="F623" s="13" t="s">
        <v>26</v>
      </c>
      <c r="G623" s="13">
        <v>28</v>
      </c>
      <c r="H623" s="13" t="s">
        <v>42</v>
      </c>
      <c r="I623" s="13" t="s">
        <v>43</v>
      </c>
      <c r="J623" s="13" t="s">
        <v>30</v>
      </c>
      <c r="K623" s="13">
        <v>201605</v>
      </c>
      <c r="L623" s="18" t="str">
        <f>LEFT(Table1[[#This Row],[Month (YYYYMM)]],4)</f>
        <v>2016</v>
      </c>
      <c r="M623" s="18" t="str">
        <f t="shared" si="9"/>
        <v>05</v>
      </c>
      <c r="N623" s="14">
        <v>4806.7229951999998</v>
      </c>
    </row>
    <row r="624" spans="1:14" x14ac:dyDescent="0.25">
      <c r="A624" s="12" t="s">
        <v>21</v>
      </c>
      <c r="B624" s="13" t="s">
        <v>22</v>
      </c>
      <c r="C624" s="13" t="s">
        <v>39</v>
      </c>
      <c r="D624" s="13" t="s">
        <v>40</v>
      </c>
      <c r="E624" s="13" t="s">
        <v>41</v>
      </c>
      <c r="F624" s="13" t="s">
        <v>26</v>
      </c>
      <c r="G624" s="13">
        <v>28</v>
      </c>
      <c r="H624" s="13" t="s">
        <v>42</v>
      </c>
      <c r="I624" s="13" t="s">
        <v>43</v>
      </c>
      <c r="J624" s="13" t="s">
        <v>31</v>
      </c>
      <c r="K624" s="13">
        <v>201605</v>
      </c>
      <c r="L624" s="18" t="str">
        <f>LEFT(Table1[[#This Row],[Month (YYYYMM)]],4)</f>
        <v>2016</v>
      </c>
      <c r="M624" s="18" t="str">
        <f t="shared" si="9"/>
        <v>05</v>
      </c>
      <c r="N624" s="14">
        <v>7770.3607799999991</v>
      </c>
    </row>
    <row r="625" spans="1:14" x14ac:dyDescent="0.25">
      <c r="A625" s="12" t="s">
        <v>21</v>
      </c>
      <c r="B625" s="13" t="s">
        <v>22</v>
      </c>
      <c r="C625" s="13" t="s">
        <v>39</v>
      </c>
      <c r="D625" s="13" t="s">
        <v>40</v>
      </c>
      <c r="E625" s="13" t="s">
        <v>41</v>
      </c>
      <c r="F625" s="13" t="s">
        <v>26</v>
      </c>
      <c r="G625" s="13">
        <v>28</v>
      </c>
      <c r="H625" s="13" t="s">
        <v>42</v>
      </c>
      <c r="I625" s="13" t="s">
        <v>43</v>
      </c>
      <c r="J625" s="13" t="s">
        <v>32</v>
      </c>
      <c r="K625" s="13">
        <v>201605</v>
      </c>
      <c r="L625" s="18" t="str">
        <f>LEFT(Table1[[#This Row],[Month (YYYYMM)]],4)</f>
        <v>2016</v>
      </c>
      <c r="M625" s="18" t="str">
        <f t="shared" si="9"/>
        <v>05</v>
      </c>
      <c r="N625" s="14">
        <v>3245.671296</v>
      </c>
    </row>
    <row r="626" spans="1:14" x14ac:dyDescent="0.25">
      <c r="A626" s="12" t="s">
        <v>21</v>
      </c>
      <c r="B626" s="13" t="s">
        <v>44</v>
      </c>
      <c r="C626" s="13" t="s">
        <v>45</v>
      </c>
      <c r="D626" s="13" t="s">
        <v>46</v>
      </c>
      <c r="E626" s="13" t="s">
        <v>47</v>
      </c>
      <c r="F626" s="13" t="s">
        <v>26</v>
      </c>
      <c r="G626" s="13">
        <v>36</v>
      </c>
      <c r="H626" s="13" t="s">
        <v>48</v>
      </c>
      <c r="I626" s="13" t="s">
        <v>49</v>
      </c>
      <c r="J626" s="13" t="s">
        <v>29</v>
      </c>
      <c r="K626" s="13">
        <v>201605</v>
      </c>
      <c r="L626" s="18" t="str">
        <f>LEFT(Table1[[#This Row],[Month (YYYYMM)]],4)</f>
        <v>2016</v>
      </c>
      <c r="M626" s="18" t="str">
        <f t="shared" si="9"/>
        <v>05</v>
      </c>
      <c r="N626" s="14">
        <v>51790.97487311998</v>
      </c>
    </row>
    <row r="627" spans="1:14" x14ac:dyDescent="0.25">
      <c r="A627" s="12" t="s">
        <v>21</v>
      </c>
      <c r="B627" s="13" t="s">
        <v>44</v>
      </c>
      <c r="C627" s="13" t="s">
        <v>45</v>
      </c>
      <c r="D627" s="13" t="s">
        <v>46</v>
      </c>
      <c r="E627" s="13" t="s">
        <v>47</v>
      </c>
      <c r="F627" s="13" t="s">
        <v>26</v>
      </c>
      <c r="G627" s="13">
        <v>36</v>
      </c>
      <c r="H627" s="13" t="s">
        <v>48</v>
      </c>
      <c r="I627" s="13" t="s">
        <v>49</v>
      </c>
      <c r="J627" s="13" t="s">
        <v>30</v>
      </c>
      <c r="K627" s="13">
        <v>201605</v>
      </c>
      <c r="L627" s="18" t="str">
        <f>LEFT(Table1[[#This Row],[Month (YYYYMM)]],4)</f>
        <v>2016</v>
      </c>
      <c r="M627" s="18" t="str">
        <f t="shared" si="9"/>
        <v>05</v>
      </c>
      <c r="N627" s="14">
        <v>4431.0333221279998</v>
      </c>
    </row>
    <row r="628" spans="1:14" x14ac:dyDescent="0.25">
      <c r="A628" s="12" t="s">
        <v>21</v>
      </c>
      <c r="B628" s="13" t="s">
        <v>44</v>
      </c>
      <c r="C628" s="13" t="s">
        <v>45</v>
      </c>
      <c r="D628" s="13" t="s">
        <v>46</v>
      </c>
      <c r="E628" s="13" t="s">
        <v>47</v>
      </c>
      <c r="F628" s="13" t="s">
        <v>26</v>
      </c>
      <c r="G628" s="13">
        <v>36</v>
      </c>
      <c r="H628" s="13" t="s">
        <v>48</v>
      </c>
      <c r="I628" s="13" t="s">
        <v>49</v>
      </c>
      <c r="J628" s="13" t="s">
        <v>31</v>
      </c>
      <c r="K628" s="13">
        <v>201605</v>
      </c>
      <c r="L628" s="18" t="str">
        <f>LEFT(Table1[[#This Row],[Month (YYYYMM)]],4)</f>
        <v>2016</v>
      </c>
      <c r="M628" s="18" t="str">
        <f t="shared" si="9"/>
        <v>05</v>
      </c>
      <c r="N628" s="14">
        <v>4260.3591302999985</v>
      </c>
    </row>
    <row r="629" spans="1:14" x14ac:dyDescent="0.25">
      <c r="A629" s="12" t="s">
        <v>21</v>
      </c>
      <c r="B629" s="13" t="s">
        <v>44</v>
      </c>
      <c r="C629" s="13" t="s">
        <v>45</v>
      </c>
      <c r="D629" s="13" t="s">
        <v>46</v>
      </c>
      <c r="E629" s="13" t="s">
        <v>47</v>
      </c>
      <c r="F629" s="13" t="s">
        <v>26</v>
      </c>
      <c r="G629" s="13">
        <v>36</v>
      </c>
      <c r="H629" s="13" t="s">
        <v>48</v>
      </c>
      <c r="I629" s="13" t="s">
        <v>49</v>
      </c>
      <c r="J629" s="13" t="s">
        <v>32</v>
      </c>
      <c r="K629" s="13">
        <v>201605</v>
      </c>
      <c r="L629" s="18" t="str">
        <f>LEFT(Table1[[#This Row],[Month (YYYYMM)]],4)</f>
        <v>2016</v>
      </c>
      <c r="M629" s="18" t="str">
        <f t="shared" si="9"/>
        <v>05</v>
      </c>
      <c r="N629" s="14">
        <v>3608.4969365759994</v>
      </c>
    </row>
    <row r="630" spans="1:14" x14ac:dyDescent="0.25">
      <c r="A630" s="12" t="s">
        <v>21</v>
      </c>
      <c r="B630" s="13" t="s">
        <v>44</v>
      </c>
      <c r="C630" s="13" t="s">
        <v>50</v>
      </c>
      <c r="D630" s="13" t="s">
        <v>51</v>
      </c>
      <c r="E630" s="13" t="s">
        <v>52</v>
      </c>
      <c r="F630" s="13" t="s">
        <v>36</v>
      </c>
      <c r="G630" s="13">
        <v>32</v>
      </c>
      <c r="H630" s="13" t="s">
        <v>53</v>
      </c>
      <c r="I630" s="13" t="s">
        <v>54</v>
      </c>
      <c r="J630" s="13" t="s">
        <v>29</v>
      </c>
      <c r="K630" s="13">
        <v>201605</v>
      </c>
      <c r="L630" s="18" t="str">
        <f>LEFT(Table1[[#This Row],[Month (YYYYMM)]],4)</f>
        <v>2016</v>
      </c>
      <c r="M630" s="18" t="str">
        <f t="shared" si="9"/>
        <v>05</v>
      </c>
      <c r="N630" s="14">
        <v>21844.836470015998</v>
      </c>
    </row>
    <row r="631" spans="1:14" x14ac:dyDescent="0.25">
      <c r="A631" s="12" t="s">
        <v>21</v>
      </c>
      <c r="B631" s="13" t="s">
        <v>44</v>
      </c>
      <c r="C631" s="13" t="s">
        <v>50</v>
      </c>
      <c r="D631" s="13" t="s">
        <v>51</v>
      </c>
      <c r="E631" s="13" t="s">
        <v>52</v>
      </c>
      <c r="F631" s="13" t="s">
        <v>36</v>
      </c>
      <c r="G631" s="13">
        <v>32</v>
      </c>
      <c r="H631" s="13" t="s">
        <v>53</v>
      </c>
      <c r="I631" s="13" t="s">
        <v>54</v>
      </c>
      <c r="J631" s="13" t="s">
        <v>30</v>
      </c>
      <c r="K631" s="13">
        <v>201605</v>
      </c>
      <c r="L631" s="18" t="str">
        <f>LEFT(Table1[[#This Row],[Month (YYYYMM)]],4)</f>
        <v>2016</v>
      </c>
      <c r="M631" s="18" t="str">
        <f t="shared" si="9"/>
        <v>05</v>
      </c>
      <c r="N631" s="14">
        <v>1809.9090455040002</v>
      </c>
    </row>
    <row r="632" spans="1:14" x14ac:dyDescent="0.25">
      <c r="A632" s="12" t="s">
        <v>21</v>
      </c>
      <c r="B632" s="13" t="s">
        <v>44</v>
      </c>
      <c r="C632" s="13" t="s">
        <v>50</v>
      </c>
      <c r="D632" s="13" t="s">
        <v>51</v>
      </c>
      <c r="E632" s="13" t="s">
        <v>52</v>
      </c>
      <c r="F632" s="13" t="s">
        <v>36</v>
      </c>
      <c r="G632" s="13">
        <v>32</v>
      </c>
      <c r="H632" s="13" t="s">
        <v>53</v>
      </c>
      <c r="I632" s="13" t="s">
        <v>54</v>
      </c>
      <c r="J632" s="13" t="s">
        <v>31</v>
      </c>
      <c r="K632" s="13">
        <v>201605</v>
      </c>
      <c r="L632" s="18" t="str">
        <f>LEFT(Table1[[#This Row],[Month (YYYYMM)]],4)</f>
        <v>2016</v>
      </c>
      <c r="M632" s="18" t="str">
        <f t="shared" si="9"/>
        <v>05</v>
      </c>
      <c r="N632" s="14">
        <v>11596.150565999998</v>
      </c>
    </row>
    <row r="633" spans="1:14" x14ac:dyDescent="0.25">
      <c r="A633" s="12" t="s">
        <v>21</v>
      </c>
      <c r="B633" s="13" t="s">
        <v>44</v>
      </c>
      <c r="C633" s="13" t="s">
        <v>50</v>
      </c>
      <c r="D633" s="13" t="s">
        <v>51</v>
      </c>
      <c r="E633" s="13" t="s">
        <v>52</v>
      </c>
      <c r="F633" s="13" t="s">
        <v>36</v>
      </c>
      <c r="G633" s="13">
        <v>32</v>
      </c>
      <c r="H633" s="13" t="s">
        <v>53</v>
      </c>
      <c r="I633" s="13" t="s">
        <v>54</v>
      </c>
      <c r="J633" s="13" t="s">
        <v>32</v>
      </c>
      <c r="K633" s="13">
        <v>201605</v>
      </c>
      <c r="L633" s="18" t="str">
        <f>LEFT(Table1[[#This Row],[Month (YYYYMM)]],4)</f>
        <v>2016</v>
      </c>
      <c r="M633" s="18" t="str">
        <f t="shared" si="9"/>
        <v>05</v>
      </c>
      <c r="N633" s="14">
        <v>1899.1313187839996</v>
      </c>
    </row>
    <row r="634" spans="1:14" x14ac:dyDescent="0.25">
      <c r="A634" s="12" t="s">
        <v>21</v>
      </c>
      <c r="B634" s="13" t="s">
        <v>55</v>
      </c>
      <c r="C634" s="13" t="s">
        <v>56</v>
      </c>
      <c r="D634" s="13" t="s">
        <v>57</v>
      </c>
      <c r="E634" s="13" t="s">
        <v>58</v>
      </c>
      <c r="F634" s="13" t="s">
        <v>26</v>
      </c>
      <c r="G634" s="13">
        <v>45</v>
      </c>
      <c r="H634" s="13" t="s">
        <v>27</v>
      </c>
      <c r="I634" s="13" t="s">
        <v>28</v>
      </c>
      <c r="J634" s="13" t="s">
        <v>29</v>
      </c>
      <c r="K634" s="13">
        <v>201605</v>
      </c>
      <c r="L634" s="18" t="str">
        <f>LEFT(Table1[[#This Row],[Month (YYYYMM)]],4)</f>
        <v>2016</v>
      </c>
      <c r="M634" s="18" t="str">
        <f t="shared" si="9"/>
        <v>05</v>
      </c>
      <c r="N634" s="14">
        <v>186257.30288256</v>
      </c>
    </row>
    <row r="635" spans="1:14" x14ac:dyDescent="0.25">
      <c r="A635" s="12" t="s">
        <v>21</v>
      </c>
      <c r="B635" s="13" t="s">
        <v>55</v>
      </c>
      <c r="C635" s="13" t="s">
        <v>56</v>
      </c>
      <c r="D635" s="13" t="s">
        <v>57</v>
      </c>
      <c r="E635" s="13" t="s">
        <v>58</v>
      </c>
      <c r="F635" s="13" t="s">
        <v>26</v>
      </c>
      <c r="G635" s="13">
        <v>45</v>
      </c>
      <c r="H635" s="13" t="s">
        <v>27</v>
      </c>
      <c r="I635" s="13" t="s">
        <v>28</v>
      </c>
      <c r="J635" s="13" t="s">
        <v>30</v>
      </c>
      <c r="K635" s="13">
        <v>201605</v>
      </c>
      <c r="L635" s="18" t="str">
        <f>LEFT(Table1[[#This Row],[Month (YYYYMM)]],4)</f>
        <v>2016</v>
      </c>
      <c r="M635" s="18" t="str">
        <f t="shared" si="9"/>
        <v>05</v>
      </c>
      <c r="N635" s="14">
        <v>23628.841956720004</v>
      </c>
    </row>
    <row r="636" spans="1:14" x14ac:dyDescent="0.25">
      <c r="A636" s="12" t="s">
        <v>21</v>
      </c>
      <c r="B636" s="13" t="s">
        <v>55</v>
      </c>
      <c r="C636" s="13" t="s">
        <v>56</v>
      </c>
      <c r="D636" s="13" t="s">
        <v>57</v>
      </c>
      <c r="E636" s="13" t="s">
        <v>58</v>
      </c>
      <c r="F636" s="13" t="s">
        <v>26</v>
      </c>
      <c r="G636" s="13">
        <v>45</v>
      </c>
      <c r="H636" s="13" t="s">
        <v>27</v>
      </c>
      <c r="I636" s="13" t="s">
        <v>28</v>
      </c>
      <c r="J636" s="13" t="s">
        <v>31</v>
      </c>
      <c r="K636" s="13">
        <v>201605</v>
      </c>
      <c r="L636" s="18" t="str">
        <f>LEFT(Table1[[#This Row],[Month (YYYYMM)]],4)</f>
        <v>2016</v>
      </c>
      <c r="M636" s="18" t="str">
        <f t="shared" si="9"/>
        <v>05</v>
      </c>
      <c r="N636" s="14">
        <v>30005.048004749999</v>
      </c>
    </row>
    <row r="637" spans="1:14" x14ac:dyDescent="0.25">
      <c r="A637" s="12" t="s">
        <v>21</v>
      </c>
      <c r="B637" s="13" t="s">
        <v>55</v>
      </c>
      <c r="C637" s="13" t="s">
        <v>56</v>
      </c>
      <c r="D637" s="13" t="s">
        <v>57</v>
      </c>
      <c r="E637" s="13" t="s">
        <v>58</v>
      </c>
      <c r="F637" s="13" t="s">
        <v>26</v>
      </c>
      <c r="G637" s="13">
        <v>45</v>
      </c>
      <c r="H637" s="13" t="s">
        <v>27</v>
      </c>
      <c r="I637" s="13" t="s">
        <v>28</v>
      </c>
      <c r="J637" s="13" t="s">
        <v>32</v>
      </c>
      <c r="K637" s="13">
        <v>201605</v>
      </c>
      <c r="L637" s="18" t="str">
        <f>LEFT(Table1[[#This Row],[Month (YYYYMM)]],4)</f>
        <v>2016</v>
      </c>
      <c r="M637" s="18" t="str">
        <f t="shared" si="9"/>
        <v>05</v>
      </c>
      <c r="N637" s="14">
        <v>10383.032761919998</v>
      </c>
    </row>
    <row r="638" spans="1:14" x14ac:dyDescent="0.25">
      <c r="A638" s="12" t="s">
        <v>21</v>
      </c>
      <c r="B638" s="13" t="s">
        <v>55</v>
      </c>
      <c r="C638" s="13" t="s">
        <v>59</v>
      </c>
      <c r="D638" s="13" t="s">
        <v>60</v>
      </c>
      <c r="E638" s="13" t="s">
        <v>61</v>
      </c>
      <c r="F638" s="13" t="s">
        <v>26</v>
      </c>
      <c r="G638" s="13">
        <v>38</v>
      </c>
      <c r="H638" s="13" t="s">
        <v>48</v>
      </c>
      <c r="I638" s="13" t="s">
        <v>49</v>
      </c>
      <c r="J638" s="13" t="s">
        <v>29</v>
      </c>
      <c r="K638" s="13">
        <v>201605</v>
      </c>
      <c r="L638" s="18" t="str">
        <f>LEFT(Table1[[#This Row],[Month (YYYYMM)]],4)</f>
        <v>2016</v>
      </c>
      <c r="M638" s="18" t="str">
        <f t="shared" si="9"/>
        <v>05</v>
      </c>
      <c r="N638" s="14">
        <v>42320.777667840004</v>
      </c>
    </row>
    <row r="639" spans="1:14" x14ac:dyDescent="0.25">
      <c r="A639" s="12" t="s">
        <v>21</v>
      </c>
      <c r="B639" s="13" t="s">
        <v>55</v>
      </c>
      <c r="C639" s="13" t="s">
        <v>59</v>
      </c>
      <c r="D639" s="13" t="s">
        <v>60</v>
      </c>
      <c r="E639" s="13" t="s">
        <v>61</v>
      </c>
      <c r="F639" s="13" t="s">
        <v>26</v>
      </c>
      <c r="G639" s="13">
        <v>38</v>
      </c>
      <c r="H639" s="13" t="s">
        <v>48</v>
      </c>
      <c r="I639" s="13" t="s">
        <v>49</v>
      </c>
      <c r="J639" s="13" t="s">
        <v>30</v>
      </c>
      <c r="K639" s="13">
        <v>201605</v>
      </c>
      <c r="L639" s="18" t="str">
        <f>LEFT(Table1[[#This Row],[Month (YYYYMM)]],4)</f>
        <v>2016</v>
      </c>
      <c r="M639" s="18" t="str">
        <f t="shared" si="9"/>
        <v>05</v>
      </c>
      <c r="N639" s="14">
        <v>3371.298827904001</v>
      </c>
    </row>
    <row r="640" spans="1:14" x14ac:dyDescent="0.25">
      <c r="A640" s="12" t="s">
        <v>21</v>
      </c>
      <c r="B640" s="13" t="s">
        <v>55</v>
      </c>
      <c r="C640" s="13" t="s">
        <v>59</v>
      </c>
      <c r="D640" s="13" t="s">
        <v>60</v>
      </c>
      <c r="E640" s="13" t="s">
        <v>61</v>
      </c>
      <c r="F640" s="13" t="s">
        <v>26</v>
      </c>
      <c r="G640" s="13">
        <v>38</v>
      </c>
      <c r="H640" s="13" t="s">
        <v>48</v>
      </c>
      <c r="I640" s="13" t="s">
        <v>49</v>
      </c>
      <c r="J640" s="13" t="s">
        <v>31</v>
      </c>
      <c r="K640" s="13">
        <v>201605</v>
      </c>
      <c r="L640" s="18" t="str">
        <f>LEFT(Table1[[#This Row],[Month (YYYYMM)]],4)</f>
        <v>2016</v>
      </c>
      <c r="M640" s="18" t="str">
        <f t="shared" si="9"/>
        <v>05</v>
      </c>
      <c r="N640" s="14">
        <v>17430.147680400005</v>
      </c>
    </row>
    <row r="641" spans="1:14" x14ac:dyDescent="0.25">
      <c r="A641" s="12" t="s">
        <v>21</v>
      </c>
      <c r="B641" s="13" t="s">
        <v>55</v>
      </c>
      <c r="C641" s="13" t="s">
        <v>59</v>
      </c>
      <c r="D641" s="13" t="s">
        <v>60</v>
      </c>
      <c r="E641" s="13" t="s">
        <v>61</v>
      </c>
      <c r="F641" s="13" t="s">
        <v>26</v>
      </c>
      <c r="G641" s="13">
        <v>38</v>
      </c>
      <c r="H641" s="13" t="s">
        <v>48</v>
      </c>
      <c r="I641" s="13" t="s">
        <v>49</v>
      </c>
      <c r="J641" s="13" t="s">
        <v>32</v>
      </c>
      <c r="K641" s="13">
        <v>201605</v>
      </c>
      <c r="L641" s="18" t="str">
        <f>LEFT(Table1[[#This Row],[Month (YYYYMM)]],4)</f>
        <v>2016</v>
      </c>
      <c r="M641" s="18" t="str">
        <f t="shared" si="9"/>
        <v>05</v>
      </c>
      <c r="N641" s="14">
        <v>1025.801957376</v>
      </c>
    </row>
    <row r="642" spans="1:14" x14ac:dyDescent="0.25">
      <c r="A642" s="12" t="s">
        <v>21</v>
      </c>
      <c r="B642" s="13" t="s">
        <v>55</v>
      </c>
      <c r="C642" s="13" t="s">
        <v>62</v>
      </c>
      <c r="D642" s="13" t="s">
        <v>63</v>
      </c>
      <c r="E642" s="13" t="s">
        <v>64</v>
      </c>
      <c r="F642" s="13" t="s">
        <v>36</v>
      </c>
      <c r="G642" s="13">
        <v>29</v>
      </c>
      <c r="H642" s="13" t="s">
        <v>42</v>
      </c>
      <c r="I642" s="13" t="s">
        <v>43</v>
      </c>
      <c r="J642" s="13" t="s">
        <v>29</v>
      </c>
      <c r="K642" s="13">
        <v>201605</v>
      </c>
      <c r="L642" s="18" t="str">
        <f>LEFT(Table1[[#This Row],[Month (YYYYMM)]],4)</f>
        <v>2016</v>
      </c>
      <c r="M642" s="18" t="str">
        <f t="shared" ref="M642:M705" si="10">RIGHT(K642,2)</f>
        <v>05</v>
      </c>
      <c r="N642" s="14">
        <v>28611.135705599998</v>
      </c>
    </row>
    <row r="643" spans="1:14" x14ac:dyDescent="0.25">
      <c r="A643" s="12" t="s">
        <v>21</v>
      </c>
      <c r="B643" s="13" t="s">
        <v>55</v>
      </c>
      <c r="C643" s="13" t="s">
        <v>62</v>
      </c>
      <c r="D643" s="13" t="s">
        <v>63</v>
      </c>
      <c r="E643" s="13" t="s">
        <v>64</v>
      </c>
      <c r="F643" s="13" t="s">
        <v>36</v>
      </c>
      <c r="G643" s="13">
        <v>29</v>
      </c>
      <c r="H643" s="13" t="s">
        <v>42</v>
      </c>
      <c r="I643" s="13" t="s">
        <v>43</v>
      </c>
      <c r="J643" s="13" t="s">
        <v>30</v>
      </c>
      <c r="K643" s="13">
        <v>201605</v>
      </c>
      <c r="L643" s="18" t="str">
        <f>LEFT(Table1[[#This Row],[Month (YYYYMM)]],4)</f>
        <v>2016</v>
      </c>
      <c r="M643" s="18" t="str">
        <f t="shared" si="10"/>
        <v>05</v>
      </c>
      <c r="N643" s="14">
        <v>4318.9905024</v>
      </c>
    </row>
    <row r="644" spans="1:14" x14ac:dyDescent="0.25">
      <c r="A644" s="12" t="s">
        <v>21</v>
      </c>
      <c r="B644" s="13" t="s">
        <v>55</v>
      </c>
      <c r="C644" s="13" t="s">
        <v>62</v>
      </c>
      <c r="D644" s="13" t="s">
        <v>63</v>
      </c>
      <c r="E644" s="13" t="s">
        <v>64</v>
      </c>
      <c r="F644" s="13" t="s">
        <v>36</v>
      </c>
      <c r="G644" s="13">
        <v>29</v>
      </c>
      <c r="H644" s="13" t="s">
        <v>42</v>
      </c>
      <c r="I644" s="13" t="s">
        <v>43</v>
      </c>
      <c r="J644" s="13" t="s">
        <v>31</v>
      </c>
      <c r="K644" s="13">
        <v>201605</v>
      </c>
      <c r="L644" s="18" t="str">
        <f>LEFT(Table1[[#This Row],[Month (YYYYMM)]],4)</f>
        <v>2016</v>
      </c>
      <c r="M644" s="18" t="str">
        <f t="shared" si="10"/>
        <v>05</v>
      </c>
      <c r="N644" s="14">
        <v>4371.150419999999</v>
      </c>
    </row>
    <row r="645" spans="1:14" x14ac:dyDescent="0.25">
      <c r="A645" s="12" t="s">
        <v>21</v>
      </c>
      <c r="B645" s="13" t="s">
        <v>55</v>
      </c>
      <c r="C645" s="13" t="s">
        <v>62</v>
      </c>
      <c r="D645" s="13" t="s">
        <v>63</v>
      </c>
      <c r="E645" s="13" t="s">
        <v>64</v>
      </c>
      <c r="F645" s="13" t="s">
        <v>36</v>
      </c>
      <c r="G645" s="13">
        <v>29</v>
      </c>
      <c r="H645" s="13" t="s">
        <v>42</v>
      </c>
      <c r="I645" s="13" t="s">
        <v>43</v>
      </c>
      <c r="J645" s="13" t="s">
        <v>32</v>
      </c>
      <c r="K645" s="13">
        <v>201605</v>
      </c>
      <c r="L645" s="18" t="str">
        <f>LEFT(Table1[[#This Row],[Month (YYYYMM)]],4)</f>
        <v>2016</v>
      </c>
      <c r="M645" s="18" t="str">
        <f t="shared" si="10"/>
        <v>05</v>
      </c>
      <c r="N645" s="14">
        <v>4210.2498815999988</v>
      </c>
    </row>
    <row r="646" spans="1:14" x14ac:dyDescent="0.25">
      <c r="A646" s="12" t="s">
        <v>21</v>
      </c>
      <c r="B646" s="13" t="s">
        <v>65</v>
      </c>
      <c r="C646" s="13" t="s">
        <v>66</v>
      </c>
      <c r="D646" s="13" t="s">
        <v>67</v>
      </c>
      <c r="E646" s="13" t="s">
        <v>68</v>
      </c>
      <c r="F646" s="13" t="s">
        <v>26</v>
      </c>
      <c r="G646" s="13">
        <v>35</v>
      </c>
      <c r="H646" s="13" t="s">
        <v>48</v>
      </c>
      <c r="I646" s="13" t="s">
        <v>49</v>
      </c>
      <c r="J646" s="13" t="s">
        <v>29</v>
      </c>
      <c r="K646" s="13">
        <v>201605</v>
      </c>
      <c r="L646" s="18" t="str">
        <f>LEFT(Table1[[#This Row],[Month (YYYYMM)]],4)</f>
        <v>2016</v>
      </c>
      <c r="M646" s="18" t="str">
        <f t="shared" si="10"/>
        <v>05</v>
      </c>
      <c r="N646" s="14">
        <v>86118.899690879989</v>
      </c>
    </row>
    <row r="647" spans="1:14" x14ac:dyDescent="0.25">
      <c r="A647" s="12" t="s">
        <v>21</v>
      </c>
      <c r="B647" s="13" t="s">
        <v>65</v>
      </c>
      <c r="C647" s="13" t="s">
        <v>66</v>
      </c>
      <c r="D647" s="13" t="s">
        <v>67</v>
      </c>
      <c r="E647" s="13" t="s">
        <v>68</v>
      </c>
      <c r="F647" s="13" t="s">
        <v>26</v>
      </c>
      <c r="G647" s="13">
        <v>35</v>
      </c>
      <c r="H647" s="13" t="s">
        <v>48</v>
      </c>
      <c r="I647" s="13" t="s">
        <v>49</v>
      </c>
      <c r="J647" s="13" t="s">
        <v>30</v>
      </c>
      <c r="K647" s="13">
        <v>201605</v>
      </c>
      <c r="L647" s="18" t="str">
        <f>LEFT(Table1[[#This Row],[Month (YYYYMM)]],4)</f>
        <v>2016</v>
      </c>
      <c r="M647" s="18" t="str">
        <f t="shared" si="10"/>
        <v>05</v>
      </c>
      <c r="N647" s="14">
        <v>1364.4733616639999</v>
      </c>
    </row>
    <row r="648" spans="1:14" x14ac:dyDescent="0.25">
      <c r="A648" s="12" t="s">
        <v>21</v>
      </c>
      <c r="B648" s="13" t="s">
        <v>65</v>
      </c>
      <c r="C648" s="13" t="s">
        <v>66</v>
      </c>
      <c r="D648" s="13" t="s">
        <v>67</v>
      </c>
      <c r="E648" s="13" t="s">
        <v>68</v>
      </c>
      <c r="F648" s="13" t="s">
        <v>26</v>
      </c>
      <c r="G648" s="13">
        <v>35</v>
      </c>
      <c r="H648" s="13" t="s">
        <v>48</v>
      </c>
      <c r="I648" s="13" t="s">
        <v>49</v>
      </c>
      <c r="J648" s="13" t="s">
        <v>31</v>
      </c>
      <c r="K648" s="13">
        <v>201605</v>
      </c>
      <c r="L648" s="18" t="str">
        <f>LEFT(Table1[[#This Row],[Month (YYYYMM)]],4)</f>
        <v>2016</v>
      </c>
      <c r="M648" s="18" t="str">
        <f t="shared" si="10"/>
        <v>05</v>
      </c>
      <c r="N648" s="14">
        <v>3001.2426990000004</v>
      </c>
    </row>
    <row r="649" spans="1:14" x14ac:dyDescent="0.25">
      <c r="A649" s="12" t="s">
        <v>21</v>
      </c>
      <c r="B649" s="13" t="s">
        <v>65</v>
      </c>
      <c r="C649" s="13" t="s">
        <v>66</v>
      </c>
      <c r="D649" s="13" t="s">
        <v>67</v>
      </c>
      <c r="E649" s="13" t="s">
        <v>68</v>
      </c>
      <c r="F649" s="13" t="s">
        <v>26</v>
      </c>
      <c r="G649" s="13">
        <v>35</v>
      </c>
      <c r="H649" s="13" t="s">
        <v>48</v>
      </c>
      <c r="I649" s="13" t="s">
        <v>49</v>
      </c>
      <c r="J649" s="13" t="s">
        <v>32</v>
      </c>
      <c r="K649" s="13">
        <v>201605</v>
      </c>
      <c r="L649" s="18" t="str">
        <f>LEFT(Table1[[#This Row],[Month (YYYYMM)]],4)</f>
        <v>2016</v>
      </c>
      <c r="M649" s="18" t="str">
        <f t="shared" si="10"/>
        <v>05</v>
      </c>
      <c r="N649" s="14">
        <v>2399.3203207679999</v>
      </c>
    </row>
    <row r="650" spans="1:14" x14ac:dyDescent="0.25">
      <c r="A650" s="12" t="s">
        <v>21</v>
      </c>
      <c r="B650" s="13" t="s">
        <v>65</v>
      </c>
      <c r="C650" s="13" t="s">
        <v>69</v>
      </c>
      <c r="D650" s="13" t="s">
        <v>70</v>
      </c>
      <c r="E650" s="13" t="s">
        <v>68</v>
      </c>
      <c r="F650" s="13" t="s">
        <v>26</v>
      </c>
      <c r="G650" s="13">
        <v>32</v>
      </c>
      <c r="H650" s="13" t="s">
        <v>53</v>
      </c>
      <c r="I650" s="13" t="s">
        <v>54</v>
      </c>
      <c r="J650" s="13" t="s">
        <v>29</v>
      </c>
      <c r="K650" s="13">
        <v>201605</v>
      </c>
      <c r="L650" s="18" t="str">
        <f>LEFT(Table1[[#This Row],[Month (YYYYMM)]],4)</f>
        <v>2016</v>
      </c>
      <c r="M650" s="18" t="str">
        <f t="shared" si="10"/>
        <v>05</v>
      </c>
      <c r="N650" s="14">
        <v>25752.4214976</v>
      </c>
    </row>
    <row r="651" spans="1:14" x14ac:dyDescent="0.25">
      <c r="A651" s="12" t="s">
        <v>21</v>
      </c>
      <c r="B651" s="13" t="s">
        <v>65</v>
      </c>
      <c r="C651" s="13" t="s">
        <v>69</v>
      </c>
      <c r="D651" s="13" t="s">
        <v>70</v>
      </c>
      <c r="E651" s="13" t="s">
        <v>68</v>
      </c>
      <c r="F651" s="13" t="s">
        <v>26</v>
      </c>
      <c r="G651" s="13">
        <v>32</v>
      </c>
      <c r="H651" s="13" t="s">
        <v>53</v>
      </c>
      <c r="I651" s="13" t="s">
        <v>54</v>
      </c>
      <c r="J651" s="13" t="s">
        <v>30</v>
      </c>
      <c r="K651" s="13">
        <v>201605</v>
      </c>
      <c r="L651" s="18" t="str">
        <f>LEFT(Table1[[#This Row],[Month (YYYYMM)]],4)</f>
        <v>2016</v>
      </c>
      <c r="M651" s="18" t="str">
        <f t="shared" si="10"/>
        <v>05</v>
      </c>
      <c r="N651" s="14">
        <v>2281.3536815999996</v>
      </c>
    </row>
    <row r="652" spans="1:14" x14ac:dyDescent="0.25">
      <c r="A652" s="12" t="s">
        <v>21</v>
      </c>
      <c r="B652" s="13" t="s">
        <v>65</v>
      </c>
      <c r="C652" s="13" t="s">
        <v>69</v>
      </c>
      <c r="D652" s="13" t="s">
        <v>70</v>
      </c>
      <c r="E652" s="13" t="s">
        <v>68</v>
      </c>
      <c r="F652" s="13" t="s">
        <v>26</v>
      </c>
      <c r="G652" s="13">
        <v>32</v>
      </c>
      <c r="H652" s="13" t="s">
        <v>53</v>
      </c>
      <c r="I652" s="13" t="s">
        <v>54</v>
      </c>
      <c r="J652" s="13" t="s">
        <v>31</v>
      </c>
      <c r="K652" s="13">
        <v>201605</v>
      </c>
      <c r="L652" s="18" t="str">
        <f>LEFT(Table1[[#This Row],[Month (YYYYMM)]],4)</f>
        <v>2016</v>
      </c>
      <c r="M652" s="18" t="str">
        <f t="shared" si="10"/>
        <v>05</v>
      </c>
      <c r="N652" s="14">
        <v>4968.5331149999993</v>
      </c>
    </row>
    <row r="653" spans="1:14" x14ac:dyDescent="0.25">
      <c r="A653" s="12" t="s">
        <v>21</v>
      </c>
      <c r="B653" s="13" t="s">
        <v>65</v>
      </c>
      <c r="C653" s="13" t="s">
        <v>69</v>
      </c>
      <c r="D653" s="13" t="s">
        <v>70</v>
      </c>
      <c r="E653" s="13" t="s">
        <v>68</v>
      </c>
      <c r="F653" s="13" t="s">
        <v>26</v>
      </c>
      <c r="G653" s="13">
        <v>32</v>
      </c>
      <c r="H653" s="13" t="s">
        <v>53</v>
      </c>
      <c r="I653" s="13" t="s">
        <v>54</v>
      </c>
      <c r="J653" s="13" t="s">
        <v>32</v>
      </c>
      <c r="K653" s="13">
        <v>201605</v>
      </c>
      <c r="L653" s="18" t="str">
        <f>LEFT(Table1[[#This Row],[Month (YYYYMM)]],4)</f>
        <v>2016</v>
      </c>
      <c r="M653" s="18" t="str">
        <f t="shared" si="10"/>
        <v>05</v>
      </c>
      <c r="N653" s="14">
        <v>591.47625599999992</v>
      </c>
    </row>
    <row r="654" spans="1:14" x14ac:dyDescent="0.25">
      <c r="A654" s="12" t="s">
        <v>71</v>
      </c>
      <c r="B654" s="13" t="s">
        <v>72</v>
      </c>
      <c r="C654" s="13" t="s">
        <v>73</v>
      </c>
      <c r="D654" s="13" t="s">
        <v>74</v>
      </c>
      <c r="E654" s="13" t="s">
        <v>75</v>
      </c>
      <c r="F654" s="13" t="s">
        <v>26</v>
      </c>
      <c r="G654" s="13">
        <v>46</v>
      </c>
      <c r="H654" s="13" t="s">
        <v>27</v>
      </c>
      <c r="I654" s="13" t="s">
        <v>28</v>
      </c>
      <c r="J654" s="13" t="s">
        <v>29</v>
      </c>
      <c r="K654" s="13">
        <v>201605</v>
      </c>
      <c r="L654" s="18" t="str">
        <f>LEFT(Table1[[#This Row],[Month (YYYYMM)]],4)</f>
        <v>2016</v>
      </c>
      <c r="M654" s="18" t="str">
        <f t="shared" si="10"/>
        <v>05</v>
      </c>
      <c r="N654" s="14">
        <v>63060.790463999998</v>
      </c>
    </row>
    <row r="655" spans="1:14" x14ac:dyDescent="0.25">
      <c r="A655" s="12" t="s">
        <v>71</v>
      </c>
      <c r="B655" s="13" t="s">
        <v>72</v>
      </c>
      <c r="C655" s="13" t="s">
        <v>73</v>
      </c>
      <c r="D655" s="13" t="s">
        <v>74</v>
      </c>
      <c r="E655" s="13" t="s">
        <v>75</v>
      </c>
      <c r="F655" s="13" t="s">
        <v>26</v>
      </c>
      <c r="G655" s="13">
        <v>46</v>
      </c>
      <c r="H655" s="13" t="s">
        <v>27</v>
      </c>
      <c r="I655" s="13" t="s">
        <v>28</v>
      </c>
      <c r="J655" s="13" t="s">
        <v>30</v>
      </c>
      <c r="K655" s="13">
        <v>201605</v>
      </c>
      <c r="L655" s="18" t="str">
        <f>LEFT(Table1[[#This Row],[Month (YYYYMM)]],4)</f>
        <v>2016</v>
      </c>
      <c r="M655" s="18" t="str">
        <f t="shared" si="10"/>
        <v>05</v>
      </c>
      <c r="N655" s="14">
        <v>17224.868304</v>
      </c>
    </row>
    <row r="656" spans="1:14" x14ac:dyDescent="0.25">
      <c r="A656" s="12" t="s">
        <v>71</v>
      </c>
      <c r="B656" s="13" t="s">
        <v>72</v>
      </c>
      <c r="C656" s="13" t="s">
        <v>73</v>
      </c>
      <c r="D656" s="13" t="s">
        <v>74</v>
      </c>
      <c r="E656" s="13" t="s">
        <v>75</v>
      </c>
      <c r="F656" s="13" t="s">
        <v>26</v>
      </c>
      <c r="G656" s="13">
        <v>46</v>
      </c>
      <c r="H656" s="13" t="s">
        <v>27</v>
      </c>
      <c r="I656" s="13" t="s">
        <v>28</v>
      </c>
      <c r="J656" s="13" t="s">
        <v>31</v>
      </c>
      <c r="K656" s="13">
        <v>201605</v>
      </c>
      <c r="L656" s="18" t="str">
        <f>LEFT(Table1[[#This Row],[Month (YYYYMM)]],4)</f>
        <v>2016</v>
      </c>
      <c r="M656" s="18" t="str">
        <f t="shared" si="10"/>
        <v>05</v>
      </c>
      <c r="N656" s="14">
        <v>32030.598599999994</v>
      </c>
    </row>
    <row r="657" spans="1:14" x14ac:dyDescent="0.25">
      <c r="A657" s="12" t="s">
        <v>71</v>
      </c>
      <c r="B657" s="13" t="s">
        <v>72</v>
      </c>
      <c r="C657" s="13" t="s">
        <v>73</v>
      </c>
      <c r="D657" s="13" t="s">
        <v>74</v>
      </c>
      <c r="E657" s="13" t="s">
        <v>75</v>
      </c>
      <c r="F657" s="13" t="s">
        <v>26</v>
      </c>
      <c r="G657" s="13">
        <v>46</v>
      </c>
      <c r="H657" s="13" t="s">
        <v>27</v>
      </c>
      <c r="I657" s="13" t="s">
        <v>28</v>
      </c>
      <c r="J657" s="13" t="s">
        <v>32</v>
      </c>
      <c r="K657" s="13">
        <v>201605</v>
      </c>
      <c r="L657" s="18" t="str">
        <f>LEFT(Table1[[#This Row],[Month (YYYYMM)]],4)</f>
        <v>2016</v>
      </c>
      <c r="M657" s="18" t="str">
        <f t="shared" si="10"/>
        <v>05</v>
      </c>
      <c r="N657" s="14">
        <v>15225.604128000001</v>
      </c>
    </row>
    <row r="658" spans="1:14" x14ac:dyDescent="0.25">
      <c r="A658" s="12" t="s">
        <v>71</v>
      </c>
      <c r="B658" s="13" t="s">
        <v>72</v>
      </c>
      <c r="C658" s="13" t="s">
        <v>76</v>
      </c>
      <c r="D658" s="13" t="s">
        <v>77</v>
      </c>
      <c r="E658" s="13" t="s">
        <v>78</v>
      </c>
      <c r="F658" s="13" t="s">
        <v>36</v>
      </c>
      <c r="G658" s="13">
        <v>38</v>
      </c>
      <c r="H658" s="13" t="s">
        <v>48</v>
      </c>
      <c r="I658" s="13" t="s">
        <v>49</v>
      </c>
      <c r="J658" s="13" t="s">
        <v>29</v>
      </c>
      <c r="K658" s="13">
        <v>201605</v>
      </c>
      <c r="L658" s="18" t="str">
        <f>LEFT(Table1[[#This Row],[Month (YYYYMM)]],4)</f>
        <v>2016</v>
      </c>
      <c r="M658" s="18" t="str">
        <f t="shared" si="10"/>
        <v>05</v>
      </c>
      <c r="N658" s="14">
        <v>16567.9141824</v>
      </c>
    </row>
    <row r="659" spans="1:14" x14ac:dyDescent="0.25">
      <c r="A659" s="12" t="s">
        <v>71</v>
      </c>
      <c r="B659" s="13" t="s">
        <v>72</v>
      </c>
      <c r="C659" s="13" t="s">
        <v>76</v>
      </c>
      <c r="D659" s="13" t="s">
        <v>77</v>
      </c>
      <c r="E659" s="13" t="s">
        <v>78</v>
      </c>
      <c r="F659" s="13" t="s">
        <v>36</v>
      </c>
      <c r="G659" s="13">
        <v>38</v>
      </c>
      <c r="H659" s="13" t="s">
        <v>48</v>
      </c>
      <c r="I659" s="13" t="s">
        <v>49</v>
      </c>
      <c r="J659" s="13" t="s">
        <v>30</v>
      </c>
      <c r="K659" s="13">
        <v>201605</v>
      </c>
      <c r="L659" s="18" t="str">
        <f>LEFT(Table1[[#This Row],[Month (YYYYMM)]],4)</f>
        <v>2016</v>
      </c>
      <c r="M659" s="18" t="str">
        <f t="shared" si="10"/>
        <v>05</v>
      </c>
      <c r="N659" s="14">
        <v>6082.1565638399989</v>
      </c>
    </row>
    <row r="660" spans="1:14" x14ac:dyDescent="0.25">
      <c r="A660" s="12" t="s">
        <v>71</v>
      </c>
      <c r="B660" s="13" t="s">
        <v>72</v>
      </c>
      <c r="C660" s="13" t="s">
        <v>76</v>
      </c>
      <c r="D660" s="13" t="s">
        <v>77</v>
      </c>
      <c r="E660" s="13" t="s">
        <v>78</v>
      </c>
      <c r="F660" s="13" t="s">
        <v>36</v>
      </c>
      <c r="G660" s="13">
        <v>38</v>
      </c>
      <c r="H660" s="13" t="s">
        <v>48</v>
      </c>
      <c r="I660" s="13" t="s">
        <v>49</v>
      </c>
      <c r="J660" s="13" t="s">
        <v>31</v>
      </c>
      <c r="K660" s="13">
        <v>201605</v>
      </c>
      <c r="L660" s="18" t="str">
        <f>LEFT(Table1[[#This Row],[Month (YYYYMM)]],4)</f>
        <v>2016</v>
      </c>
      <c r="M660" s="18" t="str">
        <f t="shared" si="10"/>
        <v>05</v>
      </c>
      <c r="N660" s="14">
        <v>1314.9495449999999</v>
      </c>
    </row>
    <row r="661" spans="1:14" x14ac:dyDescent="0.25">
      <c r="A661" s="12" t="s">
        <v>71</v>
      </c>
      <c r="B661" s="13" t="s">
        <v>72</v>
      </c>
      <c r="C661" s="13" t="s">
        <v>76</v>
      </c>
      <c r="D661" s="13" t="s">
        <v>77</v>
      </c>
      <c r="E661" s="13" t="s">
        <v>78</v>
      </c>
      <c r="F661" s="13" t="s">
        <v>36</v>
      </c>
      <c r="G661" s="13">
        <v>38</v>
      </c>
      <c r="H661" s="13" t="s">
        <v>48</v>
      </c>
      <c r="I661" s="13" t="s">
        <v>49</v>
      </c>
      <c r="J661" s="13" t="s">
        <v>32</v>
      </c>
      <c r="K661" s="13">
        <v>201605</v>
      </c>
      <c r="L661" s="18" t="str">
        <f>LEFT(Table1[[#This Row],[Month (YYYYMM)]],4)</f>
        <v>2016</v>
      </c>
      <c r="M661" s="18" t="str">
        <f t="shared" si="10"/>
        <v>05</v>
      </c>
      <c r="N661" s="14">
        <v>1982.36118528</v>
      </c>
    </row>
    <row r="662" spans="1:14" x14ac:dyDescent="0.25">
      <c r="A662" s="12" t="s">
        <v>71</v>
      </c>
      <c r="B662" s="13" t="s">
        <v>72</v>
      </c>
      <c r="C662" s="13" t="s">
        <v>79</v>
      </c>
      <c r="D662" s="13" t="s">
        <v>80</v>
      </c>
      <c r="E662" s="13" t="s">
        <v>81</v>
      </c>
      <c r="F662" s="13" t="s">
        <v>26</v>
      </c>
      <c r="G662" s="13">
        <v>25</v>
      </c>
      <c r="H662" s="13" t="s">
        <v>42</v>
      </c>
      <c r="I662" s="13" t="s">
        <v>43</v>
      </c>
      <c r="J662" s="13" t="s">
        <v>29</v>
      </c>
      <c r="K662" s="13">
        <v>201605</v>
      </c>
      <c r="L662" s="18" t="str">
        <f>LEFT(Table1[[#This Row],[Month (YYYYMM)]],4)</f>
        <v>2016</v>
      </c>
      <c r="M662" s="18" t="str">
        <f t="shared" si="10"/>
        <v>05</v>
      </c>
      <c r="N662" s="14">
        <v>40710.763295999997</v>
      </c>
    </row>
    <row r="663" spans="1:14" x14ac:dyDescent="0.25">
      <c r="A663" s="12" t="s">
        <v>71</v>
      </c>
      <c r="B663" s="13" t="s">
        <v>72</v>
      </c>
      <c r="C663" s="13" t="s">
        <v>79</v>
      </c>
      <c r="D663" s="13" t="s">
        <v>80</v>
      </c>
      <c r="E663" s="13" t="s">
        <v>81</v>
      </c>
      <c r="F663" s="13" t="s">
        <v>26</v>
      </c>
      <c r="G663" s="13">
        <v>25</v>
      </c>
      <c r="H663" s="13" t="s">
        <v>42</v>
      </c>
      <c r="I663" s="13" t="s">
        <v>43</v>
      </c>
      <c r="J663" s="13" t="s">
        <v>30</v>
      </c>
      <c r="K663" s="13">
        <v>201605</v>
      </c>
      <c r="L663" s="18" t="str">
        <f>LEFT(Table1[[#This Row],[Month (YYYYMM)]],4)</f>
        <v>2016</v>
      </c>
      <c r="M663" s="18" t="str">
        <f t="shared" si="10"/>
        <v>05</v>
      </c>
      <c r="N663" s="14">
        <v>1665.5919840000001</v>
      </c>
    </row>
    <row r="664" spans="1:14" x14ac:dyDescent="0.25">
      <c r="A664" s="12" t="s">
        <v>71</v>
      </c>
      <c r="B664" s="13" t="s">
        <v>72</v>
      </c>
      <c r="C664" s="13" t="s">
        <v>79</v>
      </c>
      <c r="D664" s="13" t="s">
        <v>80</v>
      </c>
      <c r="E664" s="13" t="s">
        <v>81</v>
      </c>
      <c r="F664" s="13" t="s">
        <v>26</v>
      </c>
      <c r="G664" s="13">
        <v>25</v>
      </c>
      <c r="H664" s="13" t="s">
        <v>42</v>
      </c>
      <c r="I664" s="13" t="s">
        <v>43</v>
      </c>
      <c r="J664" s="13" t="s">
        <v>31</v>
      </c>
      <c r="K664" s="13">
        <v>201605</v>
      </c>
      <c r="L664" s="18" t="str">
        <f>LEFT(Table1[[#This Row],[Month (YYYYMM)]],4)</f>
        <v>2016</v>
      </c>
      <c r="M664" s="18" t="str">
        <f t="shared" si="10"/>
        <v>05</v>
      </c>
      <c r="N664" s="14">
        <v>9212.7672000000002</v>
      </c>
    </row>
    <row r="665" spans="1:14" x14ac:dyDescent="0.25">
      <c r="A665" s="12" t="s">
        <v>71</v>
      </c>
      <c r="B665" s="13" t="s">
        <v>72</v>
      </c>
      <c r="C665" s="13" t="s">
        <v>79</v>
      </c>
      <c r="D665" s="13" t="s">
        <v>80</v>
      </c>
      <c r="E665" s="13" t="s">
        <v>81</v>
      </c>
      <c r="F665" s="13" t="s">
        <v>26</v>
      </c>
      <c r="G665" s="13">
        <v>25</v>
      </c>
      <c r="H665" s="13" t="s">
        <v>42</v>
      </c>
      <c r="I665" s="13" t="s">
        <v>43</v>
      </c>
      <c r="J665" s="13" t="s">
        <v>32</v>
      </c>
      <c r="K665" s="13">
        <v>201605</v>
      </c>
      <c r="L665" s="18" t="str">
        <f>LEFT(Table1[[#This Row],[Month (YYYYMM)]],4)</f>
        <v>2016</v>
      </c>
      <c r="M665" s="18" t="str">
        <f t="shared" si="10"/>
        <v>05</v>
      </c>
      <c r="N665" s="14">
        <v>1385.83872</v>
      </c>
    </row>
    <row r="666" spans="1:14" x14ac:dyDescent="0.25">
      <c r="A666" s="12" t="s">
        <v>71</v>
      </c>
      <c r="B666" s="13" t="s">
        <v>82</v>
      </c>
      <c r="C666" s="13" t="s">
        <v>83</v>
      </c>
      <c r="D666" s="13" t="s">
        <v>84</v>
      </c>
      <c r="E666" s="13" t="s">
        <v>85</v>
      </c>
      <c r="F666" s="13" t="s">
        <v>26</v>
      </c>
      <c r="G666" s="13">
        <v>32</v>
      </c>
      <c r="H666" s="13" t="s">
        <v>53</v>
      </c>
      <c r="I666" s="13" t="s">
        <v>54</v>
      </c>
      <c r="J666" s="13" t="s">
        <v>29</v>
      </c>
      <c r="K666" s="13">
        <v>201605</v>
      </c>
      <c r="L666" s="18" t="str">
        <f>LEFT(Table1[[#This Row],[Month (YYYYMM)]],4)</f>
        <v>2016</v>
      </c>
      <c r="M666" s="18" t="str">
        <f t="shared" si="10"/>
        <v>05</v>
      </c>
      <c r="N666" s="14">
        <v>141281.02017792003</v>
      </c>
    </row>
    <row r="667" spans="1:14" x14ac:dyDescent="0.25">
      <c r="A667" s="12" t="s">
        <v>71</v>
      </c>
      <c r="B667" s="13" t="s">
        <v>82</v>
      </c>
      <c r="C667" s="13" t="s">
        <v>83</v>
      </c>
      <c r="D667" s="13" t="s">
        <v>84</v>
      </c>
      <c r="E667" s="13" t="s">
        <v>85</v>
      </c>
      <c r="F667" s="13" t="s">
        <v>26</v>
      </c>
      <c r="G667" s="13">
        <v>32</v>
      </c>
      <c r="H667" s="13" t="s">
        <v>53</v>
      </c>
      <c r="I667" s="13" t="s">
        <v>54</v>
      </c>
      <c r="J667" s="13" t="s">
        <v>30</v>
      </c>
      <c r="K667" s="13">
        <v>201605</v>
      </c>
      <c r="L667" s="18" t="str">
        <f>LEFT(Table1[[#This Row],[Month (YYYYMM)]],4)</f>
        <v>2016</v>
      </c>
      <c r="M667" s="18" t="str">
        <f t="shared" si="10"/>
        <v>05</v>
      </c>
      <c r="N667" s="14">
        <v>12416.289096960001</v>
      </c>
    </row>
    <row r="668" spans="1:14" x14ac:dyDescent="0.25">
      <c r="A668" s="12" t="s">
        <v>71</v>
      </c>
      <c r="B668" s="13" t="s">
        <v>82</v>
      </c>
      <c r="C668" s="13" t="s">
        <v>83</v>
      </c>
      <c r="D668" s="13" t="s">
        <v>84</v>
      </c>
      <c r="E668" s="13" t="s">
        <v>85</v>
      </c>
      <c r="F668" s="13" t="s">
        <v>26</v>
      </c>
      <c r="G668" s="13">
        <v>32</v>
      </c>
      <c r="H668" s="13" t="s">
        <v>53</v>
      </c>
      <c r="I668" s="13" t="s">
        <v>54</v>
      </c>
      <c r="J668" s="13" t="s">
        <v>31</v>
      </c>
      <c r="K668" s="13">
        <v>201605</v>
      </c>
      <c r="L668" s="18" t="str">
        <f>LEFT(Table1[[#This Row],[Month (YYYYMM)]],4)</f>
        <v>2016</v>
      </c>
      <c r="M668" s="18" t="str">
        <f t="shared" si="10"/>
        <v>05</v>
      </c>
      <c r="N668" s="14">
        <v>32940.648467999999</v>
      </c>
    </row>
    <row r="669" spans="1:14" x14ac:dyDescent="0.25">
      <c r="A669" s="12" t="s">
        <v>71</v>
      </c>
      <c r="B669" s="13" t="s">
        <v>82</v>
      </c>
      <c r="C669" s="13" t="s">
        <v>83</v>
      </c>
      <c r="D669" s="13" t="s">
        <v>84</v>
      </c>
      <c r="E669" s="13" t="s">
        <v>85</v>
      </c>
      <c r="F669" s="13" t="s">
        <v>26</v>
      </c>
      <c r="G669" s="13">
        <v>32</v>
      </c>
      <c r="H669" s="13" t="s">
        <v>53</v>
      </c>
      <c r="I669" s="13" t="s">
        <v>54</v>
      </c>
      <c r="J669" s="13" t="s">
        <v>32</v>
      </c>
      <c r="K669" s="13">
        <v>201605</v>
      </c>
      <c r="L669" s="18" t="str">
        <f>LEFT(Table1[[#This Row],[Month (YYYYMM)]],4)</f>
        <v>2016</v>
      </c>
      <c r="M669" s="18" t="str">
        <f t="shared" si="10"/>
        <v>05</v>
      </c>
      <c r="N669" s="14">
        <v>978.23255039999992</v>
      </c>
    </row>
    <row r="670" spans="1:14" x14ac:dyDescent="0.25">
      <c r="A670" s="12" t="s">
        <v>86</v>
      </c>
      <c r="B670" s="13" t="s">
        <v>87</v>
      </c>
      <c r="C670" s="13" t="s">
        <v>88</v>
      </c>
      <c r="D670" s="13" t="s">
        <v>89</v>
      </c>
      <c r="E670" s="13" t="s">
        <v>90</v>
      </c>
      <c r="F670" s="13" t="s">
        <v>26</v>
      </c>
      <c r="G670" s="13">
        <v>32</v>
      </c>
      <c r="H670" s="13" t="s">
        <v>53</v>
      </c>
      <c r="I670" s="13" t="s">
        <v>54</v>
      </c>
      <c r="J670" s="13" t="s">
        <v>29</v>
      </c>
      <c r="K670" s="13">
        <v>201605</v>
      </c>
      <c r="L670" s="18" t="str">
        <f>LEFT(Table1[[#This Row],[Month (YYYYMM)]],4)</f>
        <v>2016</v>
      </c>
      <c r="M670" s="18" t="str">
        <f t="shared" si="10"/>
        <v>05</v>
      </c>
      <c r="N670" s="14">
        <v>70102.954656000002</v>
      </c>
    </row>
    <row r="671" spans="1:14" x14ac:dyDescent="0.25">
      <c r="A671" s="12" t="s">
        <v>86</v>
      </c>
      <c r="B671" s="13" t="s">
        <v>87</v>
      </c>
      <c r="C671" s="13" t="s">
        <v>88</v>
      </c>
      <c r="D671" s="13" t="s">
        <v>89</v>
      </c>
      <c r="E671" s="13" t="s">
        <v>90</v>
      </c>
      <c r="F671" s="13" t="s">
        <v>26</v>
      </c>
      <c r="G671" s="13">
        <v>32</v>
      </c>
      <c r="H671" s="13" t="s">
        <v>53</v>
      </c>
      <c r="I671" s="13" t="s">
        <v>54</v>
      </c>
      <c r="J671" s="13" t="s">
        <v>30</v>
      </c>
      <c r="K671" s="13">
        <v>201605</v>
      </c>
      <c r="L671" s="18" t="str">
        <f>LEFT(Table1[[#This Row],[Month (YYYYMM)]],4)</f>
        <v>2016</v>
      </c>
      <c r="M671" s="18" t="str">
        <f t="shared" si="10"/>
        <v>05</v>
      </c>
      <c r="N671" s="14">
        <v>2946.458592</v>
      </c>
    </row>
    <row r="672" spans="1:14" x14ac:dyDescent="0.25">
      <c r="A672" s="12" t="s">
        <v>86</v>
      </c>
      <c r="B672" s="13" t="s">
        <v>87</v>
      </c>
      <c r="C672" s="13" t="s">
        <v>88</v>
      </c>
      <c r="D672" s="13" t="s">
        <v>89</v>
      </c>
      <c r="E672" s="13" t="s">
        <v>90</v>
      </c>
      <c r="F672" s="13" t="s">
        <v>26</v>
      </c>
      <c r="G672" s="13">
        <v>32</v>
      </c>
      <c r="H672" s="13" t="s">
        <v>53</v>
      </c>
      <c r="I672" s="13" t="s">
        <v>54</v>
      </c>
      <c r="J672" s="13" t="s">
        <v>31</v>
      </c>
      <c r="K672" s="13">
        <v>201605</v>
      </c>
      <c r="L672" s="18" t="str">
        <f>LEFT(Table1[[#This Row],[Month (YYYYMM)]],4)</f>
        <v>2016</v>
      </c>
      <c r="M672" s="18" t="str">
        <f t="shared" si="10"/>
        <v>05</v>
      </c>
      <c r="N672" s="14">
        <v>6622.4749499999998</v>
      </c>
    </row>
    <row r="673" spans="1:14" x14ac:dyDescent="0.25">
      <c r="A673" s="12" t="s">
        <v>86</v>
      </c>
      <c r="B673" s="13" t="s">
        <v>87</v>
      </c>
      <c r="C673" s="13" t="s">
        <v>88</v>
      </c>
      <c r="D673" s="13" t="s">
        <v>89</v>
      </c>
      <c r="E673" s="13" t="s">
        <v>90</v>
      </c>
      <c r="F673" s="13" t="s">
        <v>26</v>
      </c>
      <c r="G673" s="13">
        <v>32</v>
      </c>
      <c r="H673" s="13" t="s">
        <v>53</v>
      </c>
      <c r="I673" s="13" t="s">
        <v>54</v>
      </c>
      <c r="J673" s="13" t="s">
        <v>32</v>
      </c>
      <c r="K673" s="13">
        <v>201605</v>
      </c>
      <c r="L673" s="18" t="str">
        <f>LEFT(Table1[[#This Row],[Month (YYYYMM)]],4)</f>
        <v>2016</v>
      </c>
      <c r="M673" s="18" t="str">
        <f t="shared" si="10"/>
        <v>05</v>
      </c>
      <c r="N673" s="14">
        <v>4024.1214719999994</v>
      </c>
    </row>
    <row r="674" spans="1:14" x14ac:dyDescent="0.25">
      <c r="A674" s="12" t="s">
        <v>86</v>
      </c>
      <c r="B674" s="13" t="s">
        <v>91</v>
      </c>
      <c r="C674" s="13" t="s">
        <v>92</v>
      </c>
      <c r="D674" s="13" t="s">
        <v>93</v>
      </c>
      <c r="E674" s="13" t="s">
        <v>94</v>
      </c>
      <c r="F674" s="13" t="s">
        <v>36</v>
      </c>
      <c r="G674" s="13">
        <v>28</v>
      </c>
      <c r="H674" s="13" t="s">
        <v>42</v>
      </c>
      <c r="I674" s="13" t="s">
        <v>43</v>
      </c>
      <c r="J674" s="13" t="s">
        <v>29</v>
      </c>
      <c r="K674" s="13">
        <v>201605</v>
      </c>
      <c r="L674" s="18" t="str">
        <f>LEFT(Table1[[#This Row],[Month (YYYYMM)]],4)</f>
        <v>2016</v>
      </c>
      <c r="M674" s="18" t="str">
        <f t="shared" si="10"/>
        <v>05</v>
      </c>
      <c r="N674" s="14">
        <v>17744.927800319998</v>
      </c>
    </row>
    <row r="675" spans="1:14" x14ac:dyDescent="0.25">
      <c r="A675" s="12" t="s">
        <v>86</v>
      </c>
      <c r="B675" s="13" t="s">
        <v>91</v>
      </c>
      <c r="C675" s="13" t="s">
        <v>92</v>
      </c>
      <c r="D675" s="13" t="s">
        <v>93</v>
      </c>
      <c r="E675" s="13" t="s">
        <v>94</v>
      </c>
      <c r="F675" s="13" t="s">
        <v>36</v>
      </c>
      <c r="G675" s="13">
        <v>28</v>
      </c>
      <c r="H675" s="13" t="s">
        <v>42</v>
      </c>
      <c r="I675" s="13" t="s">
        <v>43</v>
      </c>
      <c r="J675" s="13" t="s">
        <v>30</v>
      </c>
      <c r="K675" s="13">
        <v>201605</v>
      </c>
      <c r="L675" s="18" t="str">
        <f>LEFT(Table1[[#This Row],[Month (YYYYMM)]],4)</f>
        <v>2016</v>
      </c>
      <c r="M675" s="18" t="str">
        <f t="shared" si="10"/>
        <v>05</v>
      </c>
      <c r="N675" s="14">
        <v>703.59238656000002</v>
      </c>
    </row>
    <row r="676" spans="1:14" x14ac:dyDescent="0.25">
      <c r="A676" s="12" t="s">
        <v>86</v>
      </c>
      <c r="B676" s="13" t="s">
        <v>91</v>
      </c>
      <c r="C676" s="13" t="s">
        <v>92</v>
      </c>
      <c r="D676" s="13" t="s">
        <v>93</v>
      </c>
      <c r="E676" s="13" t="s">
        <v>94</v>
      </c>
      <c r="F676" s="13" t="s">
        <v>36</v>
      </c>
      <c r="G676" s="13">
        <v>28</v>
      </c>
      <c r="H676" s="13" t="s">
        <v>42</v>
      </c>
      <c r="I676" s="13" t="s">
        <v>43</v>
      </c>
      <c r="J676" s="13" t="s">
        <v>31</v>
      </c>
      <c r="K676" s="13">
        <v>201605</v>
      </c>
      <c r="L676" s="18" t="str">
        <f>LEFT(Table1[[#This Row],[Month (YYYYMM)]],4)</f>
        <v>2016</v>
      </c>
      <c r="M676" s="18" t="str">
        <f t="shared" si="10"/>
        <v>05</v>
      </c>
      <c r="N676" s="14">
        <v>3806.3254319999996</v>
      </c>
    </row>
    <row r="677" spans="1:14" x14ac:dyDescent="0.25">
      <c r="A677" s="12" t="s">
        <v>86</v>
      </c>
      <c r="B677" s="13" t="s">
        <v>91</v>
      </c>
      <c r="C677" s="13" t="s">
        <v>92</v>
      </c>
      <c r="D677" s="13" t="s">
        <v>93</v>
      </c>
      <c r="E677" s="13" t="s">
        <v>94</v>
      </c>
      <c r="F677" s="13" t="s">
        <v>36</v>
      </c>
      <c r="G677" s="13">
        <v>28</v>
      </c>
      <c r="H677" s="13" t="s">
        <v>42</v>
      </c>
      <c r="I677" s="13" t="s">
        <v>43</v>
      </c>
      <c r="J677" s="13" t="s">
        <v>32</v>
      </c>
      <c r="K677" s="13">
        <v>201605</v>
      </c>
      <c r="L677" s="18" t="str">
        <f>LEFT(Table1[[#This Row],[Month (YYYYMM)]],4)</f>
        <v>2016</v>
      </c>
      <c r="M677" s="18" t="str">
        <f t="shared" si="10"/>
        <v>05</v>
      </c>
      <c r="N677" s="14">
        <v>1587.0281011199995</v>
      </c>
    </row>
    <row r="678" spans="1:14" x14ac:dyDescent="0.25">
      <c r="A678" s="12" t="s">
        <v>86</v>
      </c>
      <c r="B678" s="13" t="s">
        <v>95</v>
      </c>
      <c r="C678" s="13" t="s">
        <v>96</v>
      </c>
      <c r="D678" s="13" t="s">
        <v>97</v>
      </c>
      <c r="E678" s="13" t="s">
        <v>98</v>
      </c>
      <c r="F678" s="13" t="s">
        <v>26</v>
      </c>
      <c r="G678" s="13">
        <v>27</v>
      </c>
      <c r="H678" s="13" t="s">
        <v>27</v>
      </c>
      <c r="I678" s="13" t="s">
        <v>28</v>
      </c>
      <c r="J678" s="13" t="s">
        <v>29</v>
      </c>
      <c r="K678" s="13">
        <v>201605</v>
      </c>
      <c r="L678" s="18" t="str">
        <f>LEFT(Table1[[#This Row],[Month (YYYYMM)]],4)</f>
        <v>2016</v>
      </c>
      <c r="M678" s="18" t="str">
        <f t="shared" si="10"/>
        <v>05</v>
      </c>
      <c r="N678" s="14">
        <v>25620.140851199994</v>
      </c>
    </row>
    <row r="679" spans="1:14" x14ac:dyDescent="0.25">
      <c r="A679" s="12" t="s">
        <v>86</v>
      </c>
      <c r="B679" s="13" t="s">
        <v>95</v>
      </c>
      <c r="C679" s="13" t="s">
        <v>96</v>
      </c>
      <c r="D679" s="13" t="s">
        <v>97</v>
      </c>
      <c r="E679" s="13" t="s">
        <v>98</v>
      </c>
      <c r="F679" s="13" t="s">
        <v>26</v>
      </c>
      <c r="G679" s="13">
        <v>27</v>
      </c>
      <c r="H679" s="13" t="s">
        <v>27</v>
      </c>
      <c r="I679" s="13" t="s">
        <v>28</v>
      </c>
      <c r="J679" s="13" t="s">
        <v>30</v>
      </c>
      <c r="K679" s="13">
        <v>201605</v>
      </c>
      <c r="L679" s="18" t="str">
        <f>LEFT(Table1[[#This Row],[Month (YYYYMM)]],4)</f>
        <v>2016</v>
      </c>
      <c r="M679" s="18" t="str">
        <f t="shared" si="10"/>
        <v>05</v>
      </c>
      <c r="N679" s="14">
        <v>3693.8048716800004</v>
      </c>
    </row>
    <row r="680" spans="1:14" x14ac:dyDescent="0.25">
      <c r="A680" s="12" t="s">
        <v>86</v>
      </c>
      <c r="B680" s="13" t="s">
        <v>95</v>
      </c>
      <c r="C680" s="13" t="s">
        <v>96</v>
      </c>
      <c r="D680" s="13" t="s">
        <v>97</v>
      </c>
      <c r="E680" s="13" t="s">
        <v>98</v>
      </c>
      <c r="F680" s="13" t="s">
        <v>26</v>
      </c>
      <c r="G680" s="13">
        <v>27</v>
      </c>
      <c r="H680" s="13" t="s">
        <v>27</v>
      </c>
      <c r="I680" s="13" t="s">
        <v>28</v>
      </c>
      <c r="J680" s="13" t="s">
        <v>31</v>
      </c>
      <c r="K680" s="13">
        <v>201605</v>
      </c>
      <c r="L680" s="18" t="str">
        <f>LEFT(Table1[[#This Row],[Month (YYYYMM)]],4)</f>
        <v>2016</v>
      </c>
      <c r="M680" s="18" t="str">
        <f t="shared" si="10"/>
        <v>05</v>
      </c>
      <c r="N680" s="14">
        <v>4853.3022719999999</v>
      </c>
    </row>
    <row r="681" spans="1:14" x14ac:dyDescent="0.25">
      <c r="A681" s="12" t="s">
        <v>86</v>
      </c>
      <c r="B681" s="13" t="s">
        <v>95</v>
      </c>
      <c r="C681" s="13" t="s">
        <v>96</v>
      </c>
      <c r="D681" s="13" t="s">
        <v>97</v>
      </c>
      <c r="E681" s="13" t="s">
        <v>98</v>
      </c>
      <c r="F681" s="13" t="s">
        <v>26</v>
      </c>
      <c r="G681" s="13">
        <v>27</v>
      </c>
      <c r="H681" s="13" t="s">
        <v>27</v>
      </c>
      <c r="I681" s="13" t="s">
        <v>28</v>
      </c>
      <c r="J681" s="13" t="s">
        <v>32</v>
      </c>
      <c r="K681" s="13">
        <v>201605</v>
      </c>
      <c r="L681" s="18" t="str">
        <f>LEFT(Table1[[#This Row],[Month (YYYYMM)]],4)</f>
        <v>2016</v>
      </c>
      <c r="M681" s="18" t="str">
        <f t="shared" si="10"/>
        <v>05</v>
      </c>
      <c r="N681" s="14">
        <v>1014.57764352</v>
      </c>
    </row>
    <row r="682" spans="1:14" x14ac:dyDescent="0.25">
      <c r="A682" s="12" t="s">
        <v>21</v>
      </c>
      <c r="B682" s="13" t="s">
        <v>22</v>
      </c>
      <c r="C682" s="13" t="s">
        <v>23</v>
      </c>
      <c r="D682" s="13" t="s">
        <v>24</v>
      </c>
      <c r="E682" s="13" t="s">
        <v>25</v>
      </c>
      <c r="F682" s="13" t="s">
        <v>26</v>
      </c>
      <c r="G682" s="13">
        <v>44</v>
      </c>
      <c r="H682" s="13" t="s">
        <v>27</v>
      </c>
      <c r="I682" s="13" t="s">
        <v>28</v>
      </c>
      <c r="J682" s="13" t="s">
        <v>29</v>
      </c>
      <c r="K682" s="13">
        <v>201606</v>
      </c>
      <c r="L682" s="18" t="str">
        <f>LEFT(Table1[[#This Row],[Month (YYYYMM)]],4)</f>
        <v>2016</v>
      </c>
      <c r="M682" s="18" t="str">
        <f t="shared" si="10"/>
        <v>06</v>
      </c>
      <c r="N682" s="14">
        <v>333258.83136000001</v>
      </c>
    </row>
    <row r="683" spans="1:14" x14ac:dyDescent="0.25">
      <c r="A683" s="12" t="s">
        <v>21</v>
      </c>
      <c r="B683" s="13" t="s">
        <v>22</v>
      </c>
      <c r="C683" s="13" t="s">
        <v>23</v>
      </c>
      <c r="D683" s="13" t="s">
        <v>24</v>
      </c>
      <c r="E683" s="13" t="s">
        <v>25</v>
      </c>
      <c r="F683" s="13" t="s">
        <v>26</v>
      </c>
      <c r="G683" s="13">
        <v>44</v>
      </c>
      <c r="H683" s="13" t="s">
        <v>27</v>
      </c>
      <c r="I683" s="13" t="s">
        <v>28</v>
      </c>
      <c r="J683" s="13" t="s">
        <v>30</v>
      </c>
      <c r="K683" s="13">
        <v>201606</v>
      </c>
      <c r="L683" s="18" t="str">
        <f>LEFT(Table1[[#This Row],[Month (YYYYMM)]],4)</f>
        <v>2016</v>
      </c>
      <c r="M683" s="18" t="str">
        <f t="shared" si="10"/>
        <v>06</v>
      </c>
      <c r="N683" s="14">
        <v>56380.021488000006</v>
      </c>
    </row>
    <row r="684" spans="1:14" x14ac:dyDescent="0.25">
      <c r="A684" s="12" t="s">
        <v>21</v>
      </c>
      <c r="B684" s="13" t="s">
        <v>22</v>
      </c>
      <c r="C684" s="13" t="s">
        <v>23</v>
      </c>
      <c r="D684" s="13" t="s">
        <v>24</v>
      </c>
      <c r="E684" s="13" t="s">
        <v>25</v>
      </c>
      <c r="F684" s="13" t="s">
        <v>26</v>
      </c>
      <c r="G684" s="13">
        <v>44</v>
      </c>
      <c r="H684" s="13" t="s">
        <v>27</v>
      </c>
      <c r="I684" s="13" t="s">
        <v>28</v>
      </c>
      <c r="J684" s="13" t="s">
        <v>31</v>
      </c>
      <c r="K684" s="13">
        <v>201606</v>
      </c>
      <c r="L684" s="18" t="str">
        <f>LEFT(Table1[[#This Row],[Month (YYYYMM)]],4)</f>
        <v>2016</v>
      </c>
      <c r="M684" s="18" t="str">
        <f t="shared" si="10"/>
        <v>06</v>
      </c>
      <c r="N684" s="14">
        <v>170593.9326</v>
      </c>
    </row>
    <row r="685" spans="1:14" x14ac:dyDescent="0.25">
      <c r="A685" s="12" t="s">
        <v>21</v>
      </c>
      <c r="B685" s="13" t="s">
        <v>22</v>
      </c>
      <c r="C685" s="13" t="s">
        <v>23</v>
      </c>
      <c r="D685" s="13" t="s">
        <v>24</v>
      </c>
      <c r="E685" s="13" t="s">
        <v>25</v>
      </c>
      <c r="F685" s="13" t="s">
        <v>26</v>
      </c>
      <c r="G685" s="13">
        <v>44</v>
      </c>
      <c r="H685" s="13" t="s">
        <v>27</v>
      </c>
      <c r="I685" s="13" t="s">
        <v>28</v>
      </c>
      <c r="J685" s="13" t="s">
        <v>32</v>
      </c>
      <c r="K685" s="13">
        <v>201606</v>
      </c>
      <c r="L685" s="18" t="str">
        <f>LEFT(Table1[[#This Row],[Month (YYYYMM)]],4)</f>
        <v>2016</v>
      </c>
      <c r="M685" s="18" t="str">
        <f t="shared" si="10"/>
        <v>06</v>
      </c>
      <c r="N685" s="14">
        <v>8972.8793279999991</v>
      </c>
    </row>
    <row r="686" spans="1:14" x14ac:dyDescent="0.25">
      <c r="A686" s="12" t="s">
        <v>21</v>
      </c>
      <c r="B686" s="13" t="s">
        <v>22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>
        <v>35</v>
      </c>
      <c r="H686" s="13" t="s">
        <v>37</v>
      </c>
      <c r="I686" s="13" t="s">
        <v>38</v>
      </c>
      <c r="J686" s="13" t="s">
        <v>29</v>
      </c>
      <c r="K686" s="13">
        <v>201606</v>
      </c>
      <c r="L686" s="18" t="str">
        <f>LEFT(Table1[[#This Row],[Month (YYYYMM)]],4)</f>
        <v>2016</v>
      </c>
      <c r="M686" s="18" t="str">
        <f t="shared" si="10"/>
        <v>06</v>
      </c>
      <c r="N686" s="14">
        <v>22845.471984000003</v>
      </c>
    </row>
    <row r="687" spans="1:14" x14ac:dyDescent="0.25">
      <c r="A687" s="12" t="s">
        <v>21</v>
      </c>
      <c r="B687" s="13" t="s">
        <v>22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>
        <v>35</v>
      </c>
      <c r="H687" s="13" t="s">
        <v>37</v>
      </c>
      <c r="I687" s="13" t="s">
        <v>38</v>
      </c>
      <c r="J687" s="13" t="s">
        <v>30</v>
      </c>
      <c r="K687" s="13">
        <v>201606</v>
      </c>
      <c r="L687" s="18" t="str">
        <f>LEFT(Table1[[#This Row],[Month (YYYYMM)]],4)</f>
        <v>2016</v>
      </c>
      <c r="M687" s="18" t="str">
        <f t="shared" si="10"/>
        <v>06</v>
      </c>
      <c r="N687" s="14">
        <v>7097.3632079999998</v>
      </c>
    </row>
    <row r="688" spans="1:14" x14ac:dyDescent="0.25">
      <c r="A688" s="12" t="s">
        <v>21</v>
      </c>
      <c r="B688" s="13" t="s">
        <v>22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>
        <v>35</v>
      </c>
      <c r="H688" s="13" t="s">
        <v>37</v>
      </c>
      <c r="I688" s="13" t="s">
        <v>38</v>
      </c>
      <c r="J688" s="13" t="s">
        <v>31</v>
      </c>
      <c r="K688" s="13">
        <v>201606</v>
      </c>
      <c r="L688" s="18" t="str">
        <f>LEFT(Table1[[#This Row],[Month (YYYYMM)]],4)</f>
        <v>2016</v>
      </c>
      <c r="M688" s="18" t="str">
        <f t="shared" si="10"/>
        <v>06</v>
      </c>
      <c r="N688" s="14">
        <v>21341.019375000003</v>
      </c>
    </row>
    <row r="689" spans="1:14" x14ac:dyDescent="0.25">
      <c r="A689" s="12" t="s">
        <v>21</v>
      </c>
      <c r="B689" s="13" t="s">
        <v>22</v>
      </c>
      <c r="C689" s="13" t="s">
        <v>33</v>
      </c>
      <c r="D689" s="13" t="s">
        <v>34</v>
      </c>
      <c r="E689" s="13" t="s">
        <v>35</v>
      </c>
      <c r="F689" s="13" t="s">
        <v>36</v>
      </c>
      <c r="G689" s="13">
        <v>35</v>
      </c>
      <c r="H689" s="13" t="s">
        <v>37</v>
      </c>
      <c r="I689" s="13" t="s">
        <v>38</v>
      </c>
      <c r="J689" s="13" t="s">
        <v>32</v>
      </c>
      <c r="K689" s="13">
        <v>201606</v>
      </c>
      <c r="L689" s="18" t="str">
        <f>LEFT(Table1[[#This Row],[Month (YYYYMM)]],4)</f>
        <v>2016</v>
      </c>
      <c r="M689" s="18" t="str">
        <f t="shared" si="10"/>
        <v>06</v>
      </c>
      <c r="N689" s="14">
        <v>1484.9904960000001</v>
      </c>
    </row>
    <row r="690" spans="1:14" x14ac:dyDescent="0.25">
      <c r="A690" s="12" t="s">
        <v>21</v>
      </c>
      <c r="B690" s="13" t="s">
        <v>22</v>
      </c>
      <c r="C690" s="13" t="s">
        <v>39</v>
      </c>
      <c r="D690" s="13" t="s">
        <v>40</v>
      </c>
      <c r="E690" s="13" t="s">
        <v>41</v>
      </c>
      <c r="F690" s="13" t="s">
        <v>26</v>
      </c>
      <c r="G690" s="13">
        <v>28</v>
      </c>
      <c r="H690" s="13" t="s">
        <v>42</v>
      </c>
      <c r="I690" s="13" t="s">
        <v>43</v>
      </c>
      <c r="J690" s="13" t="s">
        <v>29</v>
      </c>
      <c r="K690" s="13">
        <v>201606</v>
      </c>
      <c r="L690" s="18" t="str">
        <f>LEFT(Table1[[#This Row],[Month (YYYYMM)]],4)</f>
        <v>2016</v>
      </c>
      <c r="M690" s="18" t="str">
        <f t="shared" si="10"/>
        <v>06</v>
      </c>
      <c r="N690" s="14">
        <v>131300.155008</v>
      </c>
    </row>
    <row r="691" spans="1:14" x14ac:dyDescent="0.25">
      <c r="A691" s="12" t="s">
        <v>21</v>
      </c>
      <c r="B691" s="13" t="s">
        <v>22</v>
      </c>
      <c r="C691" s="13" t="s">
        <v>39</v>
      </c>
      <c r="D691" s="13" t="s">
        <v>40</v>
      </c>
      <c r="E691" s="13" t="s">
        <v>41</v>
      </c>
      <c r="F691" s="13" t="s">
        <v>26</v>
      </c>
      <c r="G691" s="13">
        <v>28</v>
      </c>
      <c r="H691" s="13" t="s">
        <v>42</v>
      </c>
      <c r="I691" s="13" t="s">
        <v>43</v>
      </c>
      <c r="J691" s="13" t="s">
        <v>30</v>
      </c>
      <c r="K691" s="13">
        <v>201606</v>
      </c>
      <c r="L691" s="18" t="str">
        <f>LEFT(Table1[[#This Row],[Month (YYYYMM)]],4)</f>
        <v>2016</v>
      </c>
      <c r="M691" s="18" t="str">
        <f t="shared" si="10"/>
        <v>06</v>
      </c>
      <c r="N691" s="14">
        <v>11859.410879999999</v>
      </c>
    </row>
    <row r="692" spans="1:14" x14ac:dyDescent="0.25">
      <c r="A692" s="12" t="s">
        <v>21</v>
      </c>
      <c r="B692" s="13" t="s">
        <v>22</v>
      </c>
      <c r="C692" s="13" t="s">
        <v>39</v>
      </c>
      <c r="D692" s="13" t="s">
        <v>40</v>
      </c>
      <c r="E692" s="13" t="s">
        <v>41</v>
      </c>
      <c r="F692" s="13" t="s">
        <v>26</v>
      </c>
      <c r="G692" s="13">
        <v>28</v>
      </c>
      <c r="H692" s="13" t="s">
        <v>42</v>
      </c>
      <c r="I692" s="13" t="s">
        <v>43</v>
      </c>
      <c r="J692" s="13" t="s">
        <v>31</v>
      </c>
      <c r="K692" s="13">
        <v>201606</v>
      </c>
      <c r="L692" s="18" t="str">
        <f>LEFT(Table1[[#This Row],[Month (YYYYMM)]],4)</f>
        <v>2016</v>
      </c>
      <c r="M692" s="18" t="str">
        <f t="shared" si="10"/>
        <v>06</v>
      </c>
      <c r="N692" s="14">
        <v>8411.7852000000003</v>
      </c>
    </row>
    <row r="693" spans="1:14" x14ac:dyDescent="0.25">
      <c r="A693" s="12" t="s">
        <v>21</v>
      </c>
      <c r="B693" s="13" t="s">
        <v>22</v>
      </c>
      <c r="C693" s="13" t="s">
        <v>39</v>
      </c>
      <c r="D693" s="13" t="s">
        <v>40</v>
      </c>
      <c r="E693" s="13" t="s">
        <v>41</v>
      </c>
      <c r="F693" s="13" t="s">
        <v>26</v>
      </c>
      <c r="G693" s="13">
        <v>28</v>
      </c>
      <c r="H693" s="13" t="s">
        <v>42</v>
      </c>
      <c r="I693" s="13" t="s">
        <v>43</v>
      </c>
      <c r="J693" s="13" t="s">
        <v>32</v>
      </c>
      <c r="K693" s="13">
        <v>201606</v>
      </c>
      <c r="L693" s="18" t="str">
        <f>LEFT(Table1[[#This Row],[Month (YYYYMM)]],4)</f>
        <v>2016</v>
      </c>
      <c r="M693" s="18" t="str">
        <f t="shared" si="10"/>
        <v>06</v>
      </c>
      <c r="N693" s="14">
        <v>7140.6074879999996</v>
      </c>
    </row>
    <row r="694" spans="1:14" x14ac:dyDescent="0.25">
      <c r="A694" s="12" t="s">
        <v>21</v>
      </c>
      <c r="B694" s="13" t="s">
        <v>44</v>
      </c>
      <c r="C694" s="13" t="s">
        <v>45</v>
      </c>
      <c r="D694" s="13" t="s">
        <v>46</v>
      </c>
      <c r="E694" s="13" t="s">
        <v>47</v>
      </c>
      <c r="F694" s="13" t="s">
        <v>26</v>
      </c>
      <c r="G694" s="13">
        <v>36</v>
      </c>
      <c r="H694" s="13" t="s">
        <v>48</v>
      </c>
      <c r="I694" s="13" t="s">
        <v>49</v>
      </c>
      <c r="J694" s="13" t="s">
        <v>29</v>
      </c>
      <c r="K694" s="13">
        <v>201606</v>
      </c>
      <c r="L694" s="18" t="str">
        <f>LEFT(Table1[[#This Row],[Month (YYYYMM)]],4)</f>
        <v>2016</v>
      </c>
      <c r="M694" s="18" t="str">
        <f t="shared" si="10"/>
        <v>06</v>
      </c>
      <c r="N694" s="14">
        <v>68051.431264319996</v>
      </c>
    </row>
    <row r="695" spans="1:14" x14ac:dyDescent="0.25">
      <c r="A695" s="12" t="s">
        <v>21</v>
      </c>
      <c r="B695" s="13" t="s">
        <v>44</v>
      </c>
      <c r="C695" s="13" t="s">
        <v>45</v>
      </c>
      <c r="D695" s="13" t="s">
        <v>46</v>
      </c>
      <c r="E695" s="13" t="s">
        <v>47</v>
      </c>
      <c r="F695" s="13" t="s">
        <v>26</v>
      </c>
      <c r="G695" s="13">
        <v>36</v>
      </c>
      <c r="H695" s="13" t="s">
        <v>48</v>
      </c>
      <c r="I695" s="13" t="s">
        <v>49</v>
      </c>
      <c r="J695" s="13" t="s">
        <v>30</v>
      </c>
      <c r="K695" s="13">
        <v>201606</v>
      </c>
      <c r="L695" s="18" t="str">
        <f>LEFT(Table1[[#This Row],[Month (YYYYMM)]],4)</f>
        <v>2016</v>
      </c>
      <c r="M695" s="18" t="str">
        <f t="shared" si="10"/>
        <v>06</v>
      </c>
      <c r="N695" s="14">
        <v>11113.795667519998</v>
      </c>
    </row>
    <row r="696" spans="1:14" x14ac:dyDescent="0.25">
      <c r="A696" s="12" t="s">
        <v>21</v>
      </c>
      <c r="B696" s="13" t="s">
        <v>44</v>
      </c>
      <c r="C696" s="13" t="s">
        <v>45</v>
      </c>
      <c r="D696" s="13" t="s">
        <v>46</v>
      </c>
      <c r="E696" s="13" t="s">
        <v>47</v>
      </c>
      <c r="F696" s="13" t="s">
        <v>26</v>
      </c>
      <c r="G696" s="13">
        <v>36</v>
      </c>
      <c r="H696" s="13" t="s">
        <v>48</v>
      </c>
      <c r="I696" s="13" t="s">
        <v>49</v>
      </c>
      <c r="J696" s="13" t="s">
        <v>31</v>
      </c>
      <c r="K696" s="13">
        <v>201606</v>
      </c>
      <c r="L696" s="18" t="str">
        <f>LEFT(Table1[[#This Row],[Month (YYYYMM)]],4)</f>
        <v>2016</v>
      </c>
      <c r="M696" s="18" t="str">
        <f t="shared" si="10"/>
        <v>06</v>
      </c>
      <c r="N696" s="14">
        <v>7018.8818017499998</v>
      </c>
    </row>
    <row r="697" spans="1:14" x14ac:dyDescent="0.25">
      <c r="A697" s="12" t="s">
        <v>21</v>
      </c>
      <c r="B697" s="13" t="s">
        <v>44</v>
      </c>
      <c r="C697" s="13" t="s">
        <v>45</v>
      </c>
      <c r="D697" s="13" t="s">
        <v>46</v>
      </c>
      <c r="E697" s="13" t="s">
        <v>47</v>
      </c>
      <c r="F697" s="13" t="s">
        <v>26</v>
      </c>
      <c r="G697" s="13">
        <v>36</v>
      </c>
      <c r="H697" s="13" t="s">
        <v>48</v>
      </c>
      <c r="I697" s="13" t="s">
        <v>49</v>
      </c>
      <c r="J697" s="13" t="s">
        <v>32</v>
      </c>
      <c r="K697" s="13">
        <v>201606</v>
      </c>
      <c r="L697" s="18" t="str">
        <f>LEFT(Table1[[#This Row],[Month (YYYYMM)]],4)</f>
        <v>2016</v>
      </c>
      <c r="M697" s="18" t="str">
        <f t="shared" si="10"/>
        <v>06</v>
      </c>
      <c r="N697" s="14">
        <v>7201.1935699200003</v>
      </c>
    </row>
    <row r="698" spans="1:14" x14ac:dyDescent="0.25">
      <c r="A698" s="12" t="s">
        <v>21</v>
      </c>
      <c r="B698" s="13" t="s">
        <v>44</v>
      </c>
      <c r="C698" s="13" t="s">
        <v>50</v>
      </c>
      <c r="D698" s="13" t="s">
        <v>51</v>
      </c>
      <c r="E698" s="13" t="s">
        <v>52</v>
      </c>
      <c r="F698" s="13" t="s">
        <v>36</v>
      </c>
      <c r="G698" s="13">
        <v>32</v>
      </c>
      <c r="H698" s="13" t="s">
        <v>53</v>
      </c>
      <c r="I698" s="13" t="s">
        <v>54</v>
      </c>
      <c r="J698" s="13" t="s">
        <v>29</v>
      </c>
      <c r="K698" s="13">
        <v>201606</v>
      </c>
      <c r="L698" s="18" t="str">
        <f>LEFT(Table1[[#This Row],[Month (YYYYMM)]],4)</f>
        <v>2016</v>
      </c>
      <c r="M698" s="18" t="str">
        <f t="shared" si="10"/>
        <v>06</v>
      </c>
      <c r="N698" s="14">
        <v>21969.76328064</v>
      </c>
    </row>
    <row r="699" spans="1:14" x14ac:dyDescent="0.25">
      <c r="A699" s="12" t="s">
        <v>21</v>
      </c>
      <c r="B699" s="13" t="s">
        <v>44</v>
      </c>
      <c r="C699" s="13" t="s">
        <v>50</v>
      </c>
      <c r="D699" s="13" t="s">
        <v>51</v>
      </c>
      <c r="E699" s="13" t="s">
        <v>52</v>
      </c>
      <c r="F699" s="13" t="s">
        <v>36</v>
      </c>
      <c r="G699" s="13">
        <v>32</v>
      </c>
      <c r="H699" s="13" t="s">
        <v>53</v>
      </c>
      <c r="I699" s="13" t="s">
        <v>54</v>
      </c>
      <c r="J699" s="13" t="s">
        <v>30</v>
      </c>
      <c r="K699" s="13">
        <v>201606</v>
      </c>
      <c r="L699" s="18" t="str">
        <f>LEFT(Table1[[#This Row],[Month (YYYYMM)]],4)</f>
        <v>2016</v>
      </c>
      <c r="M699" s="18" t="str">
        <f t="shared" si="10"/>
        <v>06</v>
      </c>
      <c r="N699" s="14">
        <v>7316.9871263999985</v>
      </c>
    </row>
    <row r="700" spans="1:14" x14ac:dyDescent="0.25">
      <c r="A700" s="12" t="s">
        <v>21</v>
      </c>
      <c r="B700" s="13" t="s">
        <v>44</v>
      </c>
      <c r="C700" s="13" t="s">
        <v>50</v>
      </c>
      <c r="D700" s="13" t="s">
        <v>51</v>
      </c>
      <c r="E700" s="13" t="s">
        <v>52</v>
      </c>
      <c r="F700" s="13" t="s">
        <v>36</v>
      </c>
      <c r="G700" s="13">
        <v>32</v>
      </c>
      <c r="H700" s="13" t="s">
        <v>53</v>
      </c>
      <c r="I700" s="13" t="s">
        <v>54</v>
      </c>
      <c r="J700" s="13" t="s">
        <v>31</v>
      </c>
      <c r="K700" s="13">
        <v>201606</v>
      </c>
      <c r="L700" s="18" t="str">
        <f>LEFT(Table1[[#This Row],[Month (YYYYMM)]],4)</f>
        <v>2016</v>
      </c>
      <c r="M700" s="18" t="str">
        <f t="shared" si="10"/>
        <v>06</v>
      </c>
      <c r="N700" s="14">
        <v>17327.422476000003</v>
      </c>
    </row>
    <row r="701" spans="1:14" x14ac:dyDescent="0.25">
      <c r="A701" s="12" t="s">
        <v>21</v>
      </c>
      <c r="B701" s="13" t="s">
        <v>44</v>
      </c>
      <c r="C701" s="13" t="s">
        <v>50</v>
      </c>
      <c r="D701" s="13" t="s">
        <v>51</v>
      </c>
      <c r="E701" s="13" t="s">
        <v>52</v>
      </c>
      <c r="F701" s="13" t="s">
        <v>36</v>
      </c>
      <c r="G701" s="13">
        <v>32</v>
      </c>
      <c r="H701" s="13" t="s">
        <v>53</v>
      </c>
      <c r="I701" s="13" t="s">
        <v>54</v>
      </c>
      <c r="J701" s="13" t="s">
        <v>32</v>
      </c>
      <c r="K701" s="13">
        <v>201606</v>
      </c>
      <c r="L701" s="18" t="str">
        <f>LEFT(Table1[[#This Row],[Month (YYYYMM)]],4)</f>
        <v>2016</v>
      </c>
      <c r="M701" s="18" t="str">
        <f t="shared" si="10"/>
        <v>06</v>
      </c>
      <c r="N701" s="14">
        <v>1967.2290892799999</v>
      </c>
    </row>
    <row r="702" spans="1:14" x14ac:dyDescent="0.25">
      <c r="A702" s="12" t="s">
        <v>21</v>
      </c>
      <c r="B702" s="13" t="s">
        <v>55</v>
      </c>
      <c r="C702" s="13" t="s">
        <v>56</v>
      </c>
      <c r="D702" s="13" t="s">
        <v>57</v>
      </c>
      <c r="E702" s="13" t="s">
        <v>58</v>
      </c>
      <c r="F702" s="13" t="s">
        <v>26</v>
      </c>
      <c r="G702" s="13">
        <v>45</v>
      </c>
      <c r="H702" s="13" t="s">
        <v>27</v>
      </c>
      <c r="I702" s="13" t="s">
        <v>28</v>
      </c>
      <c r="J702" s="13" t="s">
        <v>29</v>
      </c>
      <c r="K702" s="13">
        <v>201606</v>
      </c>
      <c r="L702" s="18" t="str">
        <f>LEFT(Table1[[#This Row],[Month (YYYYMM)]],4)</f>
        <v>2016</v>
      </c>
      <c r="M702" s="18" t="str">
        <f t="shared" si="10"/>
        <v>06</v>
      </c>
      <c r="N702" s="14">
        <v>87153.843909600007</v>
      </c>
    </row>
    <row r="703" spans="1:14" x14ac:dyDescent="0.25">
      <c r="A703" s="12" t="s">
        <v>21</v>
      </c>
      <c r="B703" s="13" t="s">
        <v>55</v>
      </c>
      <c r="C703" s="13" t="s">
        <v>56</v>
      </c>
      <c r="D703" s="13" t="s">
        <v>57</v>
      </c>
      <c r="E703" s="13" t="s">
        <v>58</v>
      </c>
      <c r="F703" s="13" t="s">
        <v>26</v>
      </c>
      <c r="G703" s="13">
        <v>45</v>
      </c>
      <c r="H703" s="13" t="s">
        <v>27</v>
      </c>
      <c r="I703" s="13" t="s">
        <v>28</v>
      </c>
      <c r="J703" s="13" t="s">
        <v>30</v>
      </c>
      <c r="K703" s="13">
        <v>201606</v>
      </c>
      <c r="L703" s="18" t="str">
        <f>LEFT(Table1[[#This Row],[Month (YYYYMM)]],4)</f>
        <v>2016</v>
      </c>
      <c r="M703" s="18" t="str">
        <f t="shared" si="10"/>
        <v>06</v>
      </c>
      <c r="N703" s="14">
        <v>77879.25620280001</v>
      </c>
    </row>
    <row r="704" spans="1:14" x14ac:dyDescent="0.25">
      <c r="A704" s="12" t="s">
        <v>21</v>
      </c>
      <c r="B704" s="13" t="s">
        <v>55</v>
      </c>
      <c r="C704" s="13" t="s">
        <v>56</v>
      </c>
      <c r="D704" s="13" t="s">
        <v>57</v>
      </c>
      <c r="E704" s="13" t="s">
        <v>58</v>
      </c>
      <c r="F704" s="13" t="s">
        <v>26</v>
      </c>
      <c r="G704" s="13">
        <v>45</v>
      </c>
      <c r="H704" s="13" t="s">
        <v>27</v>
      </c>
      <c r="I704" s="13" t="s">
        <v>28</v>
      </c>
      <c r="J704" s="13" t="s">
        <v>31</v>
      </c>
      <c r="K704" s="13">
        <v>201606</v>
      </c>
      <c r="L704" s="18" t="str">
        <f>LEFT(Table1[[#This Row],[Month (YYYYMM)]],4)</f>
        <v>2016</v>
      </c>
      <c r="M704" s="18" t="str">
        <f t="shared" si="10"/>
        <v>06</v>
      </c>
      <c r="N704" s="14">
        <v>154637.66301750002</v>
      </c>
    </row>
    <row r="705" spans="1:14" x14ac:dyDescent="0.25">
      <c r="A705" s="12" t="s">
        <v>21</v>
      </c>
      <c r="B705" s="13" t="s">
        <v>55</v>
      </c>
      <c r="C705" s="13" t="s">
        <v>56</v>
      </c>
      <c r="D705" s="13" t="s">
        <v>57</v>
      </c>
      <c r="E705" s="13" t="s">
        <v>58</v>
      </c>
      <c r="F705" s="13" t="s">
        <v>26</v>
      </c>
      <c r="G705" s="13">
        <v>45</v>
      </c>
      <c r="H705" s="13" t="s">
        <v>27</v>
      </c>
      <c r="I705" s="13" t="s">
        <v>28</v>
      </c>
      <c r="J705" s="13" t="s">
        <v>32</v>
      </c>
      <c r="K705" s="13">
        <v>201606</v>
      </c>
      <c r="L705" s="18" t="str">
        <f>LEFT(Table1[[#This Row],[Month (YYYYMM)]],4)</f>
        <v>2016</v>
      </c>
      <c r="M705" s="18" t="str">
        <f t="shared" si="10"/>
        <v>06</v>
      </c>
      <c r="N705" s="14">
        <v>13028.598835200002</v>
      </c>
    </row>
    <row r="706" spans="1:14" x14ac:dyDescent="0.25">
      <c r="A706" s="12" t="s">
        <v>21</v>
      </c>
      <c r="B706" s="13" t="s">
        <v>55</v>
      </c>
      <c r="C706" s="13" t="s">
        <v>59</v>
      </c>
      <c r="D706" s="13" t="s">
        <v>60</v>
      </c>
      <c r="E706" s="13" t="s">
        <v>61</v>
      </c>
      <c r="F706" s="13" t="s">
        <v>26</v>
      </c>
      <c r="G706" s="13">
        <v>38</v>
      </c>
      <c r="H706" s="13" t="s">
        <v>48</v>
      </c>
      <c r="I706" s="13" t="s">
        <v>49</v>
      </c>
      <c r="J706" s="13" t="s">
        <v>29</v>
      </c>
      <c r="K706" s="13">
        <v>201606</v>
      </c>
      <c r="L706" s="18" t="str">
        <f>LEFT(Table1[[#This Row],[Month (YYYYMM)]],4)</f>
        <v>2016</v>
      </c>
      <c r="M706" s="18" t="str">
        <f t="shared" ref="M706:M769" si="11">RIGHT(K706,2)</f>
        <v>06</v>
      </c>
      <c r="N706" s="14">
        <v>112145.82720768003</v>
      </c>
    </row>
    <row r="707" spans="1:14" x14ac:dyDescent="0.25">
      <c r="A707" s="12" t="s">
        <v>21</v>
      </c>
      <c r="B707" s="13" t="s">
        <v>55</v>
      </c>
      <c r="C707" s="13" t="s">
        <v>59</v>
      </c>
      <c r="D707" s="13" t="s">
        <v>60</v>
      </c>
      <c r="E707" s="13" t="s">
        <v>61</v>
      </c>
      <c r="F707" s="13" t="s">
        <v>26</v>
      </c>
      <c r="G707" s="13">
        <v>38</v>
      </c>
      <c r="H707" s="13" t="s">
        <v>48</v>
      </c>
      <c r="I707" s="13" t="s">
        <v>49</v>
      </c>
      <c r="J707" s="13" t="s">
        <v>30</v>
      </c>
      <c r="K707" s="13">
        <v>201606</v>
      </c>
      <c r="L707" s="18" t="str">
        <f>LEFT(Table1[[#This Row],[Month (YYYYMM)]],4)</f>
        <v>2016</v>
      </c>
      <c r="M707" s="18" t="str">
        <f t="shared" si="11"/>
        <v>06</v>
      </c>
      <c r="N707" s="14">
        <v>10536.138789120003</v>
      </c>
    </row>
    <row r="708" spans="1:14" x14ac:dyDescent="0.25">
      <c r="A708" s="12" t="s">
        <v>21</v>
      </c>
      <c r="B708" s="13" t="s">
        <v>55</v>
      </c>
      <c r="C708" s="13" t="s">
        <v>59</v>
      </c>
      <c r="D708" s="13" t="s">
        <v>60</v>
      </c>
      <c r="E708" s="13" t="s">
        <v>61</v>
      </c>
      <c r="F708" s="13" t="s">
        <v>26</v>
      </c>
      <c r="G708" s="13">
        <v>38</v>
      </c>
      <c r="H708" s="13" t="s">
        <v>48</v>
      </c>
      <c r="I708" s="13" t="s">
        <v>49</v>
      </c>
      <c r="J708" s="13" t="s">
        <v>31</v>
      </c>
      <c r="K708" s="13">
        <v>201606</v>
      </c>
      <c r="L708" s="18" t="str">
        <f>LEFT(Table1[[#This Row],[Month (YYYYMM)]],4)</f>
        <v>2016</v>
      </c>
      <c r="M708" s="18" t="str">
        <f t="shared" si="11"/>
        <v>06</v>
      </c>
      <c r="N708" s="14">
        <v>20037.429594000005</v>
      </c>
    </row>
    <row r="709" spans="1:14" x14ac:dyDescent="0.25">
      <c r="A709" s="12" t="s">
        <v>21</v>
      </c>
      <c r="B709" s="13" t="s">
        <v>55</v>
      </c>
      <c r="C709" s="13" t="s">
        <v>59</v>
      </c>
      <c r="D709" s="13" t="s">
        <v>60</v>
      </c>
      <c r="E709" s="13" t="s">
        <v>61</v>
      </c>
      <c r="F709" s="13" t="s">
        <v>26</v>
      </c>
      <c r="G709" s="13">
        <v>38</v>
      </c>
      <c r="H709" s="13" t="s">
        <v>48</v>
      </c>
      <c r="I709" s="13" t="s">
        <v>49</v>
      </c>
      <c r="J709" s="13" t="s">
        <v>32</v>
      </c>
      <c r="K709" s="13">
        <v>201606</v>
      </c>
      <c r="L709" s="18" t="str">
        <f>LEFT(Table1[[#This Row],[Month (YYYYMM)]],4)</f>
        <v>2016</v>
      </c>
      <c r="M709" s="18" t="str">
        <f t="shared" si="11"/>
        <v>06</v>
      </c>
      <c r="N709" s="14">
        <v>6717.4226380800019</v>
      </c>
    </row>
    <row r="710" spans="1:14" x14ac:dyDescent="0.25">
      <c r="A710" s="12" t="s">
        <v>21</v>
      </c>
      <c r="B710" s="13" t="s">
        <v>55</v>
      </c>
      <c r="C710" s="13" t="s">
        <v>62</v>
      </c>
      <c r="D710" s="13" t="s">
        <v>63</v>
      </c>
      <c r="E710" s="13" t="s">
        <v>64</v>
      </c>
      <c r="F710" s="13" t="s">
        <v>36</v>
      </c>
      <c r="G710" s="13">
        <v>29</v>
      </c>
      <c r="H710" s="13" t="s">
        <v>42</v>
      </c>
      <c r="I710" s="13" t="s">
        <v>43</v>
      </c>
      <c r="J710" s="13" t="s">
        <v>29</v>
      </c>
      <c r="K710" s="13">
        <v>201606</v>
      </c>
      <c r="L710" s="18" t="str">
        <f>LEFT(Table1[[#This Row],[Month (YYYYMM)]],4)</f>
        <v>2016</v>
      </c>
      <c r="M710" s="18" t="str">
        <f t="shared" si="11"/>
        <v>06</v>
      </c>
      <c r="N710" s="14">
        <v>19984.164479999992</v>
      </c>
    </row>
    <row r="711" spans="1:14" x14ac:dyDescent="0.25">
      <c r="A711" s="12" t="s">
        <v>21</v>
      </c>
      <c r="B711" s="13" t="s">
        <v>55</v>
      </c>
      <c r="C711" s="13" t="s">
        <v>62</v>
      </c>
      <c r="D711" s="13" t="s">
        <v>63</v>
      </c>
      <c r="E711" s="13" t="s">
        <v>64</v>
      </c>
      <c r="F711" s="13" t="s">
        <v>36</v>
      </c>
      <c r="G711" s="13">
        <v>29</v>
      </c>
      <c r="H711" s="13" t="s">
        <v>42</v>
      </c>
      <c r="I711" s="13" t="s">
        <v>43</v>
      </c>
      <c r="J711" s="13" t="s">
        <v>30</v>
      </c>
      <c r="K711" s="13">
        <v>201606</v>
      </c>
      <c r="L711" s="18" t="str">
        <f>LEFT(Table1[[#This Row],[Month (YYYYMM)]],4)</f>
        <v>2016</v>
      </c>
      <c r="M711" s="18" t="str">
        <f t="shared" si="11"/>
        <v>06</v>
      </c>
      <c r="N711" s="14">
        <v>14692.106592</v>
      </c>
    </row>
    <row r="712" spans="1:14" x14ac:dyDescent="0.25">
      <c r="A712" s="12" t="s">
        <v>21</v>
      </c>
      <c r="B712" s="13" t="s">
        <v>55</v>
      </c>
      <c r="C712" s="13" t="s">
        <v>62</v>
      </c>
      <c r="D712" s="13" t="s">
        <v>63</v>
      </c>
      <c r="E712" s="13" t="s">
        <v>64</v>
      </c>
      <c r="F712" s="13" t="s">
        <v>36</v>
      </c>
      <c r="G712" s="13">
        <v>29</v>
      </c>
      <c r="H712" s="13" t="s">
        <v>42</v>
      </c>
      <c r="I712" s="13" t="s">
        <v>43</v>
      </c>
      <c r="J712" s="13" t="s">
        <v>31</v>
      </c>
      <c r="K712" s="13">
        <v>201606</v>
      </c>
      <c r="L712" s="18" t="str">
        <f>LEFT(Table1[[#This Row],[Month (YYYYMM)]],4)</f>
        <v>2016</v>
      </c>
      <c r="M712" s="18" t="str">
        <f t="shared" si="11"/>
        <v>06</v>
      </c>
      <c r="N712" s="14">
        <v>21770.564399999999</v>
      </c>
    </row>
    <row r="713" spans="1:14" x14ac:dyDescent="0.25">
      <c r="A713" s="12" t="s">
        <v>21</v>
      </c>
      <c r="B713" s="13" t="s">
        <v>55</v>
      </c>
      <c r="C713" s="13" t="s">
        <v>62</v>
      </c>
      <c r="D713" s="13" t="s">
        <v>63</v>
      </c>
      <c r="E713" s="13" t="s">
        <v>64</v>
      </c>
      <c r="F713" s="13" t="s">
        <v>36</v>
      </c>
      <c r="G713" s="13">
        <v>29</v>
      </c>
      <c r="H713" s="13" t="s">
        <v>42</v>
      </c>
      <c r="I713" s="13" t="s">
        <v>43</v>
      </c>
      <c r="J713" s="13" t="s">
        <v>32</v>
      </c>
      <c r="K713" s="13">
        <v>201606</v>
      </c>
      <c r="L713" s="18" t="str">
        <f>LEFT(Table1[[#This Row],[Month (YYYYMM)]],4)</f>
        <v>2016</v>
      </c>
      <c r="M713" s="18" t="str">
        <f t="shared" si="11"/>
        <v>06</v>
      </c>
      <c r="N713" s="14">
        <v>5123.9485439999999</v>
      </c>
    </row>
    <row r="714" spans="1:14" x14ac:dyDescent="0.25">
      <c r="A714" s="12" t="s">
        <v>21</v>
      </c>
      <c r="B714" s="13" t="s">
        <v>65</v>
      </c>
      <c r="C714" s="13" t="s">
        <v>66</v>
      </c>
      <c r="D714" s="13" t="s">
        <v>67</v>
      </c>
      <c r="E714" s="13" t="s">
        <v>68</v>
      </c>
      <c r="F714" s="13" t="s">
        <v>26</v>
      </c>
      <c r="G714" s="13">
        <v>35</v>
      </c>
      <c r="H714" s="13" t="s">
        <v>48</v>
      </c>
      <c r="I714" s="13" t="s">
        <v>49</v>
      </c>
      <c r="J714" s="13" t="s">
        <v>29</v>
      </c>
      <c r="K714" s="13">
        <v>201606</v>
      </c>
      <c r="L714" s="18" t="str">
        <f>LEFT(Table1[[#This Row],[Month (YYYYMM)]],4)</f>
        <v>2016</v>
      </c>
      <c r="M714" s="18" t="str">
        <f t="shared" si="11"/>
        <v>06</v>
      </c>
      <c r="N714" s="14">
        <v>44048.792269439997</v>
      </c>
    </row>
    <row r="715" spans="1:14" x14ac:dyDescent="0.25">
      <c r="A715" s="12" t="s">
        <v>21</v>
      </c>
      <c r="B715" s="13" t="s">
        <v>65</v>
      </c>
      <c r="C715" s="13" t="s">
        <v>66</v>
      </c>
      <c r="D715" s="13" t="s">
        <v>67</v>
      </c>
      <c r="E715" s="13" t="s">
        <v>68</v>
      </c>
      <c r="F715" s="13" t="s">
        <v>26</v>
      </c>
      <c r="G715" s="13">
        <v>35</v>
      </c>
      <c r="H715" s="13" t="s">
        <v>48</v>
      </c>
      <c r="I715" s="13" t="s">
        <v>49</v>
      </c>
      <c r="J715" s="13" t="s">
        <v>30</v>
      </c>
      <c r="K715" s="13">
        <v>201606</v>
      </c>
      <c r="L715" s="18" t="str">
        <f>LEFT(Table1[[#This Row],[Month (YYYYMM)]],4)</f>
        <v>2016</v>
      </c>
      <c r="M715" s="18" t="str">
        <f t="shared" si="11"/>
        <v>06</v>
      </c>
      <c r="N715" s="14">
        <v>18482.569035840002</v>
      </c>
    </row>
    <row r="716" spans="1:14" x14ac:dyDescent="0.25">
      <c r="A716" s="12" t="s">
        <v>21</v>
      </c>
      <c r="B716" s="13" t="s">
        <v>65</v>
      </c>
      <c r="C716" s="13" t="s">
        <v>66</v>
      </c>
      <c r="D716" s="13" t="s">
        <v>67</v>
      </c>
      <c r="E716" s="13" t="s">
        <v>68</v>
      </c>
      <c r="F716" s="13" t="s">
        <v>26</v>
      </c>
      <c r="G716" s="13">
        <v>35</v>
      </c>
      <c r="H716" s="13" t="s">
        <v>48</v>
      </c>
      <c r="I716" s="13" t="s">
        <v>49</v>
      </c>
      <c r="J716" s="13" t="s">
        <v>31</v>
      </c>
      <c r="K716" s="13">
        <v>201606</v>
      </c>
      <c r="L716" s="18" t="str">
        <f>LEFT(Table1[[#This Row],[Month (YYYYMM)]],4)</f>
        <v>2016</v>
      </c>
      <c r="M716" s="18" t="str">
        <f t="shared" si="11"/>
        <v>06</v>
      </c>
      <c r="N716" s="14">
        <v>28234.873485000004</v>
      </c>
    </row>
    <row r="717" spans="1:14" x14ac:dyDescent="0.25">
      <c r="A717" s="12" t="s">
        <v>21</v>
      </c>
      <c r="B717" s="13" t="s">
        <v>65</v>
      </c>
      <c r="C717" s="13" t="s">
        <v>66</v>
      </c>
      <c r="D717" s="13" t="s">
        <v>67</v>
      </c>
      <c r="E717" s="13" t="s">
        <v>68</v>
      </c>
      <c r="F717" s="13" t="s">
        <v>26</v>
      </c>
      <c r="G717" s="13">
        <v>35</v>
      </c>
      <c r="H717" s="13" t="s">
        <v>48</v>
      </c>
      <c r="I717" s="13" t="s">
        <v>49</v>
      </c>
      <c r="J717" s="13" t="s">
        <v>32</v>
      </c>
      <c r="K717" s="13">
        <v>201606</v>
      </c>
      <c r="L717" s="18" t="str">
        <f>LEFT(Table1[[#This Row],[Month (YYYYMM)]],4)</f>
        <v>2016</v>
      </c>
      <c r="M717" s="18" t="str">
        <f t="shared" si="11"/>
        <v>06</v>
      </c>
      <c r="N717" s="14">
        <v>1273.218912</v>
      </c>
    </row>
    <row r="718" spans="1:14" x14ac:dyDescent="0.25">
      <c r="A718" s="12" t="s">
        <v>21</v>
      </c>
      <c r="B718" s="13" t="s">
        <v>65</v>
      </c>
      <c r="C718" s="13" t="s">
        <v>69</v>
      </c>
      <c r="D718" s="13" t="s">
        <v>70</v>
      </c>
      <c r="E718" s="13" t="s">
        <v>68</v>
      </c>
      <c r="F718" s="13" t="s">
        <v>26</v>
      </c>
      <c r="G718" s="13">
        <v>32</v>
      </c>
      <c r="H718" s="13" t="s">
        <v>53</v>
      </c>
      <c r="I718" s="13" t="s">
        <v>54</v>
      </c>
      <c r="J718" s="13" t="s">
        <v>29</v>
      </c>
      <c r="K718" s="13">
        <v>201606</v>
      </c>
      <c r="L718" s="18" t="str">
        <f>LEFT(Table1[[#This Row],[Month (YYYYMM)]],4)</f>
        <v>2016</v>
      </c>
      <c r="M718" s="18" t="str">
        <f t="shared" si="11"/>
        <v>06</v>
      </c>
      <c r="N718" s="14">
        <v>67971.415679999991</v>
      </c>
    </row>
    <row r="719" spans="1:14" x14ac:dyDescent="0.25">
      <c r="A719" s="12" t="s">
        <v>21</v>
      </c>
      <c r="B719" s="13" t="s">
        <v>65</v>
      </c>
      <c r="C719" s="13" t="s">
        <v>69</v>
      </c>
      <c r="D719" s="13" t="s">
        <v>70</v>
      </c>
      <c r="E719" s="13" t="s">
        <v>68</v>
      </c>
      <c r="F719" s="13" t="s">
        <v>26</v>
      </c>
      <c r="G719" s="13">
        <v>32</v>
      </c>
      <c r="H719" s="13" t="s">
        <v>53</v>
      </c>
      <c r="I719" s="13" t="s">
        <v>54</v>
      </c>
      <c r="J719" s="13" t="s">
        <v>30</v>
      </c>
      <c r="K719" s="13">
        <v>201606</v>
      </c>
      <c r="L719" s="18" t="str">
        <f>LEFT(Table1[[#This Row],[Month (YYYYMM)]],4)</f>
        <v>2016</v>
      </c>
      <c r="M719" s="18" t="str">
        <f t="shared" si="11"/>
        <v>06</v>
      </c>
      <c r="N719" s="14">
        <v>2951.1987119999994</v>
      </c>
    </row>
    <row r="720" spans="1:14" x14ac:dyDescent="0.25">
      <c r="A720" s="12" t="s">
        <v>21</v>
      </c>
      <c r="B720" s="13" t="s">
        <v>65</v>
      </c>
      <c r="C720" s="13" t="s">
        <v>69</v>
      </c>
      <c r="D720" s="13" t="s">
        <v>70</v>
      </c>
      <c r="E720" s="13" t="s">
        <v>68</v>
      </c>
      <c r="F720" s="13" t="s">
        <v>26</v>
      </c>
      <c r="G720" s="13">
        <v>32</v>
      </c>
      <c r="H720" s="13" t="s">
        <v>53</v>
      </c>
      <c r="I720" s="13" t="s">
        <v>54</v>
      </c>
      <c r="J720" s="13" t="s">
        <v>31</v>
      </c>
      <c r="K720" s="13">
        <v>201606</v>
      </c>
      <c r="L720" s="18" t="str">
        <f>LEFT(Table1[[#This Row],[Month (YYYYMM)]],4)</f>
        <v>2016</v>
      </c>
      <c r="M720" s="18" t="str">
        <f t="shared" si="11"/>
        <v>06</v>
      </c>
      <c r="N720" s="14">
        <v>17002.685699999995</v>
      </c>
    </row>
    <row r="721" spans="1:14" x14ac:dyDescent="0.25">
      <c r="A721" s="12" t="s">
        <v>21</v>
      </c>
      <c r="B721" s="13" t="s">
        <v>65</v>
      </c>
      <c r="C721" s="13" t="s">
        <v>69</v>
      </c>
      <c r="D721" s="13" t="s">
        <v>70</v>
      </c>
      <c r="E721" s="13" t="s">
        <v>68</v>
      </c>
      <c r="F721" s="13" t="s">
        <v>26</v>
      </c>
      <c r="G721" s="13">
        <v>32</v>
      </c>
      <c r="H721" s="13" t="s">
        <v>53</v>
      </c>
      <c r="I721" s="13" t="s">
        <v>54</v>
      </c>
      <c r="J721" s="13" t="s">
        <v>32</v>
      </c>
      <c r="K721" s="13">
        <v>201606</v>
      </c>
      <c r="L721" s="18" t="str">
        <f>LEFT(Table1[[#This Row],[Month (YYYYMM)]],4)</f>
        <v>2016</v>
      </c>
      <c r="M721" s="18" t="str">
        <f t="shared" si="11"/>
        <v>06</v>
      </c>
      <c r="N721" s="14">
        <v>3603.7794240000003</v>
      </c>
    </row>
    <row r="722" spans="1:14" x14ac:dyDescent="0.25">
      <c r="A722" s="12" t="s">
        <v>71</v>
      </c>
      <c r="B722" s="13" t="s">
        <v>72</v>
      </c>
      <c r="C722" s="13" t="s">
        <v>73</v>
      </c>
      <c r="D722" s="13" t="s">
        <v>74</v>
      </c>
      <c r="E722" s="13" t="s">
        <v>75</v>
      </c>
      <c r="F722" s="13" t="s">
        <v>26</v>
      </c>
      <c r="G722" s="13">
        <v>46</v>
      </c>
      <c r="H722" s="13" t="s">
        <v>27</v>
      </c>
      <c r="I722" s="13" t="s">
        <v>28</v>
      </c>
      <c r="J722" s="13" t="s">
        <v>29</v>
      </c>
      <c r="K722" s="13">
        <v>201606</v>
      </c>
      <c r="L722" s="18" t="str">
        <f>LEFT(Table1[[#This Row],[Month (YYYYMM)]],4)</f>
        <v>2016</v>
      </c>
      <c r="M722" s="18" t="str">
        <f t="shared" si="11"/>
        <v>06</v>
      </c>
      <c r="N722" s="14">
        <v>353308.20408</v>
      </c>
    </row>
    <row r="723" spans="1:14" x14ac:dyDescent="0.25">
      <c r="A723" s="12" t="s">
        <v>71</v>
      </c>
      <c r="B723" s="13" t="s">
        <v>72</v>
      </c>
      <c r="C723" s="13" t="s">
        <v>73</v>
      </c>
      <c r="D723" s="13" t="s">
        <v>74</v>
      </c>
      <c r="E723" s="13" t="s">
        <v>75</v>
      </c>
      <c r="F723" s="13" t="s">
        <v>26</v>
      </c>
      <c r="G723" s="13">
        <v>46</v>
      </c>
      <c r="H723" s="13" t="s">
        <v>27</v>
      </c>
      <c r="I723" s="13" t="s">
        <v>28</v>
      </c>
      <c r="J723" s="13" t="s">
        <v>30</v>
      </c>
      <c r="K723" s="13">
        <v>201606</v>
      </c>
      <c r="L723" s="18" t="str">
        <f>LEFT(Table1[[#This Row],[Month (YYYYMM)]],4)</f>
        <v>2016</v>
      </c>
      <c r="M723" s="18" t="str">
        <f t="shared" si="11"/>
        <v>06</v>
      </c>
      <c r="N723" s="14">
        <v>12175.336800000001</v>
      </c>
    </row>
    <row r="724" spans="1:14" x14ac:dyDescent="0.25">
      <c r="A724" s="12" t="s">
        <v>71</v>
      </c>
      <c r="B724" s="13" t="s">
        <v>72</v>
      </c>
      <c r="C724" s="13" t="s">
        <v>73</v>
      </c>
      <c r="D724" s="13" t="s">
        <v>74</v>
      </c>
      <c r="E724" s="13" t="s">
        <v>75</v>
      </c>
      <c r="F724" s="13" t="s">
        <v>26</v>
      </c>
      <c r="G724" s="13">
        <v>46</v>
      </c>
      <c r="H724" s="13" t="s">
        <v>27</v>
      </c>
      <c r="I724" s="13" t="s">
        <v>28</v>
      </c>
      <c r="J724" s="13" t="s">
        <v>31</v>
      </c>
      <c r="K724" s="13">
        <v>201606</v>
      </c>
      <c r="L724" s="18" t="str">
        <f>LEFT(Table1[[#This Row],[Month (YYYYMM)]],4)</f>
        <v>2016</v>
      </c>
      <c r="M724" s="18" t="str">
        <f t="shared" si="11"/>
        <v>06</v>
      </c>
      <c r="N724" s="14">
        <v>118152.74249999999</v>
      </c>
    </row>
    <row r="725" spans="1:14" x14ac:dyDescent="0.25">
      <c r="A725" s="12" t="s">
        <v>71</v>
      </c>
      <c r="B725" s="13" t="s">
        <v>72</v>
      </c>
      <c r="C725" s="13" t="s">
        <v>73</v>
      </c>
      <c r="D725" s="13" t="s">
        <v>74</v>
      </c>
      <c r="E725" s="13" t="s">
        <v>75</v>
      </c>
      <c r="F725" s="13" t="s">
        <v>26</v>
      </c>
      <c r="G725" s="13">
        <v>46</v>
      </c>
      <c r="H725" s="13" t="s">
        <v>27</v>
      </c>
      <c r="I725" s="13" t="s">
        <v>28</v>
      </c>
      <c r="J725" s="13" t="s">
        <v>32</v>
      </c>
      <c r="K725" s="13">
        <v>201606</v>
      </c>
      <c r="L725" s="18" t="str">
        <f>LEFT(Table1[[#This Row],[Month (YYYYMM)]],4)</f>
        <v>2016</v>
      </c>
      <c r="M725" s="18" t="str">
        <f t="shared" si="11"/>
        <v>06</v>
      </c>
      <c r="N725" s="14">
        <v>22955.931359999999</v>
      </c>
    </row>
    <row r="726" spans="1:14" x14ac:dyDescent="0.25">
      <c r="A726" s="12" t="s">
        <v>71</v>
      </c>
      <c r="B726" s="13" t="s">
        <v>72</v>
      </c>
      <c r="C726" s="13" t="s">
        <v>76</v>
      </c>
      <c r="D726" s="13" t="s">
        <v>77</v>
      </c>
      <c r="E726" s="13" t="s">
        <v>78</v>
      </c>
      <c r="F726" s="13" t="s">
        <v>36</v>
      </c>
      <c r="G726" s="13">
        <v>38</v>
      </c>
      <c r="H726" s="13" t="s">
        <v>48</v>
      </c>
      <c r="I726" s="13" t="s">
        <v>49</v>
      </c>
      <c r="J726" s="13" t="s">
        <v>29</v>
      </c>
      <c r="K726" s="13">
        <v>201606</v>
      </c>
      <c r="L726" s="18" t="str">
        <f>LEFT(Table1[[#This Row],[Month (YYYYMM)]],4)</f>
        <v>2016</v>
      </c>
      <c r="M726" s="18" t="str">
        <f t="shared" si="11"/>
        <v>06</v>
      </c>
      <c r="N726" s="14">
        <v>35165.973225600006</v>
      </c>
    </row>
    <row r="727" spans="1:14" x14ac:dyDescent="0.25">
      <c r="A727" s="12" t="s">
        <v>71</v>
      </c>
      <c r="B727" s="13" t="s">
        <v>72</v>
      </c>
      <c r="C727" s="13" t="s">
        <v>76</v>
      </c>
      <c r="D727" s="13" t="s">
        <v>77</v>
      </c>
      <c r="E727" s="13" t="s">
        <v>78</v>
      </c>
      <c r="F727" s="13" t="s">
        <v>36</v>
      </c>
      <c r="G727" s="13">
        <v>38</v>
      </c>
      <c r="H727" s="13" t="s">
        <v>48</v>
      </c>
      <c r="I727" s="13" t="s">
        <v>49</v>
      </c>
      <c r="J727" s="13" t="s">
        <v>30</v>
      </c>
      <c r="K727" s="13">
        <v>201606</v>
      </c>
      <c r="L727" s="18" t="str">
        <f>LEFT(Table1[[#This Row],[Month (YYYYMM)]],4)</f>
        <v>2016</v>
      </c>
      <c r="M727" s="18" t="str">
        <f t="shared" si="11"/>
        <v>06</v>
      </c>
      <c r="N727" s="14">
        <v>5392.6707744000014</v>
      </c>
    </row>
    <row r="728" spans="1:14" x14ac:dyDescent="0.25">
      <c r="A728" s="12" t="s">
        <v>71</v>
      </c>
      <c r="B728" s="13" t="s">
        <v>72</v>
      </c>
      <c r="C728" s="13" t="s">
        <v>76</v>
      </c>
      <c r="D728" s="13" t="s">
        <v>77</v>
      </c>
      <c r="E728" s="13" t="s">
        <v>78</v>
      </c>
      <c r="F728" s="13" t="s">
        <v>36</v>
      </c>
      <c r="G728" s="13">
        <v>38</v>
      </c>
      <c r="H728" s="13" t="s">
        <v>48</v>
      </c>
      <c r="I728" s="13" t="s">
        <v>49</v>
      </c>
      <c r="J728" s="13" t="s">
        <v>31</v>
      </c>
      <c r="K728" s="13">
        <v>201606</v>
      </c>
      <c r="L728" s="18" t="str">
        <f>LEFT(Table1[[#This Row],[Month (YYYYMM)]],4)</f>
        <v>2016</v>
      </c>
      <c r="M728" s="18" t="str">
        <f t="shared" si="11"/>
        <v>06</v>
      </c>
      <c r="N728" s="14">
        <v>1701.9270449999999</v>
      </c>
    </row>
    <row r="729" spans="1:14" x14ac:dyDescent="0.25">
      <c r="A729" s="12" t="s">
        <v>71</v>
      </c>
      <c r="B729" s="13" t="s">
        <v>72</v>
      </c>
      <c r="C729" s="13" t="s">
        <v>76</v>
      </c>
      <c r="D729" s="13" t="s">
        <v>77</v>
      </c>
      <c r="E729" s="13" t="s">
        <v>78</v>
      </c>
      <c r="F729" s="13" t="s">
        <v>36</v>
      </c>
      <c r="G729" s="13">
        <v>38</v>
      </c>
      <c r="H729" s="13" t="s">
        <v>48</v>
      </c>
      <c r="I729" s="13" t="s">
        <v>49</v>
      </c>
      <c r="J729" s="13" t="s">
        <v>32</v>
      </c>
      <c r="K729" s="13">
        <v>201606</v>
      </c>
      <c r="L729" s="18" t="str">
        <f>LEFT(Table1[[#This Row],[Month (YYYYMM)]],4)</f>
        <v>2016</v>
      </c>
      <c r="M729" s="18" t="str">
        <f t="shared" si="11"/>
        <v>06</v>
      </c>
      <c r="N729" s="14">
        <v>3974.4613440000003</v>
      </c>
    </row>
    <row r="730" spans="1:14" x14ac:dyDescent="0.25">
      <c r="A730" s="12" t="s">
        <v>71</v>
      </c>
      <c r="B730" s="13" t="s">
        <v>72</v>
      </c>
      <c r="C730" s="13" t="s">
        <v>79</v>
      </c>
      <c r="D730" s="13" t="s">
        <v>80</v>
      </c>
      <c r="E730" s="13" t="s">
        <v>81</v>
      </c>
      <c r="F730" s="13" t="s">
        <v>26</v>
      </c>
      <c r="G730" s="13">
        <v>25</v>
      </c>
      <c r="H730" s="13" t="s">
        <v>42</v>
      </c>
      <c r="I730" s="13" t="s">
        <v>43</v>
      </c>
      <c r="J730" s="13" t="s">
        <v>29</v>
      </c>
      <c r="K730" s="13">
        <v>201606</v>
      </c>
      <c r="L730" s="18" t="str">
        <f>LEFT(Table1[[#This Row],[Month (YYYYMM)]],4)</f>
        <v>2016</v>
      </c>
      <c r="M730" s="18" t="str">
        <f t="shared" si="11"/>
        <v>06</v>
      </c>
      <c r="N730" s="14">
        <v>5799.9628799999982</v>
      </c>
    </row>
    <row r="731" spans="1:14" x14ac:dyDescent="0.25">
      <c r="A731" s="12" t="s">
        <v>71</v>
      </c>
      <c r="B731" s="13" t="s">
        <v>72</v>
      </c>
      <c r="C731" s="13" t="s">
        <v>79</v>
      </c>
      <c r="D731" s="13" t="s">
        <v>80</v>
      </c>
      <c r="E731" s="13" t="s">
        <v>81</v>
      </c>
      <c r="F731" s="13" t="s">
        <v>26</v>
      </c>
      <c r="G731" s="13">
        <v>25</v>
      </c>
      <c r="H731" s="13" t="s">
        <v>42</v>
      </c>
      <c r="I731" s="13" t="s">
        <v>43</v>
      </c>
      <c r="J731" s="13" t="s">
        <v>30</v>
      </c>
      <c r="K731" s="13">
        <v>201606</v>
      </c>
      <c r="L731" s="18" t="str">
        <f>LEFT(Table1[[#This Row],[Month (YYYYMM)]],4)</f>
        <v>2016</v>
      </c>
      <c r="M731" s="18" t="str">
        <f t="shared" si="11"/>
        <v>06</v>
      </c>
      <c r="N731" s="14">
        <v>11321.99208</v>
      </c>
    </row>
    <row r="732" spans="1:14" x14ac:dyDescent="0.25">
      <c r="A732" s="12" t="s">
        <v>71</v>
      </c>
      <c r="B732" s="13" t="s">
        <v>72</v>
      </c>
      <c r="C732" s="13" t="s">
        <v>79</v>
      </c>
      <c r="D732" s="13" t="s">
        <v>80</v>
      </c>
      <c r="E732" s="13" t="s">
        <v>81</v>
      </c>
      <c r="F732" s="13" t="s">
        <v>26</v>
      </c>
      <c r="G732" s="13">
        <v>25</v>
      </c>
      <c r="H732" s="13" t="s">
        <v>42</v>
      </c>
      <c r="I732" s="13" t="s">
        <v>43</v>
      </c>
      <c r="J732" s="13" t="s">
        <v>31</v>
      </c>
      <c r="K732" s="13">
        <v>201606</v>
      </c>
      <c r="L732" s="18" t="str">
        <f>LEFT(Table1[[#This Row],[Month (YYYYMM)]],4)</f>
        <v>2016</v>
      </c>
      <c r="M732" s="18" t="str">
        <f t="shared" si="11"/>
        <v>06</v>
      </c>
      <c r="N732" s="14">
        <v>15246.387000000001</v>
      </c>
    </row>
    <row r="733" spans="1:14" x14ac:dyDescent="0.25">
      <c r="A733" s="12" t="s">
        <v>71</v>
      </c>
      <c r="B733" s="13" t="s">
        <v>72</v>
      </c>
      <c r="C733" s="13" t="s">
        <v>79</v>
      </c>
      <c r="D733" s="13" t="s">
        <v>80</v>
      </c>
      <c r="E733" s="13" t="s">
        <v>81</v>
      </c>
      <c r="F733" s="13" t="s">
        <v>26</v>
      </c>
      <c r="G733" s="13">
        <v>25</v>
      </c>
      <c r="H733" s="13" t="s">
        <v>42</v>
      </c>
      <c r="I733" s="13" t="s">
        <v>43</v>
      </c>
      <c r="J733" s="13" t="s">
        <v>32</v>
      </c>
      <c r="K733" s="13">
        <v>201606</v>
      </c>
      <c r="L733" s="18" t="str">
        <f>LEFT(Table1[[#This Row],[Month (YYYYMM)]],4)</f>
        <v>2016</v>
      </c>
      <c r="M733" s="18" t="str">
        <f t="shared" si="11"/>
        <v>06</v>
      </c>
      <c r="N733" s="14">
        <v>2214.83808</v>
      </c>
    </row>
    <row r="734" spans="1:14" x14ac:dyDescent="0.25">
      <c r="A734" s="12" t="s">
        <v>71</v>
      </c>
      <c r="B734" s="13" t="s">
        <v>82</v>
      </c>
      <c r="C734" s="13" t="s">
        <v>83</v>
      </c>
      <c r="D734" s="13" t="s">
        <v>84</v>
      </c>
      <c r="E734" s="13" t="s">
        <v>85</v>
      </c>
      <c r="F734" s="13" t="s">
        <v>26</v>
      </c>
      <c r="G734" s="13">
        <v>32</v>
      </c>
      <c r="H734" s="13" t="s">
        <v>53</v>
      </c>
      <c r="I734" s="13" t="s">
        <v>54</v>
      </c>
      <c r="J734" s="13" t="s">
        <v>29</v>
      </c>
      <c r="K734" s="13">
        <v>201606</v>
      </c>
      <c r="L734" s="18" t="str">
        <f>LEFT(Table1[[#This Row],[Month (YYYYMM)]],4)</f>
        <v>2016</v>
      </c>
      <c r="M734" s="18" t="str">
        <f t="shared" si="11"/>
        <v>06</v>
      </c>
      <c r="N734" s="14">
        <v>91339.102310400005</v>
      </c>
    </row>
    <row r="735" spans="1:14" x14ac:dyDescent="0.25">
      <c r="A735" s="12" t="s">
        <v>71</v>
      </c>
      <c r="B735" s="13" t="s">
        <v>82</v>
      </c>
      <c r="C735" s="13" t="s">
        <v>83</v>
      </c>
      <c r="D735" s="13" t="s">
        <v>84</v>
      </c>
      <c r="E735" s="13" t="s">
        <v>85</v>
      </c>
      <c r="F735" s="13" t="s">
        <v>26</v>
      </c>
      <c r="G735" s="13">
        <v>32</v>
      </c>
      <c r="H735" s="13" t="s">
        <v>53</v>
      </c>
      <c r="I735" s="13" t="s">
        <v>54</v>
      </c>
      <c r="J735" s="13" t="s">
        <v>30</v>
      </c>
      <c r="K735" s="13">
        <v>201606</v>
      </c>
      <c r="L735" s="18" t="str">
        <f>LEFT(Table1[[#This Row],[Month (YYYYMM)]],4)</f>
        <v>2016</v>
      </c>
      <c r="M735" s="18" t="str">
        <f t="shared" si="11"/>
        <v>06</v>
      </c>
      <c r="N735" s="14">
        <v>7278.7559040000006</v>
      </c>
    </row>
    <row r="736" spans="1:14" x14ac:dyDescent="0.25">
      <c r="A736" s="12" t="s">
        <v>71</v>
      </c>
      <c r="B736" s="13" t="s">
        <v>82</v>
      </c>
      <c r="C736" s="13" t="s">
        <v>83</v>
      </c>
      <c r="D736" s="13" t="s">
        <v>84</v>
      </c>
      <c r="E736" s="13" t="s">
        <v>85</v>
      </c>
      <c r="F736" s="13" t="s">
        <v>26</v>
      </c>
      <c r="G736" s="13">
        <v>32</v>
      </c>
      <c r="H736" s="13" t="s">
        <v>53</v>
      </c>
      <c r="I736" s="13" t="s">
        <v>54</v>
      </c>
      <c r="J736" s="13" t="s">
        <v>31</v>
      </c>
      <c r="K736" s="13">
        <v>201606</v>
      </c>
      <c r="L736" s="18" t="str">
        <f>LEFT(Table1[[#This Row],[Month (YYYYMM)]],4)</f>
        <v>2016</v>
      </c>
      <c r="M736" s="18" t="str">
        <f t="shared" si="11"/>
        <v>06</v>
      </c>
      <c r="N736" s="14">
        <v>74112.407460000002</v>
      </c>
    </row>
    <row r="737" spans="1:14" x14ac:dyDescent="0.25">
      <c r="A737" s="12" t="s">
        <v>71</v>
      </c>
      <c r="B737" s="13" t="s">
        <v>82</v>
      </c>
      <c r="C737" s="13" t="s">
        <v>83</v>
      </c>
      <c r="D737" s="13" t="s">
        <v>84</v>
      </c>
      <c r="E737" s="13" t="s">
        <v>85</v>
      </c>
      <c r="F737" s="13" t="s">
        <v>26</v>
      </c>
      <c r="G737" s="13">
        <v>32</v>
      </c>
      <c r="H737" s="13" t="s">
        <v>53</v>
      </c>
      <c r="I737" s="13" t="s">
        <v>54</v>
      </c>
      <c r="J737" s="13" t="s">
        <v>32</v>
      </c>
      <c r="K737" s="13">
        <v>201606</v>
      </c>
      <c r="L737" s="18" t="str">
        <f>LEFT(Table1[[#This Row],[Month (YYYYMM)]],4)</f>
        <v>2016</v>
      </c>
      <c r="M737" s="18" t="str">
        <f t="shared" si="11"/>
        <v>06</v>
      </c>
      <c r="N737" s="14">
        <v>22237.867008000008</v>
      </c>
    </row>
    <row r="738" spans="1:14" x14ac:dyDescent="0.25">
      <c r="A738" s="12" t="s">
        <v>86</v>
      </c>
      <c r="B738" s="13" t="s">
        <v>87</v>
      </c>
      <c r="C738" s="13" t="s">
        <v>88</v>
      </c>
      <c r="D738" s="13" t="s">
        <v>89</v>
      </c>
      <c r="E738" s="13" t="s">
        <v>90</v>
      </c>
      <c r="F738" s="13" t="s">
        <v>26</v>
      </c>
      <c r="G738" s="13">
        <v>32</v>
      </c>
      <c r="H738" s="13" t="s">
        <v>53</v>
      </c>
      <c r="I738" s="13" t="s">
        <v>54</v>
      </c>
      <c r="J738" s="13" t="s">
        <v>29</v>
      </c>
      <c r="K738" s="13">
        <v>201606</v>
      </c>
      <c r="L738" s="18" t="str">
        <f>LEFT(Table1[[#This Row],[Month (YYYYMM)]],4)</f>
        <v>2016</v>
      </c>
      <c r="M738" s="18" t="str">
        <f t="shared" si="11"/>
        <v>06</v>
      </c>
      <c r="N738" s="14">
        <v>125982.31968</v>
      </c>
    </row>
    <row r="739" spans="1:14" x14ac:dyDescent="0.25">
      <c r="A739" s="12" t="s">
        <v>86</v>
      </c>
      <c r="B739" s="13" t="s">
        <v>87</v>
      </c>
      <c r="C739" s="13" t="s">
        <v>88</v>
      </c>
      <c r="D739" s="13" t="s">
        <v>89</v>
      </c>
      <c r="E739" s="13" t="s">
        <v>90</v>
      </c>
      <c r="F739" s="13" t="s">
        <v>26</v>
      </c>
      <c r="G739" s="13">
        <v>32</v>
      </c>
      <c r="H739" s="13" t="s">
        <v>53</v>
      </c>
      <c r="I739" s="13" t="s">
        <v>54</v>
      </c>
      <c r="J739" s="13" t="s">
        <v>30</v>
      </c>
      <c r="K739" s="13">
        <v>201606</v>
      </c>
      <c r="L739" s="18" t="str">
        <f>LEFT(Table1[[#This Row],[Month (YYYYMM)]],4)</f>
        <v>2016</v>
      </c>
      <c r="M739" s="18" t="str">
        <f t="shared" si="11"/>
        <v>06</v>
      </c>
      <c r="N739" s="14">
        <v>5161.5597600000001</v>
      </c>
    </row>
    <row r="740" spans="1:14" x14ac:dyDescent="0.25">
      <c r="A740" s="12" t="s">
        <v>86</v>
      </c>
      <c r="B740" s="13" t="s">
        <v>87</v>
      </c>
      <c r="C740" s="13" t="s">
        <v>88</v>
      </c>
      <c r="D740" s="13" t="s">
        <v>89</v>
      </c>
      <c r="E740" s="13" t="s">
        <v>90</v>
      </c>
      <c r="F740" s="13" t="s">
        <v>26</v>
      </c>
      <c r="G740" s="13">
        <v>32</v>
      </c>
      <c r="H740" s="13" t="s">
        <v>53</v>
      </c>
      <c r="I740" s="13" t="s">
        <v>54</v>
      </c>
      <c r="J740" s="13" t="s">
        <v>31</v>
      </c>
      <c r="K740" s="13">
        <v>201606</v>
      </c>
      <c r="L740" s="18" t="str">
        <f>LEFT(Table1[[#This Row],[Month (YYYYMM)]],4)</f>
        <v>2016</v>
      </c>
      <c r="M740" s="18" t="str">
        <f t="shared" si="11"/>
        <v>06</v>
      </c>
      <c r="N740" s="14">
        <v>11740.7745</v>
      </c>
    </row>
    <row r="741" spans="1:14" x14ac:dyDescent="0.25">
      <c r="A741" s="12" t="s">
        <v>86</v>
      </c>
      <c r="B741" s="13" t="s">
        <v>87</v>
      </c>
      <c r="C741" s="13" t="s">
        <v>88</v>
      </c>
      <c r="D741" s="13" t="s">
        <v>89</v>
      </c>
      <c r="E741" s="13" t="s">
        <v>90</v>
      </c>
      <c r="F741" s="13" t="s">
        <v>26</v>
      </c>
      <c r="G741" s="13">
        <v>32</v>
      </c>
      <c r="H741" s="13" t="s">
        <v>53</v>
      </c>
      <c r="I741" s="13" t="s">
        <v>54</v>
      </c>
      <c r="J741" s="13" t="s">
        <v>32</v>
      </c>
      <c r="K741" s="13">
        <v>201606</v>
      </c>
      <c r="L741" s="18" t="str">
        <f>LEFT(Table1[[#This Row],[Month (YYYYMM)]],4)</f>
        <v>2016</v>
      </c>
      <c r="M741" s="18" t="str">
        <f t="shared" si="11"/>
        <v>06</v>
      </c>
      <c r="N741" s="14">
        <v>8001.6854399999993</v>
      </c>
    </row>
    <row r="742" spans="1:14" x14ac:dyDescent="0.25">
      <c r="A742" s="12" t="s">
        <v>86</v>
      </c>
      <c r="B742" s="13" t="s">
        <v>91</v>
      </c>
      <c r="C742" s="13" t="s">
        <v>92</v>
      </c>
      <c r="D742" s="13" t="s">
        <v>93</v>
      </c>
      <c r="E742" s="13" t="s">
        <v>94</v>
      </c>
      <c r="F742" s="13" t="s">
        <v>36</v>
      </c>
      <c r="G742" s="13">
        <v>28</v>
      </c>
      <c r="H742" s="13" t="s">
        <v>42</v>
      </c>
      <c r="I742" s="13" t="s">
        <v>43</v>
      </c>
      <c r="J742" s="13" t="s">
        <v>29</v>
      </c>
      <c r="K742" s="13">
        <v>201606</v>
      </c>
      <c r="L742" s="18" t="str">
        <f>LEFT(Table1[[#This Row],[Month (YYYYMM)]],4)</f>
        <v>2016</v>
      </c>
      <c r="M742" s="18" t="str">
        <f t="shared" si="11"/>
        <v>06</v>
      </c>
      <c r="N742" s="14">
        <v>42500.648678400008</v>
      </c>
    </row>
    <row r="743" spans="1:14" x14ac:dyDescent="0.25">
      <c r="A743" s="12" t="s">
        <v>86</v>
      </c>
      <c r="B743" s="13" t="s">
        <v>91</v>
      </c>
      <c r="C743" s="13" t="s">
        <v>92</v>
      </c>
      <c r="D743" s="13" t="s">
        <v>93</v>
      </c>
      <c r="E743" s="13" t="s">
        <v>94</v>
      </c>
      <c r="F743" s="13" t="s">
        <v>36</v>
      </c>
      <c r="G743" s="13">
        <v>28</v>
      </c>
      <c r="H743" s="13" t="s">
        <v>42</v>
      </c>
      <c r="I743" s="13" t="s">
        <v>43</v>
      </c>
      <c r="J743" s="13" t="s">
        <v>30</v>
      </c>
      <c r="K743" s="13">
        <v>201606</v>
      </c>
      <c r="L743" s="18" t="str">
        <f>LEFT(Table1[[#This Row],[Month (YYYYMM)]],4)</f>
        <v>2016</v>
      </c>
      <c r="M743" s="18" t="str">
        <f t="shared" si="11"/>
        <v>06</v>
      </c>
      <c r="N743" s="14">
        <v>5492.8264319999998</v>
      </c>
    </row>
    <row r="744" spans="1:14" x14ac:dyDescent="0.25">
      <c r="A744" s="12" t="s">
        <v>86</v>
      </c>
      <c r="B744" s="13" t="s">
        <v>91</v>
      </c>
      <c r="C744" s="13" t="s">
        <v>92</v>
      </c>
      <c r="D744" s="13" t="s">
        <v>93</v>
      </c>
      <c r="E744" s="13" t="s">
        <v>94</v>
      </c>
      <c r="F744" s="13" t="s">
        <v>36</v>
      </c>
      <c r="G744" s="13">
        <v>28</v>
      </c>
      <c r="H744" s="13" t="s">
        <v>42</v>
      </c>
      <c r="I744" s="13" t="s">
        <v>43</v>
      </c>
      <c r="J744" s="13" t="s">
        <v>31</v>
      </c>
      <c r="K744" s="13">
        <v>201606</v>
      </c>
      <c r="L744" s="18" t="str">
        <f>LEFT(Table1[[#This Row],[Month (YYYYMM)]],4)</f>
        <v>2016</v>
      </c>
      <c r="M744" s="18" t="str">
        <f t="shared" si="11"/>
        <v>06</v>
      </c>
      <c r="N744" s="14">
        <v>5688.6008399999992</v>
      </c>
    </row>
    <row r="745" spans="1:14" x14ac:dyDescent="0.25">
      <c r="A745" s="12" t="s">
        <v>86</v>
      </c>
      <c r="B745" s="13" t="s">
        <v>91</v>
      </c>
      <c r="C745" s="13" t="s">
        <v>92</v>
      </c>
      <c r="D745" s="13" t="s">
        <v>93</v>
      </c>
      <c r="E745" s="13" t="s">
        <v>94</v>
      </c>
      <c r="F745" s="13" t="s">
        <v>36</v>
      </c>
      <c r="G745" s="13">
        <v>28</v>
      </c>
      <c r="H745" s="13" t="s">
        <v>42</v>
      </c>
      <c r="I745" s="13" t="s">
        <v>43</v>
      </c>
      <c r="J745" s="13" t="s">
        <v>32</v>
      </c>
      <c r="K745" s="13">
        <v>201606</v>
      </c>
      <c r="L745" s="18" t="str">
        <f>LEFT(Table1[[#This Row],[Month (YYYYMM)]],4)</f>
        <v>2016</v>
      </c>
      <c r="M745" s="18" t="str">
        <f t="shared" si="11"/>
        <v>06</v>
      </c>
      <c r="N745" s="14">
        <v>3534.0986880000005</v>
      </c>
    </row>
    <row r="746" spans="1:14" x14ac:dyDescent="0.25">
      <c r="A746" s="12" t="s">
        <v>86</v>
      </c>
      <c r="B746" s="13" t="s">
        <v>95</v>
      </c>
      <c r="C746" s="13" t="s">
        <v>96</v>
      </c>
      <c r="D746" s="13" t="s">
        <v>97</v>
      </c>
      <c r="E746" s="13" t="s">
        <v>98</v>
      </c>
      <c r="F746" s="13" t="s">
        <v>26</v>
      </c>
      <c r="G746" s="13">
        <v>27</v>
      </c>
      <c r="H746" s="13" t="s">
        <v>27</v>
      </c>
      <c r="I746" s="13" t="s">
        <v>28</v>
      </c>
      <c r="J746" s="13" t="s">
        <v>29</v>
      </c>
      <c r="K746" s="13">
        <v>201606</v>
      </c>
      <c r="L746" s="18" t="str">
        <f>LEFT(Table1[[#This Row],[Month (YYYYMM)]],4)</f>
        <v>2016</v>
      </c>
      <c r="M746" s="18" t="str">
        <f t="shared" si="11"/>
        <v>06</v>
      </c>
      <c r="N746" s="14">
        <v>116840.65812480001</v>
      </c>
    </row>
    <row r="747" spans="1:14" x14ac:dyDescent="0.25">
      <c r="A747" s="12" t="s">
        <v>86</v>
      </c>
      <c r="B747" s="13" t="s">
        <v>95</v>
      </c>
      <c r="C747" s="13" t="s">
        <v>96</v>
      </c>
      <c r="D747" s="13" t="s">
        <v>97</v>
      </c>
      <c r="E747" s="13" t="s">
        <v>98</v>
      </c>
      <c r="F747" s="13" t="s">
        <v>26</v>
      </c>
      <c r="G747" s="13">
        <v>27</v>
      </c>
      <c r="H747" s="13" t="s">
        <v>27</v>
      </c>
      <c r="I747" s="13" t="s">
        <v>28</v>
      </c>
      <c r="J747" s="13" t="s">
        <v>30</v>
      </c>
      <c r="K747" s="13">
        <v>201606</v>
      </c>
      <c r="L747" s="18" t="str">
        <f>LEFT(Table1[[#This Row],[Month (YYYYMM)]],4)</f>
        <v>2016</v>
      </c>
      <c r="M747" s="18" t="str">
        <f t="shared" si="11"/>
        <v>06</v>
      </c>
      <c r="N747" s="14">
        <v>33045.959577600006</v>
      </c>
    </row>
    <row r="748" spans="1:14" x14ac:dyDescent="0.25">
      <c r="A748" s="12" t="s">
        <v>86</v>
      </c>
      <c r="B748" s="13" t="s">
        <v>95</v>
      </c>
      <c r="C748" s="13" t="s">
        <v>96</v>
      </c>
      <c r="D748" s="13" t="s">
        <v>97</v>
      </c>
      <c r="E748" s="13" t="s">
        <v>98</v>
      </c>
      <c r="F748" s="13" t="s">
        <v>26</v>
      </c>
      <c r="G748" s="13">
        <v>27</v>
      </c>
      <c r="H748" s="13" t="s">
        <v>27</v>
      </c>
      <c r="I748" s="13" t="s">
        <v>28</v>
      </c>
      <c r="J748" s="13" t="s">
        <v>31</v>
      </c>
      <c r="K748" s="13">
        <v>201606</v>
      </c>
      <c r="L748" s="18" t="str">
        <f>LEFT(Table1[[#This Row],[Month (YYYYMM)]],4)</f>
        <v>2016</v>
      </c>
      <c r="M748" s="18" t="str">
        <f t="shared" si="11"/>
        <v>06</v>
      </c>
      <c r="N748" s="14">
        <v>27181.552320000006</v>
      </c>
    </row>
    <row r="749" spans="1:14" x14ac:dyDescent="0.25">
      <c r="A749" s="12" t="s">
        <v>86</v>
      </c>
      <c r="B749" s="13" t="s">
        <v>95</v>
      </c>
      <c r="C749" s="13" t="s">
        <v>96</v>
      </c>
      <c r="D749" s="13" t="s">
        <v>97</v>
      </c>
      <c r="E749" s="13" t="s">
        <v>98</v>
      </c>
      <c r="F749" s="13" t="s">
        <v>26</v>
      </c>
      <c r="G749" s="13">
        <v>27</v>
      </c>
      <c r="H749" s="13" t="s">
        <v>27</v>
      </c>
      <c r="I749" s="13" t="s">
        <v>28</v>
      </c>
      <c r="J749" s="13" t="s">
        <v>32</v>
      </c>
      <c r="K749" s="13">
        <v>201606</v>
      </c>
      <c r="L749" s="18" t="str">
        <f>LEFT(Table1[[#This Row],[Month (YYYYMM)]],4)</f>
        <v>2016</v>
      </c>
      <c r="M749" s="18" t="str">
        <f t="shared" si="11"/>
        <v>06</v>
      </c>
      <c r="N749" s="14">
        <v>16434.855936</v>
      </c>
    </row>
    <row r="750" spans="1:14" x14ac:dyDescent="0.25">
      <c r="A750" s="12" t="s">
        <v>21</v>
      </c>
      <c r="B750" s="13" t="s">
        <v>22</v>
      </c>
      <c r="C750" s="13" t="s">
        <v>23</v>
      </c>
      <c r="D750" s="13" t="s">
        <v>24</v>
      </c>
      <c r="E750" s="13" t="s">
        <v>25</v>
      </c>
      <c r="F750" s="13" t="s">
        <v>26</v>
      </c>
      <c r="G750" s="13">
        <v>44</v>
      </c>
      <c r="H750" s="13" t="s">
        <v>27</v>
      </c>
      <c r="I750" s="13" t="s">
        <v>28</v>
      </c>
      <c r="J750" s="13" t="s">
        <v>29</v>
      </c>
      <c r="K750" s="13">
        <v>201606</v>
      </c>
      <c r="L750" s="18" t="str">
        <f>LEFT(Table1[[#This Row],[Month (YYYYMM)]],4)</f>
        <v>2016</v>
      </c>
      <c r="M750" s="18" t="str">
        <f t="shared" si="11"/>
        <v>06</v>
      </c>
      <c r="N750" s="14">
        <v>355086.97963199997</v>
      </c>
    </row>
    <row r="751" spans="1:14" x14ac:dyDescent="0.25">
      <c r="A751" s="12" t="s">
        <v>21</v>
      </c>
      <c r="B751" s="13" t="s">
        <v>22</v>
      </c>
      <c r="C751" s="13" t="s">
        <v>23</v>
      </c>
      <c r="D751" s="13" t="s">
        <v>24</v>
      </c>
      <c r="E751" s="13" t="s">
        <v>25</v>
      </c>
      <c r="F751" s="13" t="s">
        <v>26</v>
      </c>
      <c r="G751" s="13">
        <v>44</v>
      </c>
      <c r="H751" s="13" t="s">
        <v>27</v>
      </c>
      <c r="I751" s="13" t="s">
        <v>28</v>
      </c>
      <c r="J751" s="13" t="s">
        <v>30</v>
      </c>
      <c r="K751" s="13">
        <v>201606</v>
      </c>
      <c r="L751" s="18" t="str">
        <f>LEFT(Table1[[#This Row],[Month (YYYYMM)]],4)</f>
        <v>2016</v>
      </c>
      <c r="M751" s="18" t="str">
        <f t="shared" si="11"/>
        <v>06</v>
      </c>
      <c r="N751" s="14">
        <v>59465.035224000007</v>
      </c>
    </row>
    <row r="752" spans="1:14" x14ac:dyDescent="0.25">
      <c r="A752" s="12" t="s">
        <v>21</v>
      </c>
      <c r="B752" s="13" t="s">
        <v>22</v>
      </c>
      <c r="C752" s="13" t="s">
        <v>23</v>
      </c>
      <c r="D752" s="13" t="s">
        <v>24</v>
      </c>
      <c r="E752" s="13" t="s">
        <v>25</v>
      </c>
      <c r="F752" s="13" t="s">
        <v>26</v>
      </c>
      <c r="G752" s="13">
        <v>44</v>
      </c>
      <c r="H752" s="13" t="s">
        <v>27</v>
      </c>
      <c r="I752" s="13" t="s">
        <v>28</v>
      </c>
      <c r="J752" s="13" t="s">
        <v>31</v>
      </c>
      <c r="K752" s="13">
        <v>201606</v>
      </c>
      <c r="L752" s="18" t="str">
        <f>LEFT(Table1[[#This Row],[Month (YYYYMM)]],4)</f>
        <v>2016</v>
      </c>
      <c r="M752" s="18" t="str">
        <f t="shared" si="11"/>
        <v>06</v>
      </c>
      <c r="N752" s="14">
        <v>171712.60470000003</v>
      </c>
    </row>
    <row r="753" spans="1:14" x14ac:dyDescent="0.25">
      <c r="A753" s="12" t="s">
        <v>21</v>
      </c>
      <c r="B753" s="13" t="s">
        <v>22</v>
      </c>
      <c r="C753" s="13" t="s">
        <v>23</v>
      </c>
      <c r="D753" s="13" t="s">
        <v>24</v>
      </c>
      <c r="E753" s="13" t="s">
        <v>25</v>
      </c>
      <c r="F753" s="13" t="s">
        <v>26</v>
      </c>
      <c r="G753" s="13">
        <v>44</v>
      </c>
      <c r="H753" s="13" t="s">
        <v>27</v>
      </c>
      <c r="I753" s="13" t="s">
        <v>28</v>
      </c>
      <c r="J753" s="13" t="s">
        <v>32</v>
      </c>
      <c r="K753" s="13">
        <v>201606</v>
      </c>
      <c r="L753" s="18" t="str">
        <f>LEFT(Table1[[#This Row],[Month (YYYYMM)]],4)</f>
        <v>2016</v>
      </c>
      <c r="M753" s="18" t="str">
        <f t="shared" si="11"/>
        <v>06</v>
      </c>
      <c r="N753" s="14">
        <v>13680.049823999996</v>
      </c>
    </row>
    <row r="754" spans="1:14" x14ac:dyDescent="0.25">
      <c r="A754" s="12" t="s">
        <v>21</v>
      </c>
      <c r="B754" s="13" t="s">
        <v>22</v>
      </c>
      <c r="C754" s="13" t="s">
        <v>33</v>
      </c>
      <c r="D754" s="13" t="s">
        <v>34</v>
      </c>
      <c r="E754" s="13" t="s">
        <v>35</v>
      </c>
      <c r="F754" s="13" t="s">
        <v>36</v>
      </c>
      <c r="G754" s="13">
        <v>35</v>
      </c>
      <c r="H754" s="13" t="s">
        <v>37</v>
      </c>
      <c r="I754" s="13" t="s">
        <v>38</v>
      </c>
      <c r="J754" s="13" t="s">
        <v>29</v>
      </c>
      <c r="K754" s="13">
        <v>201606</v>
      </c>
      <c r="L754" s="18" t="str">
        <f>LEFT(Table1[[#This Row],[Month (YYYYMM)]],4)</f>
        <v>2016</v>
      </c>
      <c r="M754" s="18" t="str">
        <f t="shared" si="11"/>
        <v>06</v>
      </c>
      <c r="N754" s="14">
        <v>17644.785984000006</v>
      </c>
    </row>
    <row r="755" spans="1:14" x14ac:dyDescent="0.25">
      <c r="A755" s="12" t="s">
        <v>21</v>
      </c>
      <c r="B755" s="13" t="s">
        <v>22</v>
      </c>
      <c r="C755" s="13" t="s">
        <v>33</v>
      </c>
      <c r="D755" s="13" t="s">
        <v>34</v>
      </c>
      <c r="E755" s="13" t="s">
        <v>35</v>
      </c>
      <c r="F755" s="13" t="s">
        <v>36</v>
      </c>
      <c r="G755" s="13">
        <v>35</v>
      </c>
      <c r="H755" s="13" t="s">
        <v>37</v>
      </c>
      <c r="I755" s="13" t="s">
        <v>38</v>
      </c>
      <c r="J755" s="13" t="s">
        <v>30</v>
      </c>
      <c r="K755" s="13">
        <v>201606</v>
      </c>
      <c r="L755" s="18" t="str">
        <f>LEFT(Table1[[#This Row],[Month (YYYYMM)]],4)</f>
        <v>2016</v>
      </c>
      <c r="M755" s="18" t="str">
        <f t="shared" si="11"/>
        <v>06</v>
      </c>
      <c r="N755" s="14">
        <v>2814.3015840000003</v>
      </c>
    </row>
    <row r="756" spans="1:14" x14ac:dyDescent="0.25">
      <c r="A756" s="12" t="s">
        <v>21</v>
      </c>
      <c r="B756" s="13" t="s">
        <v>22</v>
      </c>
      <c r="C756" s="13" t="s">
        <v>33</v>
      </c>
      <c r="D756" s="13" t="s">
        <v>34</v>
      </c>
      <c r="E756" s="13" t="s">
        <v>35</v>
      </c>
      <c r="F756" s="13" t="s">
        <v>36</v>
      </c>
      <c r="G756" s="13">
        <v>35</v>
      </c>
      <c r="H756" s="13" t="s">
        <v>37</v>
      </c>
      <c r="I756" s="13" t="s">
        <v>38</v>
      </c>
      <c r="J756" s="13" t="s">
        <v>31</v>
      </c>
      <c r="K756" s="13">
        <v>201606</v>
      </c>
      <c r="L756" s="18" t="str">
        <f>LEFT(Table1[[#This Row],[Month (YYYYMM)]],4)</f>
        <v>2016</v>
      </c>
      <c r="M756" s="18" t="str">
        <f t="shared" si="11"/>
        <v>06</v>
      </c>
      <c r="N756" s="14">
        <v>23098.765950000008</v>
      </c>
    </row>
    <row r="757" spans="1:14" x14ac:dyDescent="0.25">
      <c r="A757" s="12" t="s">
        <v>21</v>
      </c>
      <c r="B757" s="13" t="s">
        <v>22</v>
      </c>
      <c r="C757" s="13" t="s">
        <v>33</v>
      </c>
      <c r="D757" s="13" t="s">
        <v>34</v>
      </c>
      <c r="E757" s="13" t="s">
        <v>35</v>
      </c>
      <c r="F757" s="13" t="s">
        <v>36</v>
      </c>
      <c r="G757" s="13">
        <v>35</v>
      </c>
      <c r="H757" s="13" t="s">
        <v>37</v>
      </c>
      <c r="I757" s="13" t="s">
        <v>38</v>
      </c>
      <c r="J757" s="13" t="s">
        <v>32</v>
      </c>
      <c r="K757" s="13">
        <v>201606</v>
      </c>
      <c r="L757" s="18" t="str">
        <f>LEFT(Table1[[#This Row],[Month (YYYYMM)]],4)</f>
        <v>2016</v>
      </c>
      <c r="M757" s="18" t="str">
        <f t="shared" si="11"/>
        <v>06</v>
      </c>
      <c r="N757" s="14">
        <v>2520.6837120000005</v>
      </c>
    </row>
    <row r="758" spans="1:14" x14ac:dyDescent="0.25">
      <c r="A758" s="12" t="s">
        <v>21</v>
      </c>
      <c r="B758" s="13" t="s">
        <v>22</v>
      </c>
      <c r="C758" s="13" t="s">
        <v>39</v>
      </c>
      <c r="D758" s="13" t="s">
        <v>40</v>
      </c>
      <c r="E758" s="13" t="s">
        <v>41</v>
      </c>
      <c r="F758" s="13" t="s">
        <v>26</v>
      </c>
      <c r="G758" s="13">
        <v>28</v>
      </c>
      <c r="H758" s="13" t="s">
        <v>42</v>
      </c>
      <c r="I758" s="13" t="s">
        <v>43</v>
      </c>
      <c r="J758" s="13" t="s">
        <v>29</v>
      </c>
      <c r="K758" s="13">
        <v>201606</v>
      </c>
      <c r="L758" s="18" t="str">
        <f>LEFT(Table1[[#This Row],[Month (YYYYMM)]],4)</f>
        <v>2016</v>
      </c>
      <c r="M758" s="18" t="str">
        <f t="shared" si="11"/>
        <v>06</v>
      </c>
      <c r="N758" s="14">
        <v>71577.675648000004</v>
      </c>
    </row>
    <row r="759" spans="1:14" x14ac:dyDescent="0.25">
      <c r="A759" s="12" t="s">
        <v>21</v>
      </c>
      <c r="B759" s="13" t="s">
        <v>22</v>
      </c>
      <c r="C759" s="13" t="s">
        <v>39</v>
      </c>
      <c r="D759" s="13" t="s">
        <v>40</v>
      </c>
      <c r="E759" s="13" t="s">
        <v>41</v>
      </c>
      <c r="F759" s="13" t="s">
        <v>26</v>
      </c>
      <c r="G759" s="13">
        <v>28</v>
      </c>
      <c r="H759" s="13" t="s">
        <v>42</v>
      </c>
      <c r="I759" s="13" t="s">
        <v>43</v>
      </c>
      <c r="J759" s="13" t="s">
        <v>30</v>
      </c>
      <c r="K759" s="13">
        <v>201606</v>
      </c>
      <c r="L759" s="18" t="str">
        <f>LEFT(Table1[[#This Row],[Month (YYYYMM)]],4)</f>
        <v>2016</v>
      </c>
      <c r="M759" s="18" t="str">
        <f t="shared" si="11"/>
        <v>06</v>
      </c>
      <c r="N759" s="14">
        <v>4871.7106560000002</v>
      </c>
    </row>
    <row r="760" spans="1:14" x14ac:dyDescent="0.25">
      <c r="A760" s="12" t="s">
        <v>21</v>
      </c>
      <c r="B760" s="13" t="s">
        <v>22</v>
      </c>
      <c r="C760" s="13" t="s">
        <v>39</v>
      </c>
      <c r="D760" s="13" t="s">
        <v>40</v>
      </c>
      <c r="E760" s="13" t="s">
        <v>41</v>
      </c>
      <c r="F760" s="13" t="s">
        <v>26</v>
      </c>
      <c r="G760" s="13">
        <v>28</v>
      </c>
      <c r="H760" s="13" t="s">
        <v>42</v>
      </c>
      <c r="I760" s="13" t="s">
        <v>43</v>
      </c>
      <c r="J760" s="13" t="s">
        <v>31</v>
      </c>
      <c r="K760" s="13">
        <v>201606</v>
      </c>
      <c r="L760" s="18" t="str">
        <f>LEFT(Table1[[#This Row],[Month (YYYYMM)]],4)</f>
        <v>2016</v>
      </c>
      <c r="M760" s="18" t="str">
        <f t="shared" si="11"/>
        <v>06</v>
      </c>
      <c r="N760" s="14">
        <v>3848.6097000000009</v>
      </c>
    </row>
    <row r="761" spans="1:14" x14ac:dyDescent="0.25">
      <c r="A761" s="12" t="s">
        <v>21</v>
      </c>
      <c r="B761" s="13" t="s">
        <v>22</v>
      </c>
      <c r="C761" s="13" t="s">
        <v>39</v>
      </c>
      <c r="D761" s="13" t="s">
        <v>40</v>
      </c>
      <c r="E761" s="13" t="s">
        <v>41</v>
      </c>
      <c r="F761" s="13" t="s">
        <v>26</v>
      </c>
      <c r="G761" s="13">
        <v>28</v>
      </c>
      <c r="H761" s="13" t="s">
        <v>42</v>
      </c>
      <c r="I761" s="13" t="s">
        <v>43</v>
      </c>
      <c r="J761" s="13" t="s">
        <v>32</v>
      </c>
      <c r="K761" s="13">
        <v>201606</v>
      </c>
      <c r="L761" s="18" t="str">
        <f>LEFT(Table1[[#This Row],[Month (YYYYMM)]],4)</f>
        <v>2016</v>
      </c>
      <c r="M761" s="18" t="str">
        <f t="shared" si="11"/>
        <v>06</v>
      </c>
      <c r="N761" s="14">
        <v>7960.7266559999989</v>
      </c>
    </row>
    <row r="762" spans="1:14" x14ac:dyDescent="0.25">
      <c r="A762" s="12" t="s">
        <v>21</v>
      </c>
      <c r="B762" s="13" t="s">
        <v>44</v>
      </c>
      <c r="C762" s="13" t="s">
        <v>45</v>
      </c>
      <c r="D762" s="13" t="s">
        <v>46</v>
      </c>
      <c r="E762" s="13" t="s">
        <v>47</v>
      </c>
      <c r="F762" s="13" t="s">
        <v>26</v>
      </c>
      <c r="G762" s="13">
        <v>36</v>
      </c>
      <c r="H762" s="13" t="s">
        <v>48</v>
      </c>
      <c r="I762" s="13" t="s">
        <v>49</v>
      </c>
      <c r="J762" s="13" t="s">
        <v>29</v>
      </c>
      <c r="K762" s="13">
        <v>201606</v>
      </c>
      <c r="L762" s="18" t="str">
        <f>LEFT(Table1[[#This Row],[Month (YYYYMM)]],4)</f>
        <v>2016</v>
      </c>
      <c r="M762" s="18" t="str">
        <f t="shared" si="11"/>
        <v>06</v>
      </c>
      <c r="N762" s="14">
        <v>80159.467147200005</v>
      </c>
    </row>
    <row r="763" spans="1:14" x14ac:dyDescent="0.25">
      <c r="A763" s="12" t="s">
        <v>21</v>
      </c>
      <c r="B763" s="13" t="s">
        <v>44</v>
      </c>
      <c r="C763" s="13" t="s">
        <v>45</v>
      </c>
      <c r="D763" s="13" t="s">
        <v>46</v>
      </c>
      <c r="E763" s="13" t="s">
        <v>47</v>
      </c>
      <c r="F763" s="13" t="s">
        <v>26</v>
      </c>
      <c r="G763" s="13">
        <v>36</v>
      </c>
      <c r="H763" s="13" t="s">
        <v>48</v>
      </c>
      <c r="I763" s="13" t="s">
        <v>49</v>
      </c>
      <c r="J763" s="13" t="s">
        <v>30</v>
      </c>
      <c r="K763" s="13">
        <v>201606</v>
      </c>
      <c r="L763" s="18" t="str">
        <f>LEFT(Table1[[#This Row],[Month (YYYYMM)]],4)</f>
        <v>2016</v>
      </c>
      <c r="M763" s="18" t="str">
        <f t="shared" si="11"/>
        <v>06</v>
      </c>
      <c r="N763" s="14">
        <v>7288.7566953599999</v>
      </c>
    </row>
    <row r="764" spans="1:14" x14ac:dyDescent="0.25">
      <c r="A764" s="12" t="s">
        <v>21</v>
      </c>
      <c r="B764" s="13" t="s">
        <v>44</v>
      </c>
      <c r="C764" s="13" t="s">
        <v>45</v>
      </c>
      <c r="D764" s="13" t="s">
        <v>46</v>
      </c>
      <c r="E764" s="13" t="s">
        <v>47</v>
      </c>
      <c r="F764" s="13" t="s">
        <v>26</v>
      </c>
      <c r="G764" s="13">
        <v>36</v>
      </c>
      <c r="H764" s="13" t="s">
        <v>48</v>
      </c>
      <c r="I764" s="13" t="s">
        <v>49</v>
      </c>
      <c r="J764" s="13" t="s">
        <v>31</v>
      </c>
      <c r="K764" s="13">
        <v>201606</v>
      </c>
      <c r="L764" s="18" t="str">
        <f>LEFT(Table1[[#This Row],[Month (YYYYMM)]],4)</f>
        <v>2016</v>
      </c>
      <c r="M764" s="18" t="str">
        <f t="shared" si="11"/>
        <v>06</v>
      </c>
      <c r="N764" s="14">
        <v>8441.8367669999989</v>
      </c>
    </row>
    <row r="765" spans="1:14" x14ac:dyDescent="0.25">
      <c r="A765" s="12" t="s">
        <v>21</v>
      </c>
      <c r="B765" s="13" t="s">
        <v>44</v>
      </c>
      <c r="C765" s="13" t="s">
        <v>45</v>
      </c>
      <c r="D765" s="13" t="s">
        <v>46</v>
      </c>
      <c r="E765" s="13" t="s">
        <v>47</v>
      </c>
      <c r="F765" s="13" t="s">
        <v>26</v>
      </c>
      <c r="G765" s="13">
        <v>36</v>
      </c>
      <c r="H765" s="13" t="s">
        <v>48</v>
      </c>
      <c r="I765" s="13" t="s">
        <v>49</v>
      </c>
      <c r="J765" s="13" t="s">
        <v>32</v>
      </c>
      <c r="K765" s="13">
        <v>201606</v>
      </c>
      <c r="L765" s="18" t="str">
        <f>LEFT(Table1[[#This Row],[Month (YYYYMM)]],4)</f>
        <v>2016</v>
      </c>
      <c r="M765" s="18" t="str">
        <f t="shared" si="11"/>
        <v>06</v>
      </c>
      <c r="N765" s="14">
        <v>7045.404287039999</v>
      </c>
    </row>
    <row r="766" spans="1:14" x14ac:dyDescent="0.25">
      <c r="A766" s="12" t="s">
        <v>21</v>
      </c>
      <c r="B766" s="13" t="s">
        <v>44</v>
      </c>
      <c r="C766" s="13" t="s">
        <v>50</v>
      </c>
      <c r="D766" s="13" t="s">
        <v>51</v>
      </c>
      <c r="E766" s="13" t="s">
        <v>52</v>
      </c>
      <c r="F766" s="13" t="s">
        <v>36</v>
      </c>
      <c r="G766" s="13">
        <v>32</v>
      </c>
      <c r="H766" s="13" t="s">
        <v>53</v>
      </c>
      <c r="I766" s="13" t="s">
        <v>54</v>
      </c>
      <c r="J766" s="13" t="s">
        <v>29</v>
      </c>
      <c r="K766" s="13">
        <v>201606</v>
      </c>
      <c r="L766" s="18" t="str">
        <f>LEFT(Table1[[#This Row],[Month (YYYYMM)]],4)</f>
        <v>2016</v>
      </c>
      <c r="M766" s="18" t="str">
        <f t="shared" si="11"/>
        <v>06</v>
      </c>
      <c r="N766" s="14">
        <v>19146.913228800004</v>
      </c>
    </row>
    <row r="767" spans="1:14" x14ac:dyDescent="0.25">
      <c r="A767" s="12" t="s">
        <v>21</v>
      </c>
      <c r="B767" s="13" t="s">
        <v>44</v>
      </c>
      <c r="C767" s="13" t="s">
        <v>50</v>
      </c>
      <c r="D767" s="13" t="s">
        <v>51</v>
      </c>
      <c r="E767" s="13" t="s">
        <v>52</v>
      </c>
      <c r="F767" s="13" t="s">
        <v>36</v>
      </c>
      <c r="G767" s="13">
        <v>32</v>
      </c>
      <c r="H767" s="13" t="s">
        <v>53</v>
      </c>
      <c r="I767" s="13" t="s">
        <v>54</v>
      </c>
      <c r="J767" s="13" t="s">
        <v>30</v>
      </c>
      <c r="K767" s="13">
        <v>201606</v>
      </c>
      <c r="L767" s="18" t="str">
        <f>LEFT(Table1[[#This Row],[Month (YYYYMM)]],4)</f>
        <v>2016</v>
      </c>
      <c r="M767" s="18" t="str">
        <f t="shared" si="11"/>
        <v>06</v>
      </c>
      <c r="N767" s="14">
        <v>5489.9345894399994</v>
      </c>
    </row>
    <row r="768" spans="1:14" x14ac:dyDescent="0.25">
      <c r="A768" s="12" t="s">
        <v>21</v>
      </c>
      <c r="B768" s="13" t="s">
        <v>44</v>
      </c>
      <c r="C768" s="13" t="s">
        <v>50</v>
      </c>
      <c r="D768" s="13" t="s">
        <v>51</v>
      </c>
      <c r="E768" s="13" t="s">
        <v>52</v>
      </c>
      <c r="F768" s="13" t="s">
        <v>36</v>
      </c>
      <c r="G768" s="13">
        <v>32</v>
      </c>
      <c r="H768" s="13" t="s">
        <v>53</v>
      </c>
      <c r="I768" s="13" t="s">
        <v>54</v>
      </c>
      <c r="J768" s="13" t="s">
        <v>31</v>
      </c>
      <c r="K768" s="13">
        <v>201606</v>
      </c>
      <c r="L768" s="18" t="str">
        <f>LEFT(Table1[[#This Row],[Month (YYYYMM)]],4)</f>
        <v>2016</v>
      </c>
      <c r="M768" s="18" t="str">
        <f t="shared" si="11"/>
        <v>06</v>
      </c>
      <c r="N768" s="14">
        <v>5342.0290559999994</v>
      </c>
    </row>
    <row r="769" spans="1:14" x14ac:dyDescent="0.25">
      <c r="A769" s="12" t="s">
        <v>21</v>
      </c>
      <c r="B769" s="13" t="s">
        <v>44</v>
      </c>
      <c r="C769" s="13" t="s">
        <v>50</v>
      </c>
      <c r="D769" s="13" t="s">
        <v>51</v>
      </c>
      <c r="E769" s="13" t="s">
        <v>52</v>
      </c>
      <c r="F769" s="13" t="s">
        <v>36</v>
      </c>
      <c r="G769" s="13">
        <v>32</v>
      </c>
      <c r="H769" s="13" t="s">
        <v>53</v>
      </c>
      <c r="I769" s="13" t="s">
        <v>54</v>
      </c>
      <c r="J769" s="13" t="s">
        <v>32</v>
      </c>
      <c r="K769" s="13">
        <v>201606</v>
      </c>
      <c r="L769" s="18" t="str">
        <f>LEFT(Table1[[#This Row],[Month (YYYYMM)]],4)</f>
        <v>2016</v>
      </c>
      <c r="M769" s="18" t="str">
        <f t="shared" si="11"/>
        <v>06</v>
      </c>
      <c r="N769" s="14">
        <v>6379.4913638399994</v>
      </c>
    </row>
    <row r="770" spans="1:14" x14ac:dyDescent="0.25">
      <c r="A770" s="12" t="s">
        <v>21</v>
      </c>
      <c r="B770" s="13" t="s">
        <v>55</v>
      </c>
      <c r="C770" s="13" t="s">
        <v>56</v>
      </c>
      <c r="D770" s="13" t="s">
        <v>57</v>
      </c>
      <c r="E770" s="13" t="s">
        <v>58</v>
      </c>
      <c r="F770" s="13" t="s">
        <v>26</v>
      </c>
      <c r="G770" s="13">
        <v>45</v>
      </c>
      <c r="H770" s="13" t="s">
        <v>27</v>
      </c>
      <c r="I770" s="13" t="s">
        <v>28</v>
      </c>
      <c r="J770" s="13" t="s">
        <v>29</v>
      </c>
      <c r="K770" s="13">
        <v>201606</v>
      </c>
      <c r="L770" s="18" t="str">
        <f>LEFT(Table1[[#This Row],[Month (YYYYMM)]],4)</f>
        <v>2016</v>
      </c>
      <c r="M770" s="18" t="str">
        <f t="shared" ref="M770:M833" si="12">RIGHT(K770,2)</f>
        <v>06</v>
      </c>
      <c r="N770" s="14">
        <v>284937.71772960003</v>
      </c>
    </row>
    <row r="771" spans="1:14" x14ac:dyDescent="0.25">
      <c r="A771" s="12" t="s">
        <v>21</v>
      </c>
      <c r="B771" s="13" t="s">
        <v>55</v>
      </c>
      <c r="C771" s="13" t="s">
        <v>56</v>
      </c>
      <c r="D771" s="13" t="s">
        <v>57</v>
      </c>
      <c r="E771" s="13" t="s">
        <v>58</v>
      </c>
      <c r="F771" s="13" t="s">
        <v>26</v>
      </c>
      <c r="G771" s="13">
        <v>45</v>
      </c>
      <c r="H771" s="13" t="s">
        <v>27</v>
      </c>
      <c r="I771" s="13" t="s">
        <v>28</v>
      </c>
      <c r="J771" s="13" t="s">
        <v>30</v>
      </c>
      <c r="K771" s="13">
        <v>201606</v>
      </c>
      <c r="L771" s="18" t="str">
        <f>LEFT(Table1[[#This Row],[Month (YYYYMM)]],4)</f>
        <v>2016</v>
      </c>
      <c r="M771" s="18" t="str">
        <f t="shared" si="12"/>
        <v>06</v>
      </c>
      <c r="N771" s="14">
        <v>26719.044393600005</v>
      </c>
    </row>
    <row r="772" spans="1:14" x14ac:dyDescent="0.25">
      <c r="A772" s="12" t="s">
        <v>21</v>
      </c>
      <c r="B772" s="13" t="s">
        <v>55</v>
      </c>
      <c r="C772" s="13" t="s">
        <v>56</v>
      </c>
      <c r="D772" s="13" t="s">
        <v>57</v>
      </c>
      <c r="E772" s="13" t="s">
        <v>58</v>
      </c>
      <c r="F772" s="13" t="s">
        <v>26</v>
      </c>
      <c r="G772" s="13">
        <v>45</v>
      </c>
      <c r="H772" s="13" t="s">
        <v>27</v>
      </c>
      <c r="I772" s="13" t="s">
        <v>28</v>
      </c>
      <c r="J772" s="13" t="s">
        <v>31</v>
      </c>
      <c r="K772" s="13">
        <v>201606</v>
      </c>
      <c r="L772" s="18" t="str">
        <f>LEFT(Table1[[#This Row],[Month (YYYYMM)]],4)</f>
        <v>2016</v>
      </c>
      <c r="M772" s="18" t="str">
        <f t="shared" si="12"/>
        <v>06</v>
      </c>
      <c r="N772" s="14">
        <v>14673.741030000005</v>
      </c>
    </row>
    <row r="773" spans="1:14" x14ac:dyDescent="0.25">
      <c r="A773" s="12" t="s">
        <v>21</v>
      </c>
      <c r="B773" s="13" t="s">
        <v>55</v>
      </c>
      <c r="C773" s="13" t="s">
        <v>56</v>
      </c>
      <c r="D773" s="13" t="s">
        <v>57</v>
      </c>
      <c r="E773" s="13" t="s">
        <v>58</v>
      </c>
      <c r="F773" s="13" t="s">
        <v>26</v>
      </c>
      <c r="G773" s="13">
        <v>45</v>
      </c>
      <c r="H773" s="13" t="s">
        <v>27</v>
      </c>
      <c r="I773" s="13" t="s">
        <v>28</v>
      </c>
      <c r="J773" s="13" t="s">
        <v>32</v>
      </c>
      <c r="K773" s="13">
        <v>201606</v>
      </c>
      <c r="L773" s="18" t="str">
        <f>LEFT(Table1[[#This Row],[Month (YYYYMM)]],4)</f>
        <v>2016</v>
      </c>
      <c r="M773" s="18" t="str">
        <f t="shared" si="12"/>
        <v>06</v>
      </c>
      <c r="N773" s="14">
        <v>5830.2217583999991</v>
      </c>
    </row>
    <row r="774" spans="1:14" x14ac:dyDescent="0.25">
      <c r="A774" s="12" t="s">
        <v>21</v>
      </c>
      <c r="B774" s="13" t="s">
        <v>55</v>
      </c>
      <c r="C774" s="13" t="s">
        <v>59</v>
      </c>
      <c r="D774" s="13" t="s">
        <v>60</v>
      </c>
      <c r="E774" s="13" t="s">
        <v>61</v>
      </c>
      <c r="F774" s="13" t="s">
        <v>26</v>
      </c>
      <c r="G774" s="13">
        <v>38</v>
      </c>
      <c r="H774" s="13" t="s">
        <v>48</v>
      </c>
      <c r="I774" s="13" t="s">
        <v>49</v>
      </c>
      <c r="J774" s="13" t="s">
        <v>29</v>
      </c>
      <c r="K774" s="13">
        <v>201606</v>
      </c>
      <c r="L774" s="18" t="str">
        <f>LEFT(Table1[[#This Row],[Month (YYYYMM)]],4)</f>
        <v>2016</v>
      </c>
      <c r="M774" s="18" t="str">
        <f t="shared" si="12"/>
        <v>06</v>
      </c>
      <c r="N774" s="14">
        <v>168385.81221504006</v>
      </c>
    </row>
    <row r="775" spans="1:14" x14ac:dyDescent="0.25">
      <c r="A775" s="12" t="s">
        <v>21</v>
      </c>
      <c r="B775" s="13" t="s">
        <v>55</v>
      </c>
      <c r="C775" s="13" t="s">
        <v>59</v>
      </c>
      <c r="D775" s="13" t="s">
        <v>60</v>
      </c>
      <c r="E775" s="13" t="s">
        <v>61</v>
      </c>
      <c r="F775" s="13" t="s">
        <v>26</v>
      </c>
      <c r="G775" s="13">
        <v>38</v>
      </c>
      <c r="H775" s="13" t="s">
        <v>48</v>
      </c>
      <c r="I775" s="13" t="s">
        <v>49</v>
      </c>
      <c r="J775" s="13" t="s">
        <v>30</v>
      </c>
      <c r="K775" s="13">
        <v>201606</v>
      </c>
      <c r="L775" s="18" t="str">
        <f>LEFT(Table1[[#This Row],[Month (YYYYMM)]],4)</f>
        <v>2016</v>
      </c>
      <c r="M775" s="18" t="str">
        <f t="shared" si="12"/>
        <v>06</v>
      </c>
      <c r="N775" s="14">
        <v>13586.142286080003</v>
      </c>
    </row>
    <row r="776" spans="1:14" x14ac:dyDescent="0.25">
      <c r="A776" s="12" t="s">
        <v>21</v>
      </c>
      <c r="B776" s="13" t="s">
        <v>55</v>
      </c>
      <c r="C776" s="13" t="s">
        <v>59</v>
      </c>
      <c r="D776" s="13" t="s">
        <v>60</v>
      </c>
      <c r="E776" s="13" t="s">
        <v>61</v>
      </c>
      <c r="F776" s="13" t="s">
        <v>26</v>
      </c>
      <c r="G776" s="13">
        <v>38</v>
      </c>
      <c r="H776" s="13" t="s">
        <v>48</v>
      </c>
      <c r="I776" s="13" t="s">
        <v>49</v>
      </c>
      <c r="J776" s="13" t="s">
        <v>31</v>
      </c>
      <c r="K776" s="13">
        <v>201606</v>
      </c>
      <c r="L776" s="18" t="str">
        <f>LEFT(Table1[[#This Row],[Month (YYYYMM)]],4)</f>
        <v>2016</v>
      </c>
      <c r="M776" s="18" t="str">
        <f t="shared" si="12"/>
        <v>06</v>
      </c>
      <c r="N776" s="14">
        <v>21179.787174000005</v>
      </c>
    </row>
    <row r="777" spans="1:14" x14ac:dyDescent="0.25">
      <c r="A777" s="12" t="s">
        <v>21</v>
      </c>
      <c r="B777" s="13" t="s">
        <v>55</v>
      </c>
      <c r="C777" s="13" t="s">
        <v>59</v>
      </c>
      <c r="D777" s="13" t="s">
        <v>60</v>
      </c>
      <c r="E777" s="13" t="s">
        <v>61</v>
      </c>
      <c r="F777" s="13" t="s">
        <v>26</v>
      </c>
      <c r="G777" s="13">
        <v>38</v>
      </c>
      <c r="H777" s="13" t="s">
        <v>48</v>
      </c>
      <c r="I777" s="13" t="s">
        <v>49</v>
      </c>
      <c r="J777" s="13" t="s">
        <v>32</v>
      </c>
      <c r="K777" s="13">
        <v>201606</v>
      </c>
      <c r="L777" s="18" t="str">
        <f>LEFT(Table1[[#This Row],[Month (YYYYMM)]],4)</f>
        <v>2016</v>
      </c>
      <c r="M777" s="18" t="str">
        <f t="shared" si="12"/>
        <v>06</v>
      </c>
      <c r="N777" s="14">
        <v>1514.22421248</v>
      </c>
    </row>
    <row r="778" spans="1:14" x14ac:dyDescent="0.25">
      <c r="A778" s="12" t="s">
        <v>21</v>
      </c>
      <c r="B778" s="13" t="s">
        <v>55</v>
      </c>
      <c r="C778" s="13" t="s">
        <v>62</v>
      </c>
      <c r="D778" s="13" t="s">
        <v>63</v>
      </c>
      <c r="E778" s="13" t="s">
        <v>64</v>
      </c>
      <c r="F778" s="13" t="s">
        <v>36</v>
      </c>
      <c r="G778" s="13">
        <v>29</v>
      </c>
      <c r="H778" s="13" t="s">
        <v>42</v>
      </c>
      <c r="I778" s="13" t="s">
        <v>43</v>
      </c>
      <c r="J778" s="13" t="s">
        <v>29</v>
      </c>
      <c r="K778" s="13">
        <v>201606</v>
      </c>
      <c r="L778" s="18" t="str">
        <f>LEFT(Table1[[#This Row],[Month (YYYYMM)]],4)</f>
        <v>2016</v>
      </c>
      <c r="M778" s="18" t="str">
        <f t="shared" si="12"/>
        <v>06</v>
      </c>
      <c r="N778" s="14">
        <v>65049.334847999991</v>
      </c>
    </row>
    <row r="779" spans="1:14" x14ac:dyDescent="0.25">
      <c r="A779" s="12" t="s">
        <v>21</v>
      </c>
      <c r="B779" s="13" t="s">
        <v>55</v>
      </c>
      <c r="C779" s="13" t="s">
        <v>62</v>
      </c>
      <c r="D779" s="13" t="s">
        <v>63</v>
      </c>
      <c r="E779" s="13" t="s">
        <v>64</v>
      </c>
      <c r="F779" s="13" t="s">
        <v>36</v>
      </c>
      <c r="G779" s="13">
        <v>29</v>
      </c>
      <c r="H779" s="13" t="s">
        <v>42</v>
      </c>
      <c r="I779" s="13" t="s">
        <v>43</v>
      </c>
      <c r="J779" s="13" t="s">
        <v>30</v>
      </c>
      <c r="K779" s="13">
        <v>201606</v>
      </c>
      <c r="L779" s="18" t="str">
        <f>LEFT(Table1[[#This Row],[Month (YYYYMM)]],4)</f>
        <v>2016</v>
      </c>
      <c r="M779" s="18" t="str">
        <f t="shared" si="12"/>
        <v>06</v>
      </c>
      <c r="N779" s="14">
        <v>9285.414912000002</v>
      </c>
    </row>
    <row r="780" spans="1:14" x14ac:dyDescent="0.25">
      <c r="A780" s="12" t="s">
        <v>21</v>
      </c>
      <c r="B780" s="13" t="s">
        <v>55</v>
      </c>
      <c r="C780" s="13" t="s">
        <v>62</v>
      </c>
      <c r="D780" s="13" t="s">
        <v>63</v>
      </c>
      <c r="E780" s="13" t="s">
        <v>64</v>
      </c>
      <c r="F780" s="13" t="s">
        <v>36</v>
      </c>
      <c r="G780" s="13">
        <v>29</v>
      </c>
      <c r="H780" s="13" t="s">
        <v>42</v>
      </c>
      <c r="I780" s="13" t="s">
        <v>43</v>
      </c>
      <c r="J780" s="13" t="s">
        <v>31</v>
      </c>
      <c r="K780" s="13">
        <v>201606</v>
      </c>
      <c r="L780" s="18" t="str">
        <f>LEFT(Table1[[#This Row],[Month (YYYYMM)]],4)</f>
        <v>2016</v>
      </c>
      <c r="M780" s="18" t="str">
        <f t="shared" si="12"/>
        <v>06</v>
      </c>
      <c r="N780" s="14">
        <v>8139.4794000000011</v>
      </c>
    </row>
    <row r="781" spans="1:14" x14ac:dyDescent="0.25">
      <c r="A781" s="12" t="s">
        <v>21</v>
      </c>
      <c r="B781" s="13" t="s">
        <v>55</v>
      </c>
      <c r="C781" s="13" t="s">
        <v>62</v>
      </c>
      <c r="D781" s="13" t="s">
        <v>63</v>
      </c>
      <c r="E781" s="13" t="s">
        <v>64</v>
      </c>
      <c r="F781" s="13" t="s">
        <v>36</v>
      </c>
      <c r="G781" s="13">
        <v>29</v>
      </c>
      <c r="H781" s="13" t="s">
        <v>42</v>
      </c>
      <c r="I781" s="13" t="s">
        <v>43</v>
      </c>
      <c r="J781" s="13" t="s">
        <v>32</v>
      </c>
      <c r="K781" s="13">
        <v>201606</v>
      </c>
      <c r="L781" s="18" t="str">
        <f>LEFT(Table1[[#This Row],[Month (YYYYMM)]],4)</f>
        <v>2016</v>
      </c>
      <c r="M781" s="18" t="str">
        <f t="shared" si="12"/>
        <v>06</v>
      </c>
      <c r="N781" s="14">
        <v>5542.2662399999999</v>
      </c>
    </row>
    <row r="782" spans="1:14" x14ac:dyDescent="0.25">
      <c r="A782" s="12" t="s">
        <v>21</v>
      </c>
      <c r="B782" s="13" t="s">
        <v>65</v>
      </c>
      <c r="C782" s="13" t="s">
        <v>66</v>
      </c>
      <c r="D782" s="13" t="s">
        <v>67</v>
      </c>
      <c r="E782" s="13" t="s">
        <v>68</v>
      </c>
      <c r="F782" s="13" t="s">
        <v>26</v>
      </c>
      <c r="G782" s="13">
        <v>35</v>
      </c>
      <c r="H782" s="13" t="s">
        <v>48</v>
      </c>
      <c r="I782" s="13" t="s">
        <v>49</v>
      </c>
      <c r="J782" s="13" t="s">
        <v>29</v>
      </c>
      <c r="K782" s="13">
        <v>201606</v>
      </c>
      <c r="L782" s="18" t="str">
        <f>LEFT(Table1[[#This Row],[Month (YYYYMM)]],4)</f>
        <v>2016</v>
      </c>
      <c r="M782" s="18" t="str">
        <f t="shared" si="12"/>
        <v>06</v>
      </c>
      <c r="N782" s="14">
        <v>147636.75620736004</v>
      </c>
    </row>
    <row r="783" spans="1:14" x14ac:dyDescent="0.25">
      <c r="A783" s="12" t="s">
        <v>21</v>
      </c>
      <c r="B783" s="13" t="s">
        <v>65</v>
      </c>
      <c r="C783" s="13" t="s">
        <v>66</v>
      </c>
      <c r="D783" s="13" t="s">
        <v>67</v>
      </c>
      <c r="E783" s="13" t="s">
        <v>68</v>
      </c>
      <c r="F783" s="13" t="s">
        <v>26</v>
      </c>
      <c r="G783" s="13">
        <v>35</v>
      </c>
      <c r="H783" s="13" t="s">
        <v>48</v>
      </c>
      <c r="I783" s="13" t="s">
        <v>49</v>
      </c>
      <c r="J783" s="13" t="s">
        <v>30</v>
      </c>
      <c r="K783" s="13">
        <v>201606</v>
      </c>
      <c r="L783" s="18" t="str">
        <f>LEFT(Table1[[#This Row],[Month (YYYYMM)]],4)</f>
        <v>2016</v>
      </c>
      <c r="M783" s="18" t="str">
        <f t="shared" si="12"/>
        <v>06</v>
      </c>
      <c r="N783" s="14">
        <v>18780.8553072</v>
      </c>
    </row>
    <row r="784" spans="1:14" x14ac:dyDescent="0.25">
      <c r="A784" s="12" t="s">
        <v>21</v>
      </c>
      <c r="B784" s="13" t="s">
        <v>65</v>
      </c>
      <c r="C784" s="13" t="s">
        <v>66</v>
      </c>
      <c r="D784" s="13" t="s">
        <v>67</v>
      </c>
      <c r="E784" s="13" t="s">
        <v>68</v>
      </c>
      <c r="F784" s="13" t="s">
        <v>26</v>
      </c>
      <c r="G784" s="13">
        <v>35</v>
      </c>
      <c r="H784" s="13" t="s">
        <v>48</v>
      </c>
      <c r="I784" s="13" t="s">
        <v>49</v>
      </c>
      <c r="J784" s="13" t="s">
        <v>31</v>
      </c>
      <c r="K784" s="13">
        <v>201606</v>
      </c>
      <c r="L784" s="18" t="str">
        <f>LEFT(Table1[[#This Row],[Month (YYYYMM)]],4)</f>
        <v>2016</v>
      </c>
      <c r="M784" s="18" t="str">
        <f t="shared" si="12"/>
        <v>06</v>
      </c>
      <c r="N784" s="14">
        <v>34067.995416000005</v>
      </c>
    </row>
    <row r="785" spans="1:14" x14ac:dyDescent="0.25">
      <c r="A785" s="12" t="s">
        <v>21</v>
      </c>
      <c r="B785" s="13" t="s">
        <v>65</v>
      </c>
      <c r="C785" s="13" t="s">
        <v>66</v>
      </c>
      <c r="D785" s="13" t="s">
        <v>67</v>
      </c>
      <c r="E785" s="13" t="s">
        <v>68</v>
      </c>
      <c r="F785" s="13" t="s">
        <v>26</v>
      </c>
      <c r="G785" s="13">
        <v>35</v>
      </c>
      <c r="H785" s="13" t="s">
        <v>48</v>
      </c>
      <c r="I785" s="13" t="s">
        <v>49</v>
      </c>
      <c r="J785" s="13" t="s">
        <v>32</v>
      </c>
      <c r="K785" s="13">
        <v>201606</v>
      </c>
      <c r="L785" s="18" t="str">
        <f>LEFT(Table1[[#This Row],[Month (YYYYMM)]],4)</f>
        <v>2016</v>
      </c>
      <c r="M785" s="18" t="str">
        <f t="shared" si="12"/>
        <v>06</v>
      </c>
      <c r="N785" s="14">
        <v>5946.6459225600001</v>
      </c>
    </row>
    <row r="786" spans="1:14" x14ac:dyDescent="0.25">
      <c r="A786" s="12" t="s">
        <v>21</v>
      </c>
      <c r="B786" s="13" t="s">
        <v>65</v>
      </c>
      <c r="C786" s="13" t="s">
        <v>69</v>
      </c>
      <c r="D786" s="13" t="s">
        <v>70</v>
      </c>
      <c r="E786" s="13" t="s">
        <v>68</v>
      </c>
      <c r="F786" s="13" t="s">
        <v>26</v>
      </c>
      <c r="G786" s="13">
        <v>32</v>
      </c>
      <c r="H786" s="13" t="s">
        <v>53</v>
      </c>
      <c r="I786" s="13" t="s">
        <v>54</v>
      </c>
      <c r="J786" s="13" t="s">
        <v>29</v>
      </c>
      <c r="K786" s="13">
        <v>201606</v>
      </c>
      <c r="L786" s="18" t="str">
        <f>LEFT(Table1[[#This Row],[Month (YYYYMM)]],4)</f>
        <v>2016</v>
      </c>
      <c r="M786" s="18" t="str">
        <f t="shared" si="12"/>
        <v>06</v>
      </c>
      <c r="N786" s="14">
        <v>17415.899423999996</v>
      </c>
    </row>
    <row r="787" spans="1:14" x14ac:dyDescent="0.25">
      <c r="A787" s="12" t="s">
        <v>21</v>
      </c>
      <c r="B787" s="13" t="s">
        <v>65</v>
      </c>
      <c r="C787" s="13" t="s">
        <v>69</v>
      </c>
      <c r="D787" s="13" t="s">
        <v>70</v>
      </c>
      <c r="E787" s="13" t="s">
        <v>68</v>
      </c>
      <c r="F787" s="13" t="s">
        <v>26</v>
      </c>
      <c r="G787" s="13">
        <v>32</v>
      </c>
      <c r="H787" s="13" t="s">
        <v>53</v>
      </c>
      <c r="I787" s="13" t="s">
        <v>54</v>
      </c>
      <c r="J787" s="13" t="s">
        <v>30</v>
      </c>
      <c r="K787" s="13">
        <v>201606</v>
      </c>
      <c r="L787" s="18" t="str">
        <f>LEFT(Table1[[#This Row],[Month (YYYYMM)]],4)</f>
        <v>2016</v>
      </c>
      <c r="M787" s="18" t="str">
        <f t="shared" si="12"/>
        <v>06</v>
      </c>
      <c r="N787" s="14">
        <v>3749.6072879999992</v>
      </c>
    </row>
    <row r="788" spans="1:14" x14ac:dyDescent="0.25">
      <c r="A788" s="12" t="s">
        <v>21</v>
      </c>
      <c r="B788" s="13" t="s">
        <v>65</v>
      </c>
      <c r="C788" s="13" t="s">
        <v>69</v>
      </c>
      <c r="D788" s="13" t="s">
        <v>70</v>
      </c>
      <c r="E788" s="13" t="s">
        <v>68</v>
      </c>
      <c r="F788" s="13" t="s">
        <v>26</v>
      </c>
      <c r="G788" s="13">
        <v>32</v>
      </c>
      <c r="H788" s="13" t="s">
        <v>53</v>
      </c>
      <c r="I788" s="13" t="s">
        <v>54</v>
      </c>
      <c r="J788" s="13" t="s">
        <v>31</v>
      </c>
      <c r="K788" s="13">
        <v>201606</v>
      </c>
      <c r="L788" s="18" t="str">
        <f>LEFT(Table1[[#This Row],[Month (YYYYMM)]],4)</f>
        <v>2016</v>
      </c>
      <c r="M788" s="18" t="str">
        <f t="shared" si="12"/>
        <v>06</v>
      </c>
      <c r="N788" s="14">
        <v>5690.4120000000003</v>
      </c>
    </row>
    <row r="789" spans="1:14" x14ac:dyDescent="0.25">
      <c r="A789" s="12" t="s">
        <v>21</v>
      </c>
      <c r="B789" s="13" t="s">
        <v>65</v>
      </c>
      <c r="C789" s="13" t="s">
        <v>69</v>
      </c>
      <c r="D789" s="13" t="s">
        <v>70</v>
      </c>
      <c r="E789" s="13" t="s">
        <v>68</v>
      </c>
      <c r="F789" s="13" t="s">
        <v>26</v>
      </c>
      <c r="G789" s="13">
        <v>32</v>
      </c>
      <c r="H789" s="13" t="s">
        <v>53</v>
      </c>
      <c r="I789" s="13" t="s">
        <v>54</v>
      </c>
      <c r="J789" s="13" t="s">
        <v>32</v>
      </c>
      <c r="K789" s="13">
        <v>201606</v>
      </c>
      <c r="L789" s="18" t="str">
        <f>LEFT(Table1[[#This Row],[Month (YYYYMM)]],4)</f>
        <v>2016</v>
      </c>
      <c r="M789" s="18" t="str">
        <f t="shared" si="12"/>
        <v>06</v>
      </c>
      <c r="N789" s="14">
        <v>740.8195199999999</v>
      </c>
    </row>
    <row r="790" spans="1:14" x14ac:dyDescent="0.25">
      <c r="A790" s="12" t="s">
        <v>71</v>
      </c>
      <c r="B790" s="13" t="s">
        <v>72</v>
      </c>
      <c r="C790" s="13" t="s">
        <v>73</v>
      </c>
      <c r="D790" s="13" t="s">
        <v>74</v>
      </c>
      <c r="E790" s="13" t="s">
        <v>75</v>
      </c>
      <c r="F790" s="13" t="s">
        <v>26</v>
      </c>
      <c r="G790" s="13">
        <v>46</v>
      </c>
      <c r="H790" s="13" t="s">
        <v>27</v>
      </c>
      <c r="I790" s="13" t="s">
        <v>28</v>
      </c>
      <c r="J790" s="13" t="s">
        <v>29</v>
      </c>
      <c r="K790" s="13">
        <v>201606</v>
      </c>
      <c r="L790" s="18" t="str">
        <f>LEFT(Table1[[#This Row],[Month (YYYYMM)]],4)</f>
        <v>2016</v>
      </c>
      <c r="M790" s="18" t="str">
        <f t="shared" si="12"/>
        <v>06</v>
      </c>
      <c r="N790" s="14">
        <v>409091.12856000004</v>
      </c>
    </row>
    <row r="791" spans="1:14" x14ac:dyDescent="0.25">
      <c r="A791" s="12" t="s">
        <v>71</v>
      </c>
      <c r="B791" s="13" t="s">
        <v>72</v>
      </c>
      <c r="C791" s="13" t="s">
        <v>73</v>
      </c>
      <c r="D791" s="13" t="s">
        <v>74</v>
      </c>
      <c r="E791" s="13" t="s">
        <v>75</v>
      </c>
      <c r="F791" s="13" t="s">
        <v>26</v>
      </c>
      <c r="G791" s="13">
        <v>46</v>
      </c>
      <c r="H791" s="13" t="s">
        <v>27</v>
      </c>
      <c r="I791" s="13" t="s">
        <v>28</v>
      </c>
      <c r="J791" s="13" t="s">
        <v>30</v>
      </c>
      <c r="K791" s="13">
        <v>201606</v>
      </c>
      <c r="L791" s="18" t="str">
        <f>LEFT(Table1[[#This Row],[Month (YYYYMM)]],4)</f>
        <v>2016</v>
      </c>
      <c r="M791" s="18" t="str">
        <f t="shared" si="12"/>
        <v>06</v>
      </c>
      <c r="N791" s="14">
        <v>6568.4930399999994</v>
      </c>
    </row>
    <row r="792" spans="1:14" x14ac:dyDescent="0.25">
      <c r="A792" s="12" t="s">
        <v>71</v>
      </c>
      <c r="B792" s="13" t="s">
        <v>72</v>
      </c>
      <c r="C792" s="13" t="s">
        <v>73</v>
      </c>
      <c r="D792" s="13" t="s">
        <v>74</v>
      </c>
      <c r="E792" s="13" t="s">
        <v>75</v>
      </c>
      <c r="F792" s="13" t="s">
        <v>26</v>
      </c>
      <c r="G792" s="13">
        <v>46</v>
      </c>
      <c r="H792" s="13" t="s">
        <v>27</v>
      </c>
      <c r="I792" s="13" t="s">
        <v>28</v>
      </c>
      <c r="J792" s="13" t="s">
        <v>31</v>
      </c>
      <c r="K792" s="13">
        <v>201606</v>
      </c>
      <c r="L792" s="18" t="str">
        <f>LEFT(Table1[[#This Row],[Month (YYYYMM)]],4)</f>
        <v>2016</v>
      </c>
      <c r="M792" s="18" t="str">
        <f t="shared" si="12"/>
        <v>06</v>
      </c>
      <c r="N792" s="14">
        <v>8802.29025</v>
      </c>
    </row>
    <row r="793" spans="1:14" x14ac:dyDescent="0.25">
      <c r="A793" s="12" t="s">
        <v>71</v>
      </c>
      <c r="B793" s="13" t="s">
        <v>72</v>
      </c>
      <c r="C793" s="13" t="s">
        <v>73</v>
      </c>
      <c r="D793" s="13" t="s">
        <v>74</v>
      </c>
      <c r="E793" s="13" t="s">
        <v>75</v>
      </c>
      <c r="F793" s="13" t="s">
        <v>26</v>
      </c>
      <c r="G793" s="13">
        <v>46</v>
      </c>
      <c r="H793" s="13" t="s">
        <v>27</v>
      </c>
      <c r="I793" s="13" t="s">
        <v>28</v>
      </c>
      <c r="J793" s="13" t="s">
        <v>32</v>
      </c>
      <c r="K793" s="13">
        <v>201606</v>
      </c>
      <c r="L793" s="18" t="str">
        <f>LEFT(Table1[[#This Row],[Month (YYYYMM)]],4)</f>
        <v>2016</v>
      </c>
      <c r="M793" s="18" t="str">
        <f t="shared" si="12"/>
        <v>06</v>
      </c>
      <c r="N793" s="14">
        <v>25822.838879999999</v>
      </c>
    </row>
    <row r="794" spans="1:14" x14ac:dyDescent="0.25">
      <c r="A794" s="12" t="s">
        <v>71</v>
      </c>
      <c r="B794" s="13" t="s">
        <v>72</v>
      </c>
      <c r="C794" s="13" t="s">
        <v>76</v>
      </c>
      <c r="D794" s="13" t="s">
        <v>77</v>
      </c>
      <c r="E794" s="13" t="s">
        <v>78</v>
      </c>
      <c r="F794" s="13" t="s">
        <v>36</v>
      </c>
      <c r="G794" s="13">
        <v>38</v>
      </c>
      <c r="H794" s="13" t="s">
        <v>48</v>
      </c>
      <c r="I794" s="13" t="s">
        <v>49</v>
      </c>
      <c r="J794" s="13" t="s">
        <v>29</v>
      </c>
      <c r="K794" s="13">
        <v>201606</v>
      </c>
      <c r="L794" s="18" t="str">
        <f>LEFT(Table1[[#This Row],[Month (YYYYMM)]],4)</f>
        <v>2016</v>
      </c>
      <c r="M794" s="18" t="str">
        <f t="shared" si="12"/>
        <v>06</v>
      </c>
      <c r="N794" s="14">
        <v>134307.79205760002</v>
      </c>
    </row>
    <row r="795" spans="1:14" x14ac:dyDescent="0.25">
      <c r="A795" s="12" t="s">
        <v>71</v>
      </c>
      <c r="B795" s="13" t="s">
        <v>72</v>
      </c>
      <c r="C795" s="13" t="s">
        <v>76</v>
      </c>
      <c r="D795" s="13" t="s">
        <v>77</v>
      </c>
      <c r="E795" s="13" t="s">
        <v>78</v>
      </c>
      <c r="F795" s="13" t="s">
        <v>36</v>
      </c>
      <c r="G795" s="13">
        <v>38</v>
      </c>
      <c r="H795" s="13" t="s">
        <v>48</v>
      </c>
      <c r="I795" s="13" t="s">
        <v>49</v>
      </c>
      <c r="J795" s="13" t="s">
        <v>30</v>
      </c>
      <c r="K795" s="13">
        <v>201606</v>
      </c>
      <c r="L795" s="18" t="str">
        <f>LEFT(Table1[[#This Row],[Month (YYYYMM)]],4)</f>
        <v>2016</v>
      </c>
      <c r="M795" s="18" t="str">
        <f t="shared" si="12"/>
        <v>06</v>
      </c>
      <c r="N795" s="14">
        <v>13952.655259200001</v>
      </c>
    </row>
    <row r="796" spans="1:14" x14ac:dyDescent="0.25">
      <c r="A796" s="12" t="s">
        <v>71</v>
      </c>
      <c r="B796" s="13" t="s">
        <v>72</v>
      </c>
      <c r="C796" s="13" t="s">
        <v>76</v>
      </c>
      <c r="D796" s="13" t="s">
        <v>77</v>
      </c>
      <c r="E796" s="13" t="s">
        <v>78</v>
      </c>
      <c r="F796" s="13" t="s">
        <v>36</v>
      </c>
      <c r="G796" s="13">
        <v>38</v>
      </c>
      <c r="H796" s="13" t="s">
        <v>48</v>
      </c>
      <c r="I796" s="13" t="s">
        <v>49</v>
      </c>
      <c r="J796" s="13" t="s">
        <v>31</v>
      </c>
      <c r="K796" s="13">
        <v>201606</v>
      </c>
      <c r="L796" s="18" t="str">
        <f>LEFT(Table1[[#This Row],[Month (YYYYMM)]],4)</f>
        <v>2016</v>
      </c>
      <c r="M796" s="18" t="str">
        <f t="shared" si="12"/>
        <v>06</v>
      </c>
      <c r="N796" s="14">
        <v>11693.243834999999</v>
      </c>
    </row>
    <row r="797" spans="1:14" x14ac:dyDescent="0.25">
      <c r="A797" s="12" t="s">
        <v>71</v>
      </c>
      <c r="B797" s="13" t="s">
        <v>72</v>
      </c>
      <c r="C797" s="13" t="s">
        <v>76</v>
      </c>
      <c r="D797" s="13" t="s">
        <v>77</v>
      </c>
      <c r="E797" s="13" t="s">
        <v>78</v>
      </c>
      <c r="F797" s="13" t="s">
        <v>36</v>
      </c>
      <c r="G797" s="13">
        <v>38</v>
      </c>
      <c r="H797" s="13" t="s">
        <v>48</v>
      </c>
      <c r="I797" s="13" t="s">
        <v>49</v>
      </c>
      <c r="J797" s="13" t="s">
        <v>32</v>
      </c>
      <c r="K797" s="13">
        <v>201606</v>
      </c>
      <c r="L797" s="18" t="str">
        <f>LEFT(Table1[[#This Row],[Month (YYYYMM)]],4)</f>
        <v>2016</v>
      </c>
      <c r="M797" s="18" t="str">
        <f t="shared" si="12"/>
        <v>06</v>
      </c>
      <c r="N797" s="14">
        <v>679.86656640000001</v>
      </c>
    </row>
    <row r="798" spans="1:14" x14ac:dyDescent="0.25">
      <c r="A798" s="12" t="s">
        <v>71</v>
      </c>
      <c r="B798" s="13" t="s">
        <v>72</v>
      </c>
      <c r="C798" s="13" t="s">
        <v>79</v>
      </c>
      <c r="D798" s="13" t="s">
        <v>80</v>
      </c>
      <c r="E798" s="13" t="s">
        <v>81</v>
      </c>
      <c r="F798" s="13" t="s">
        <v>26</v>
      </c>
      <c r="G798" s="13">
        <v>25</v>
      </c>
      <c r="H798" s="13" t="s">
        <v>42</v>
      </c>
      <c r="I798" s="13" t="s">
        <v>43</v>
      </c>
      <c r="J798" s="13" t="s">
        <v>29</v>
      </c>
      <c r="K798" s="13">
        <v>201606</v>
      </c>
      <c r="L798" s="18" t="str">
        <f>LEFT(Table1[[#This Row],[Month (YYYYMM)]],4)</f>
        <v>2016</v>
      </c>
      <c r="M798" s="18" t="str">
        <f t="shared" si="12"/>
        <v>06</v>
      </c>
      <c r="N798" s="14">
        <v>27504.722879999998</v>
      </c>
    </row>
    <row r="799" spans="1:14" x14ac:dyDescent="0.25">
      <c r="A799" s="12" t="s">
        <v>71</v>
      </c>
      <c r="B799" s="13" t="s">
        <v>72</v>
      </c>
      <c r="C799" s="13" t="s">
        <v>79</v>
      </c>
      <c r="D799" s="13" t="s">
        <v>80</v>
      </c>
      <c r="E799" s="13" t="s">
        <v>81</v>
      </c>
      <c r="F799" s="13" t="s">
        <v>26</v>
      </c>
      <c r="G799" s="13">
        <v>25</v>
      </c>
      <c r="H799" s="13" t="s">
        <v>42</v>
      </c>
      <c r="I799" s="13" t="s">
        <v>43</v>
      </c>
      <c r="J799" s="13" t="s">
        <v>30</v>
      </c>
      <c r="K799" s="13">
        <v>201606</v>
      </c>
      <c r="L799" s="18" t="str">
        <f>LEFT(Table1[[#This Row],[Month (YYYYMM)]],4)</f>
        <v>2016</v>
      </c>
      <c r="M799" s="18" t="str">
        <f t="shared" si="12"/>
        <v>06</v>
      </c>
      <c r="N799" s="14">
        <v>10575.515520000001</v>
      </c>
    </row>
    <row r="800" spans="1:14" x14ac:dyDescent="0.25">
      <c r="A800" s="12" t="s">
        <v>71</v>
      </c>
      <c r="B800" s="13" t="s">
        <v>72</v>
      </c>
      <c r="C800" s="13" t="s">
        <v>79</v>
      </c>
      <c r="D800" s="13" t="s">
        <v>80</v>
      </c>
      <c r="E800" s="13" t="s">
        <v>81</v>
      </c>
      <c r="F800" s="13" t="s">
        <v>26</v>
      </c>
      <c r="G800" s="13">
        <v>25</v>
      </c>
      <c r="H800" s="13" t="s">
        <v>42</v>
      </c>
      <c r="I800" s="13" t="s">
        <v>43</v>
      </c>
      <c r="J800" s="13" t="s">
        <v>31</v>
      </c>
      <c r="K800" s="13">
        <v>201606</v>
      </c>
      <c r="L800" s="18" t="str">
        <f>LEFT(Table1[[#This Row],[Month (YYYYMM)]],4)</f>
        <v>2016</v>
      </c>
      <c r="M800" s="18" t="str">
        <f t="shared" si="12"/>
        <v>06</v>
      </c>
      <c r="N800" s="14">
        <v>10418.382000000001</v>
      </c>
    </row>
    <row r="801" spans="1:14" x14ac:dyDescent="0.25">
      <c r="A801" s="12" t="s">
        <v>71</v>
      </c>
      <c r="B801" s="13" t="s">
        <v>72</v>
      </c>
      <c r="C801" s="13" t="s">
        <v>79</v>
      </c>
      <c r="D801" s="13" t="s">
        <v>80</v>
      </c>
      <c r="E801" s="13" t="s">
        <v>81</v>
      </c>
      <c r="F801" s="13" t="s">
        <v>26</v>
      </c>
      <c r="G801" s="13">
        <v>25</v>
      </c>
      <c r="H801" s="13" t="s">
        <v>42</v>
      </c>
      <c r="I801" s="13" t="s">
        <v>43</v>
      </c>
      <c r="J801" s="13" t="s">
        <v>32</v>
      </c>
      <c r="K801" s="13">
        <v>201606</v>
      </c>
      <c r="L801" s="18" t="str">
        <f>LEFT(Table1[[#This Row],[Month (YYYYMM)]],4)</f>
        <v>2016</v>
      </c>
      <c r="M801" s="18" t="str">
        <f t="shared" si="12"/>
        <v>06</v>
      </c>
      <c r="N801" s="14">
        <v>5890.6310400000002</v>
      </c>
    </row>
    <row r="802" spans="1:14" x14ac:dyDescent="0.25">
      <c r="A802" s="12" t="s">
        <v>71</v>
      </c>
      <c r="B802" s="13" t="s">
        <v>82</v>
      </c>
      <c r="C802" s="13" t="s">
        <v>83</v>
      </c>
      <c r="D802" s="13" t="s">
        <v>84</v>
      </c>
      <c r="E802" s="13" t="s">
        <v>85</v>
      </c>
      <c r="F802" s="13" t="s">
        <v>26</v>
      </c>
      <c r="G802" s="13">
        <v>32</v>
      </c>
      <c r="H802" s="13" t="s">
        <v>53</v>
      </c>
      <c r="I802" s="13" t="s">
        <v>54</v>
      </c>
      <c r="J802" s="13" t="s">
        <v>29</v>
      </c>
      <c r="K802" s="13">
        <v>201606</v>
      </c>
      <c r="L802" s="18" t="str">
        <f>LEFT(Table1[[#This Row],[Month (YYYYMM)]],4)</f>
        <v>2016</v>
      </c>
      <c r="M802" s="18" t="str">
        <f t="shared" si="12"/>
        <v>06</v>
      </c>
      <c r="N802" s="14">
        <v>53494.630156800005</v>
      </c>
    </row>
    <row r="803" spans="1:14" x14ac:dyDescent="0.25">
      <c r="A803" s="12" t="s">
        <v>71</v>
      </c>
      <c r="B803" s="13" t="s">
        <v>82</v>
      </c>
      <c r="C803" s="13" t="s">
        <v>83</v>
      </c>
      <c r="D803" s="13" t="s">
        <v>84</v>
      </c>
      <c r="E803" s="13" t="s">
        <v>85</v>
      </c>
      <c r="F803" s="13" t="s">
        <v>26</v>
      </c>
      <c r="G803" s="13">
        <v>32</v>
      </c>
      <c r="H803" s="13" t="s">
        <v>53</v>
      </c>
      <c r="I803" s="13" t="s">
        <v>54</v>
      </c>
      <c r="J803" s="13" t="s">
        <v>30</v>
      </c>
      <c r="K803" s="13">
        <v>201606</v>
      </c>
      <c r="L803" s="18" t="str">
        <f>LEFT(Table1[[#This Row],[Month (YYYYMM)]],4)</f>
        <v>2016</v>
      </c>
      <c r="M803" s="18" t="str">
        <f t="shared" si="12"/>
        <v>06</v>
      </c>
      <c r="N803" s="14">
        <v>27901.116230400003</v>
      </c>
    </row>
    <row r="804" spans="1:14" x14ac:dyDescent="0.25">
      <c r="A804" s="12" t="s">
        <v>71</v>
      </c>
      <c r="B804" s="13" t="s">
        <v>82</v>
      </c>
      <c r="C804" s="13" t="s">
        <v>83</v>
      </c>
      <c r="D804" s="13" t="s">
        <v>84</v>
      </c>
      <c r="E804" s="13" t="s">
        <v>85</v>
      </c>
      <c r="F804" s="13" t="s">
        <v>26</v>
      </c>
      <c r="G804" s="13">
        <v>32</v>
      </c>
      <c r="H804" s="13" t="s">
        <v>53</v>
      </c>
      <c r="I804" s="13" t="s">
        <v>54</v>
      </c>
      <c r="J804" s="13" t="s">
        <v>31</v>
      </c>
      <c r="K804" s="13">
        <v>201606</v>
      </c>
      <c r="L804" s="18" t="str">
        <f>LEFT(Table1[[#This Row],[Month (YYYYMM)]],4)</f>
        <v>2016</v>
      </c>
      <c r="M804" s="18" t="str">
        <f t="shared" si="12"/>
        <v>06</v>
      </c>
      <c r="N804" s="14">
        <v>44951.797800000008</v>
      </c>
    </row>
    <row r="805" spans="1:14" x14ac:dyDescent="0.25">
      <c r="A805" s="12" t="s">
        <v>71</v>
      </c>
      <c r="B805" s="13" t="s">
        <v>82</v>
      </c>
      <c r="C805" s="13" t="s">
        <v>83</v>
      </c>
      <c r="D805" s="13" t="s">
        <v>84</v>
      </c>
      <c r="E805" s="13" t="s">
        <v>85</v>
      </c>
      <c r="F805" s="13" t="s">
        <v>26</v>
      </c>
      <c r="G805" s="13">
        <v>32</v>
      </c>
      <c r="H805" s="13" t="s">
        <v>53</v>
      </c>
      <c r="I805" s="13" t="s">
        <v>54</v>
      </c>
      <c r="J805" s="13" t="s">
        <v>32</v>
      </c>
      <c r="K805" s="13">
        <v>201606</v>
      </c>
      <c r="L805" s="18" t="str">
        <f>LEFT(Table1[[#This Row],[Month (YYYYMM)]],4)</f>
        <v>2016</v>
      </c>
      <c r="M805" s="18" t="str">
        <f t="shared" si="12"/>
        <v>06</v>
      </c>
      <c r="N805" s="14">
        <v>18555.491404799999</v>
      </c>
    </row>
    <row r="806" spans="1:14" x14ac:dyDescent="0.25">
      <c r="A806" s="12" t="s">
        <v>86</v>
      </c>
      <c r="B806" s="13" t="s">
        <v>87</v>
      </c>
      <c r="C806" s="13" t="s">
        <v>88</v>
      </c>
      <c r="D806" s="13" t="s">
        <v>89</v>
      </c>
      <c r="E806" s="13" t="s">
        <v>90</v>
      </c>
      <c r="F806" s="13" t="s">
        <v>26</v>
      </c>
      <c r="G806" s="13">
        <v>32</v>
      </c>
      <c r="H806" s="13" t="s">
        <v>53</v>
      </c>
      <c r="I806" s="13" t="s">
        <v>54</v>
      </c>
      <c r="J806" s="13" t="s">
        <v>29</v>
      </c>
      <c r="K806" s="13">
        <v>201606</v>
      </c>
      <c r="L806" s="18" t="str">
        <f>LEFT(Table1[[#This Row],[Month (YYYYMM)]],4)</f>
        <v>2016</v>
      </c>
      <c r="M806" s="18" t="str">
        <f t="shared" si="12"/>
        <v>06</v>
      </c>
      <c r="N806" s="14">
        <v>163948.54896000001</v>
      </c>
    </row>
    <row r="807" spans="1:14" x14ac:dyDescent="0.25">
      <c r="A807" s="12" t="s">
        <v>86</v>
      </c>
      <c r="B807" s="13" t="s">
        <v>87</v>
      </c>
      <c r="C807" s="13" t="s">
        <v>88</v>
      </c>
      <c r="D807" s="13" t="s">
        <v>89</v>
      </c>
      <c r="E807" s="13" t="s">
        <v>90</v>
      </c>
      <c r="F807" s="13" t="s">
        <v>26</v>
      </c>
      <c r="G807" s="13">
        <v>32</v>
      </c>
      <c r="H807" s="13" t="s">
        <v>53</v>
      </c>
      <c r="I807" s="13" t="s">
        <v>54</v>
      </c>
      <c r="J807" s="13" t="s">
        <v>30</v>
      </c>
      <c r="K807" s="13">
        <v>201606</v>
      </c>
      <c r="L807" s="18" t="str">
        <f>LEFT(Table1[[#This Row],[Month (YYYYMM)]],4)</f>
        <v>2016</v>
      </c>
      <c r="M807" s="18" t="str">
        <f t="shared" si="12"/>
        <v>06</v>
      </c>
      <c r="N807" s="14">
        <v>25368.83496</v>
      </c>
    </row>
    <row r="808" spans="1:14" x14ac:dyDescent="0.25">
      <c r="A808" s="12" t="s">
        <v>86</v>
      </c>
      <c r="B808" s="13" t="s">
        <v>87</v>
      </c>
      <c r="C808" s="13" t="s">
        <v>88</v>
      </c>
      <c r="D808" s="13" t="s">
        <v>89</v>
      </c>
      <c r="E808" s="13" t="s">
        <v>90</v>
      </c>
      <c r="F808" s="13" t="s">
        <v>26</v>
      </c>
      <c r="G808" s="13">
        <v>32</v>
      </c>
      <c r="H808" s="13" t="s">
        <v>53</v>
      </c>
      <c r="I808" s="13" t="s">
        <v>54</v>
      </c>
      <c r="J808" s="13" t="s">
        <v>31</v>
      </c>
      <c r="K808" s="13">
        <v>201606</v>
      </c>
      <c r="L808" s="18" t="str">
        <f>LEFT(Table1[[#This Row],[Month (YYYYMM)]],4)</f>
        <v>2016</v>
      </c>
      <c r="M808" s="18" t="str">
        <f t="shared" si="12"/>
        <v>06</v>
      </c>
      <c r="N808" s="14">
        <v>33536.821499999998</v>
      </c>
    </row>
    <row r="809" spans="1:14" x14ac:dyDescent="0.25">
      <c r="A809" s="12" t="s">
        <v>86</v>
      </c>
      <c r="B809" s="13" t="s">
        <v>87</v>
      </c>
      <c r="C809" s="13" t="s">
        <v>88</v>
      </c>
      <c r="D809" s="13" t="s">
        <v>89</v>
      </c>
      <c r="E809" s="13" t="s">
        <v>90</v>
      </c>
      <c r="F809" s="13" t="s">
        <v>26</v>
      </c>
      <c r="G809" s="13">
        <v>32</v>
      </c>
      <c r="H809" s="13" t="s">
        <v>53</v>
      </c>
      <c r="I809" s="13" t="s">
        <v>54</v>
      </c>
      <c r="J809" s="13" t="s">
        <v>32</v>
      </c>
      <c r="K809" s="13">
        <v>201606</v>
      </c>
      <c r="L809" s="18" t="str">
        <f>LEFT(Table1[[#This Row],[Month (YYYYMM)]],4)</f>
        <v>2016</v>
      </c>
      <c r="M809" s="18" t="str">
        <f t="shared" si="12"/>
        <v>06</v>
      </c>
      <c r="N809" s="14">
        <v>3843.4435199999998</v>
      </c>
    </row>
    <row r="810" spans="1:14" x14ac:dyDescent="0.25">
      <c r="A810" s="12" t="s">
        <v>86</v>
      </c>
      <c r="B810" s="13" t="s">
        <v>91</v>
      </c>
      <c r="C810" s="13" t="s">
        <v>92</v>
      </c>
      <c r="D810" s="13" t="s">
        <v>93</v>
      </c>
      <c r="E810" s="13" t="s">
        <v>94</v>
      </c>
      <c r="F810" s="13" t="s">
        <v>36</v>
      </c>
      <c r="G810" s="13">
        <v>28</v>
      </c>
      <c r="H810" s="13" t="s">
        <v>42</v>
      </c>
      <c r="I810" s="13" t="s">
        <v>43</v>
      </c>
      <c r="J810" s="13" t="s">
        <v>29</v>
      </c>
      <c r="K810" s="13">
        <v>201606</v>
      </c>
      <c r="L810" s="18" t="str">
        <f>LEFT(Table1[[#This Row],[Month (YYYYMM)]],4)</f>
        <v>2016</v>
      </c>
      <c r="M810" s="18" t="str">
        <f t="shared" si="12"/>
        <v>06</v>
      </c>
      <c r="N810" s="14">
        <v>39242.025676799996</v>
      </c>
    </row>
    <row r="811" spans="1:14" x14ac:dyDescent="0.25">
      <c r="A811" s="12" t="s">
        <v>86</v>
      </c>
      <c r="B811" s="13" t="s">
        <v>91</v>
      </c>
      <c r="C811" s="13" t="s">
        <v>92</v>
      </c>
      <c r="D811" s="13" t="s">
        <v>93</v>
      </c>
      <c r="E811" s="13" t="s">
        <v>94</v>
      </c>
      <c r="F811" s="13" t="s">
        <v>36</v>
      </c>
      <c r="G811" s="13">
        <v>28</v>
      </c>
      <c r="H811" s="13" t="s">
        <v>42</v>
      </c>
      <c r="I811" s="13" t="s">
        <v>43</v>
      </c>
      <c r="J811" s="13" t="s">
        <v>30</v>
      </c>
      <c r="K811" s="13">
        <v>201606</v>
      </c>
      <c r="L811" s="18" t="str">
        <f>LEFT(Table1[[#This Row],[Month (YYYYMM)]],4)</f>
        <v>2016</v>
      </c>
      <c r="M811" s="18" t="str">
        <f t="shared" si="12"/>
        <v>06</v>
      </c>
      <c r="N811" s="14">
        <v>2228.9841792000002</v>
      </c>
    </row>
    <row r="812" spans="1:14" x14ac:dyDescent="0.25">
      <c r="A812" s="12" t="s">
        <v>86</v>
      </c>
      <c r="B812" s="13" t="s">
        <v>91</v>
      </c>
      <c r="C812" s="13" t="s">
        <v>92</v>
      </c>
      <c r="D812" s="13" t="s">
        <v>93</v>
      </c>
      <c r="E812" s="13" t="s">
        <v>94</v>
      </c>
      <c r="F812" s="13" t="s">
        <v>36</v>
      </c>
      <c r="G812" s="13">
        <v>28</v>
      </c>
      <c r="H812" s="13" t="s">
        <v>42</v>
      </c>
      <c r="I812" s="13" t="s">
        <v>43</v>
      </c>
      <c r="J812" s="13" t="s">
        <v>31</v>
      </c>
      <c r="K812" s="13">
        <v>201606</v>
      </c>
      <c r="L812" s="18" t="str">
        <f>LEFT(Table1[[#This Row],[Month (YYYYMM)]],4)</f>
        <v>2016</v>
      </c>
      <c r="M812" s="18" t="str">
        <f t="shared" si="12"/>
        <v>06</v>
      </c>
      <c r="N812" s="14">
        <v>10365.058079999999</v>
      </c>
    </row>
    <row r="813" spans="1:14" x14ac:dyDescent="0.25">
      <c r="A813" s="12" t="s">
        <v>86</v>
      </c>
      <c r="B813" s="13" t="s">
        <v>91</v>
      </c>
      <c r="C813" s="13" t="s">
        <v>92</v>
      </c>
      <c r="D813" s="13" t="s">
        <v>93</v>
      </c>
      <c r="E813" s="13" t="s">
        <v>94</v>
      </c>
      <c r="F813" s="13" t="s">
        <v>36</v>
      </c>
      <c r="G813" s="13">
        <v>28</v>
      </c>
      <c r="H813" s="13" t="s">
        <v>42</v>
      </c>
      <c r="I813" s="13" t="s">
        <v>43</v>
      </c>
      <c r="J813" s="13" t="s">
        <v>32</v>
      </c>
      <c r="K813" s="13">
        <v>201606</v>
      </c>
      <c r="L813" s="18" t="str">
        <f>LEFT(Table1[[#This Row],[Month (YYYYMM)]],4)</f>
        <v>2016</v>
      </c>
      <c r="M813" s="18" t="str">
        <f t="shared" si="12"/>
        <v>06</v>
      </c>
      <c r="N813" s="14">
        <v>2810.5201152</v>
      </c>
    </row>
    <row r="814" spans="1:14" x14ac:dyDescent="0.25">
      <c r="A814" s="12" t="s">
        <v>86</v>
      </c>
      <c r="B814" s="13" t="s">
        <v>95</v>
      </c>
      <c r="C814" s="13" t="s">
        <v>96</v>
      </c>
      <c r="D814" s="13" t="s">
        <v>97</v>
      </c>
      <c r="E814" s="13" t="s">
        <v>98</v>
      </c>
      <c r="F814" s="13" t="s">
        <v>26</v>
      </c>
      <c r="G814" s="13">
        <v>27</v>
      </c>
      <c r="H814" s="13" t="s">
        <v>27</v>
      </c>
      <c r="I814" s="13" t="s">
        <v>28</v>
      </c>
      <c r="J814" s="13" t="s">
        <v>29</v>
      </c>
      <c r="K814" s="13">
        <v>201606</v>
      </c>
      <c r="L814" s="18" t="str">
        <f>LEFT(Table1[[#This Row],[Month (YYYYMM)]],4)</f>
        <v>2016</v>
      </c>
      <c r="M814" s="18" t="str">
        <f t="shared" si="12"/>
        <v>06</v>
      </c>
      <c r="N814" s="14">
        <v>126361.61740799999</v>
      </c>
    </row>
    <row r="815" spans="1:14" x14ac:dyDescent="0.25">
      <c r="A815" s="12" t="s">
        <v>86</v>
      </c>
      <c r="B815" s="13" t="s">
        <v>95</v>
      </c>
      <c r="C815" s="13" t="s">
        <v>96</v>
      </c>
      <c r="D815" s="13" t="s">
        <v>97</v>
      </c>
      <c r="E815" s="13" t="s">
        <v>98</v>
      </c>
      <c r="F815" s="13" t="s">
        <v>26</v>
      </c>
      <c r="G815" s="13">
        <v>27</v>
      </c>
      <c r="H815" s="13" t="s">
        <v>27</v>
      </c>
      <c r="I815" s="13" t="s">
        <v>28</v>
      </c>
      <c r="J815" s="13" t="s">
        <v>30</v>
      </c>
      <c r="K815" s="13">
        <v>201606</v>
      </c>
      <c r="L815" s="18" t="str">
        <f>LEFT(Table1[[#This Row],[Month (YYYYMM)]],4)</f>
        <v>2016</v>
      </c>
      <c r="M815" s="18" t="str">
        <f t="shared" si="12"/>
        <v>06</v>
      </c>
      <c r="N815" s="14">
        <v>30062.712729600007</v>
      </c>
    </row>
    <row r="816" spans="1:14" x14ac:dyDescent="0.25">
      <c r="A816" s="12" t="s">
        <v>86</v>
      </c>
      <c r="B816" s="13" t="s">
        <v>95</v>
      </c>
      <c r="C816" s="13" t="s">
        <v>96</v>
      </c>
      <c r="D816" s="13" t="s">
        <v>97</v>
      </c>
      <c r="E816" s="13" t="s">
        <v>98</v>
      </c>
      <c r="F816" s="13" t="s">
        <v>26</v>
      </c>
      <c r="G816" s="13">
        <v>27</v>
      </c>
      <c r="H816" s="13" t="s">
        <v>27</v>
      </c>
      <c r="I816" s="13" t="s">
        <v>28</v>
      </c>
      <c r="J816" s="13" t="s">
        <v>31</v>
      </c>
      <c r="K816" s="13">
        <v>201606</v>
      </c>
      <c r="L816" s="18" t="str">
        <f>LEFT(Table1[[#This Row],[Month (YYYYMM)]],4)</f>
        <v>2016</v>
      </c>
      <c r="M816" s="18" t="str">
        <f t="shared" si="12"/>
        <v>06</v>
      </c>
      <c r="N816" s="14">
        <v>7780.7433600000004</v>
      </c>
    </row>
    <row r="817" spans="1:14" x14ac:dyDescent="0.25">
      <c r="A817" s="12" t="s">
        <v>86</v>
      </c>
      <c r="B817" s="13" t="s">
        <v>95</v>
      </c>
      <c r="C817" s="13" t="s">
        <v>96</v>
      </c>
      <c r="D817" s="13" t="s">
        <v>97</v>
      </c>
      <c r="E817" s="13" t="s">
        <v>98</v>
      </c>
      <c r="F817" s="13" t="s">
        <v>26</v>
      </c>
      <c r="G817" s="13">
        <v>27</v>
      </c>
      <c r="H817" s="13" t="s">
        <v>27</v>
      </c>
      <c r="I817" s="13" t="s">
        <v>28</v>
      </c>
      <c r="J817" s="13" t="s">
        <v>32</v>
      </c>
      <c r="K817" s="13">
        <v>201606</v>
      </c>
      <c r="L817" s="18" t="str">
        <f>LEFT(Table1[[#This Row],[Month (YYYYMM)]],4)</f>
        <v>2016</v>
      </c>
      <c r="M817" s="18" t="str">
        <f t="shared" si="12"/>
        <v>06</v>
      </c>
      <c r="N817" s="14">
        <v>26554.654310400001</v>
      </c>
    </row>
    <row r="818" spans="1:14" x14ac:dyDescent="0.25">
      <c r="A818" s="12" t="s">
        <v>21</v>
      </c>
      <c r="B818" s="13" t="s">
        <v>22</v>
      </c>
      <c r="C818" s="13" t="s">
        <v>23</v>
      </c>
      <c r="D818" s="13" t="s">
        <v>24</v>
      </c>
      <c r="E818" s="13" t="s">
        <v>25</v>
      </c>
      <c r="F818" s="13" t="s">
        <v>26</v>
      </c>
      <c r="G818" s="13">
        <v>44</v>
      </c>
      <c r="H818" s="13" t="s">
        <v>27</v>
      </c>
      <c r="I818" s="13" t="s">
        <v>28</v>
      </c>
      <c r="J818" s="13" t="s">
        <v>29</v>
      </c>
      <c r="K818" s="13">
        <v>201607</v>
      </c>
      <c r="L818" s="18" t="str">
        <f>LEFT(Table1[[#This Row],[Month (YYYYMM)]],4)</f>
        <v>2016</v>
      </c>
      <c r="M818" s="18" t="str">
        <f t="shared" si="12"/>
        <v>07</v>
      </c>
      <c r="N818" s="14">
        <v>62416.291123199997</v>
      </c>
    </row>
    <row r="819" spans="1:14" x14ac:dyDescent="0.25">
      <c r="A819" s="12" t="s">
        <v>21</v>
      </c>
      <c r="B819" s="13" t="s">
        <v>22</v>
      </c>
      <c r="C819" s="13" t="s">
        <v>23</v>
      </c>
      <c r="D819" s="13" t="s">
        <v>24</v>
      </c>
      <c r="E819" s="13" t="s">
        <v>25</v>
      </c>
      <c r="F819" s="13" t="s">
        <v>26</v>
      </c>
      <c r="G819" s="13">
        <v>44</v>
      </c>
      <c r="H819" s="13" t="s">
        <v>27</v>
      </c>
      <c r="I819" s="13" t="s">
        <v>28</v>
      </c>
      <c r="J819" s="13" t="s">
        <v>30</v>
      </c>
      <c r="K819" s="13">
        <v>201607</v>
      </c>
      <c r="L819" s="18" t="str">
        <f>LEFT(Table1[[#This Row],[Month (YYYYMM)]],4)</f>
        <v>2016</v>
      </c>
      <c r="M819" s="18" t="str">
        <f t="shared" si="12"/>
        <v>07</v>
      </c>
      <c r="N819" s="14">
        <v>77533.969408000004</v>
      </c>
    </row>
    <row r="820" spans="1:14" x14ac:dyDescent="0.25">
      <c r="A820" s="12" t="s">
        <v>21</v>
      </c>
      <c r="B820" s="13" t="s">
        <v>22</v>
      </c>
      <c r="C820" s="13" t="s">
        <v>23</v>
      </c>
      <c r="D820" s="13" t="s">
        <v>24</v>
      </c>
      <c r="E820" s="13" t="s">
        <v>25</v>
      </c>
      <c r="F820" s="13" t="s">
        <v>26</v>
      </c>
      <c r="G820" s="13">
        <v>44</v>
      </c>
      <c r="H820" s="13" t="s">
        <v>27</v>
      </c>
      <c r="I820" s="13" t="s">
        <v>28</v>
      </c>
      <c r="J820" s="13" t="s">
        <v>31</v>
      </c>
      <c r="K820" s="13">
        <v>201607</v>
      </c>
      <c r="L820" s="18" t="str">
        <f>LEFT(Table1[[#This Row],[Month (YYYYMM)]],4)</f>
        <v>2016</v>
      </c>
      <c r="M820" s="18" t="str">
        <f t="shared" si="12"/>
        <v>07</v>
      </c>
      <c r="N820" s="14">
        <v>133003.573248</v>
      </c>
    </row>
    <row r="821" spans="1:14" x14ac:dyDescent="0.25">
      <c r="A821" s="12" t="s">
        <v>21</v>
      </c>
      <c r="B821" s="13" t="s">
        <v>22</v>
      </c>
      <c r="C821" s="13" t="s">
        <v>23</v>
      </c>
      <c r="D821" s="13" t="s">
        <v>24</v>
      </c>
      <c r="E821" s="13" t="s">
        <v>25</v>
      </c>
      <c r="F821" s="13" t="s">
        <v>26</v>
      </c>
      <c r="G821" s="13">
        <v>44</v>
      </c>
      <c r="H821" s="13" t="s">
        <v>27</v>
      </c>
      <c r="I821" s="13" t="s">
        <v>28</v>
      </c>
      <c r="J821" s="13" t="s">
        <v>32</v>
      </c>
      <c r="K821" s="13">
        <v>201607</v>
      </c>
      <c r="L821" s="18" t="str">
        <f>LEFT(Table1[[#This Row],[Month (YYYYMM)]],4)</f>
        <v>2016</v>
      </c>
      <c r="M821" s="18" t="str">
        <f t="shared" si="12"/>
        <v>07</v>
      </c>
      <c r="N821" s="14">
        <v>14752.592691200001</v>
      </c>
    </row>
    <row r="822" spans="1:14" x14ac:dyDescent="0.25">
      <c r="A822" s="12" t="s">
        <v>21</v>
      </c>
      <c r="B822" s="13" t="s">
        <v>22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>
        <v>35</v>
      </c>
      <c r="H822" s="13" t="s">
        <v>37</v>
      </c>
      <c r="I822" s="13" t="s">
        <v>38</v>
      </c>
      <c r="J822" s="13" t="s">
        <v>29</v>
      </c>
      <c r="K822" s="13">
        <v>201607</v>
      </c>
      <c r="L822" s="18" t="str">
        <f>LEFT(Table1[[#This Row],[Month (YYYYMM)]],4)</f>
        <v>2016</v>
      </c>
      <c r="M822" s="18" t="str">
        <f t="shared" si="12"/>
        <v>07</v>
      </c>
      <c r="N822" s="14">
        <v>4390.5328128000001</v>
      </c>
    </row>
    <row r="823" spans="1:14" x14ac:dyDescent="0.25">
      <c r="A823" s="12" t="s">
        <v>21</v>
      </c>
      <c r="B823" s="13" t="s">
        <v>22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>
        <v>35</v>
      </c>
      <c r="H823" s="13" t="s">
        <v>37</v>
      </c>
      <c r="I823" s="13" t="s">
        <v>38</v>
      </c>
      <c r="J823" s="13" t="s">
        <v>30</v>
      </c>
      <c r="K823" s="13">
        <v>201607</v>
      </c>
      <c r="L823" s="18" t="str">
        <f>LEFT(Table1[[#This Row],[Month (YYYYMM)]],4)</f>
        <v>2016</v>
      </c>
      <c r="M823" s="18" t="str">
        <f t="shared" si="12"/>
        <v>07</v>
      </c>
      <c r="N823" s="14">
        <v>8754.0092927999995</v>
      </c>
    </row>
    <row r="824" spans="1:14" x14ac:dyDescent="0.25">
      <c r="A824" s="12" t="s">
        <v>21</v>
      </c>
      <c r="B824" s="13" t="s">
        <v>22</v>
      </c>
      <c r="C824" s="13" t="s">
        <v>33</v>
      </c>
      <c r="D824" s="13" t="s">
        <v>34</v>
      </c>
      <c r="E824" s="13" t="s">
        <v>35</v>
      </c>
      <c r="F824" s="13" t="s">
        <v>36</v>
      </c>
      <c r="G824" s="13">
        <v>35</v>
      </c>
      <c r="H824" s="13" t="s">
        <v>37</v>
      </c>
      <c r="I824" s="13" t="s">
        <v>38</v>
      </c>
      <c r="J824" s="13" t="s">
        <v>31</v>
      </c>
      <c r="K824" s="13">
        <v>201607</v>
      </c>
      <c r="L824" s="18" t="str">
        <f>LEFT(Table1[[#This Row],[Month (YYYYMM)]],4)</f>
        <v>2016</v>
      </c>
      <c r="M824" s="18" t="str">
        <f t="shared" si="12"/>
        <v>07</v>
      </c>
      <c r="N824" s="14">
        <v>10478.287872000003</v>
      </c>
    </row>
    <row r="825" spans="1:14" x14ac:dyDescent="0.25">
      <c r="A825" s="12" t="s">
        <v>21</v>
      </c>
      <c r="B825" s="13" t="s">
        <v>22</v>
      </c>
      <c r="C825" s="13" t="s">
        <v>33</v>
      </c>
      <c r="D825" s="13" t="s">
        <v>34</v>
      </c>
      <c r="E825" s="13" t="s">
        <v>35</v>
      </c>
      <c r="F825" s="13" t="s">
        <v>36</v>
      </c>
      <c r="G825" s="13">
        <v>35</v>
      </c>
      <c r="H825" s="13" t="s">
        <v>37</v>
      </c>
      <c r="I825" s="13" t="s">
        <v>38</v>
      </c>
      <c r="J825" s="13" t="s">
        <v>32</v>
      </c>
      <c r="K825" s="13">
        <v>201607</v>
      </c>
      <c r="L825" s="18" t="str">
        <f>LEFT(Table1[[#This Row],[Month (YYYYMM)]],4)</f>
        <v>2016</v>
      </c>
      <c r="M825" s="18" t="str">
        <f t="shared" si="12"/>
        <v>07</v>
      </c>
      <c r="N825" s="14">
        <v>2445.7641984000002</v>
      </c>
    </row>
    <row r="826" spans="1:14" x14ac:dyDescent="0.25">
      <c r="A826" s="12" t="s">
        <v>21</v>
      </c>
      <c r="B826" s="13" t="s">
        <v>22</v>
      </c>
      <c r="C826" s="13" t="s">
        <v>39</v>
      </c>
      <c r="D826" s="13" t="s">
        <v>40</v>
      </c>
      <c r="E826" s="13" t="s">
        <v>41</v>
      </c>
      <c r="F826" s="13" t="s">
        <v>26</v>
      </c>
      <c r="G826" s="13">
        <v>28</v>
      </c>
      <c r="H826" s="13" t="s">
        <v>42</v>
      </c>
      <c r="I826" s="13" t="s">
        <v>43</v>
      </c>
      <c r="J826" s="13" t="s">
        <v>29</v>
      </c>
      <c r="K826" s="13">
        <v>201607</v>
      </c>
      <c r="L826" s="18" t="str">
        <f>LEFT(Table1[[#This Row],[Month (YYYYMM)]],4)</f>
        <v>2016</v>
      </c>
      <c r="M826" s="18" t="str">
        <f t="shared" si="12"/>
        <v>07</v>
      </c>
      <c r="N826" s="14">
        <v>19110.872678399999</v>
      </c>
    </row>
    <row r="827" spans="1:14" x14ac:dyDescent="0.25">
      <c r="A827" s="12" t="s">
        <v>21</v>
      </c>
      <c r="B827" s="13" t="s">
        <v>22</v>
      </c>
      <c r="C827" s="13" t="s">
        <v>39</v>
      </c>
      <c r="D827" s="13" t="s">
        <v>40</v>
      </c>
      <c r="E827" s="13" t="s">
        <v>41</v>
      </c>
      <c r="F827" s="13" t="s">
        <v>26</v>
      </c>
      <c r="G827" s="13">
        <v>28</v>
      </c>
      <c r="H827" s="13" t="s">
        <v>42</v>
      </c>
      <c r="I827" s="13" t="s">
        <v>43</v>
      </c>
      <c r="J827" s="13" t="s">
        <v>30</v>
      </c>
      <c r="K827" s="13">
        <v>201607</v>
      </c>
      <c r="L827" s="18" t="str">
        <f>LEFT(Table1[[#This Row],[Month (YYYYMM)]],4)</f>
        <v>2016</v>
      </c>
      <c r="M827" s="18" t="str">
        <f t="shared" si="12"/>
        <v>07</v>
      </c>
      <c r="N827" s="14">
        <v>9017.4357504</v>
      </c>
    </row>
    <row r="828" spans="1:14" x14ac:dyDescent="0.25">
      <c r="A828" s="12" t="s">
        <v>21</v>
      </c>
      <c r="B828" s="13" t="s">
        <v>22</v>
      </c>
      <c r="C828" s="13" t="s">
        <v>39</v>
      </c>
      <c r="D828" s="13" t="s">
        <v>40</v>
      </c>
      <c r="E828" s="13" t="s">
        <v>41</v>
      </c>
      <c r="F828" s="13" t="s">
        <v>26</v>
      </c>
      <c r="G828" s="13">
        <v>28</v>
      </c>
      <c r="H828" s="13" t="s">
        <v>42</v>
      </c>
      <c r="I828" s="13" t="s">
        <v>43</v>
      </c>
      <c r="J828" s="13" t="s">
        <v>31</v>
      </c>
      <c r="K828" s="13">
        <v>201607</v>
      </c>
      <c r="L828" s="18" t="str">
        <f>LEFT(Table1[[#This Row],[Month (YYYYMM)]],4)</f>
        <v>2016</v>
      </c>
      <c r="M828" s="18" t="str">
        <f t="shared" si="12"/>
        <v>07</v>
      </c>
      <c r="N828" s="14">
        <v>3668.0417280000001</v>
      </c>
    </row>
    <row r="829" spans="1:14" x14ac:dyDescent="0.25">
      <c r="A829" s="12" t="s">
        <v>21</v>
      </c>
      <c r="B829" s="13" t="s">
        <v>22</v>
      </c>
      <c r="C829" s="13" t="s">
        <v>39</v>
      </c>
      <c r="D829" s="13" t="s">
        <v>40</v>
      </c>
      <c r="E829" s="13" t="s">
        <v>41</v>
      </c>
      <c r="F829" s="13" t="s">
        <v>26</v>
      </c>
      <c r="G829" s="13">
        <v>28</v>
      </c>
      <c r="H829" s="13" t="s">
        <v>42</v>
      </c>
      <c r="I829" s="13" t="s">
        <v>43</v>
      </c>
      <c r="J829" s="13" t="s">
        <v>32</v>
      </c>
      <c r="K829" s="13">
        <v>201607</v>
      </c>
      <c r="L829" s="18" t="str">
        <f>LEFT(Table1[[#This Row],[Month (YYYYMM)]],4)</f>
        <v>2016</v>
      </c>
      <c r="M829" s="18" t="str">
        <f t="shared" si="12"/>
        <v>07</v>
      </c>
      <c r="N829" s="14">
        <v>356.13573119999995</v>
      </c>
    </row>
    <row r="830" spans="1:14" x14ac:dyDescent="0.25">
      <c r="A830" s="12" t="s">
        <v>21</v>
      </c>
      <c r="B830" s="13" t="s">
        <v>44</v>
      </c>
      <c r="C830" s="13" t="s">
        <v>45</v>
      </c>
      <c r="D830" s="13" t="s">
        <v>46</v>
      </c>
      <c r="E830" s="13" t="s">
        <v>47</v>
      </c>
      <c r="F830" s="13" t="s">
        <v>26</v>
      </c>
      <c r="G830" s="13">
        <v>36</v>
      </c>
      <c r="H830" s="13" t="s">
        <v>48</v>
      </c>
      <c r="I830" s="13" t="s">
        <v>49</v>
      </c>
      <c r="J830" s="13" t="s">
        <v>29</v>
      </c>
      <c r="K830" s="13">
        <v>201607</v>
      </c>
      <c r="L830" s="18" t="str">
        <f>LEFT(Table1[[#This Row],[Month (YYYYMM)]],4)</f>
        <v>2016</v>
      </c>
      <c r="M830" s="18" t="str">
        <f t="shared" si="12"/>
        <v>07</v>
      </c>
      <c r="N830" s="14">
        <v>21429.141995519996</v>
      </c>
    </row>
    <row r="831" spans="1:14" x14ac:dyDescent="0.25">
      <c r="A831" s="12" t="s">
        <v>21</v>
      </c>
      <c r="B831" s="13" t="s">
        <v>44</v>
      </c>
      <c r="C831" s="13" t="s">
        <v>45</v>
      </c>
      <c r="D831" s="13" t="s">
        <v>46</v>
      </c>
      <c r="E831" s="13" t="s">
        <v>47</v>
      </c>
      <c r="F831" s="13" t="s">
        <v>26</v>
      </c>
      <c r="G831" s="13">
        <v>36</v>
      </c>
      <c r="H831" s="13" t="s">
        <v>48</v>
      </c>
      <c r="I831" s="13" t="s">
        <v>49</v>
      </c>
      <c r="J831" s="13" t="s">
        <v>30</v>
      </c>
      <c r="K831" s="13">
        <v>201607</v>
      </c>
      <c r="L831" s="18" t="str">
        <f>LEFT(Table1[[#This Row],[Month (YYYYMM)]],4)</f>
        <v>2016</v>
      </c>
      <c r="M831" s="18" t="str">
        <f t="shared" si="12"/>
        <v>07</v>
      </c>
      <c r="N831" s="14">
        <v>6888.5987143680004</v>
      </c>
    </row>
    <row r="832" spans="1:14" x14ac:dyDescent="0.25">
      <c r="A832" s="12" t="s">
        <v>21</v>
      </c>
      <c r="B832" s="13" t="s">
        <v>44</v>
      </c>
      <c r="C832" s="13" t="s">
        <v>45</v>
      </c>
      <c r="D832" s="13" t="s">
        <v>46</v>
      </c>
      <c r="E832" s="13" t="s">
        <v>47</v>
      </c>
      <c r="F832" s="13" t="s">
        <v>26</v>
      </c>
      <c r="G832" s="13">
        <v>36</v>
      </c>
      <c r="H832" s="13" t="s">
        <v>48</v>
      </c>
      <c r="I832" s="13" t="s">
        <v>49</v>
      </c>
      <c r="J832" s="13" t="s">
        <v>31</v>
      </c>
      <c r="K832" s="13">
        <v>201607</v>
      </c>
      <c r="L832" s="18" t="str">
        <f>LEFT(Table1[[#This Row],[Month (YYYYMM)]],4)</f>
        <v>2016</v>
      </c>
      <c r="M832" s="18" t="str">
        <f t="shared" si="12"/>
        <v>07</v>
      </c>
      <c r="N832" s="14">
        <v>2658.7911168000001</v>
      </c>
    </row>
    <row r="833" spans="1:14" x14ac:dyDescent="0.25">
      <c r="A833" s="12" t="s">
        <v>21</v>
      </c>
      <c r="B833" s="13" t="s">
        <v>44</v>
      </c>
      <c r="C833" s="13" t="s">
        <v>45</v>
      </c>
      <c r="D833" s="13" t="s">
        <v>46</v>
      </c>
      <c r="E833" s="13" t="s">
        <v>47</v>
      </c>
      <c r="F833" s="13" t="s">
        <v>26</v>
      </c>
      <c r="G833" s="13">
        <v>36</v>
      </c>
      <c r="H833" s="13" t="s">
        <v>48</v>
      </c>
      <c r="I833" s="13" t="s">
        <v>49</v>
      </c>
      <c r="J833" s="13" t="s">
        <v>32</v>
      </c>
      <c r="K833" s="13">
        <v>201607</v>
      </c>
      <c r="L833" s="18" t="str">
        <f>LEFT(Table1[[#This Row],[Month (YYYYMM)]],4)</f>
        <v>2016</v>
      </c>
      <c r="M833" s="18" t="str">
        <f t="shared" si="12"/>
        <v>07</v>
      </c>
      <c r="N833" s="14">
        <v>4544.4812636160004</v>
      </c>
    </row>
    <row r="834" spans="1:14" x14ac:dyDescent="0.25">
      <c r="A834" s="12" t="s">
        <v>21</v>
      </c>
      <c r="B834" s="13" t="s">
        <v>44</v>
      </c>
      <c r="C834" s="13" t="s">
        <v>50</v>
      </c>
      <c r="D834" s="13" t="s">
        <v>51</v>
      </c>
      <c r="E834" s="13" t="s">
        <v>52</v>
      </c>
      <c r="F834" s="13" t="s">
        <v>36</v>
      </c>
      <c r="G834" s="13">
        <v>32</v>
      </c>
      <c r="H834" s="13" t="s">
        <v>53</v>
      </c>
      <c r="I834" s="13" t="s">
        <v>54</v>
      </c>
      <c r="J834" s="13" t="s">
        <v>29</v>
      </c>
      <c r="K834" s="13">
        <v>201607</v>
      </c>
      <c r="L834" s="18" t="str">
        <f>LEFT(Table1[[#This Row],[Month (YYYYMM)]],4)</f>
        <v>2016</v>
      </c>
      <c r="M834" s="18" t="str">
        <f t="shared" ref="M834:M897" si="13">RIGHT(K834,2)</f>
        <v>07</v>
      </c>
      <c r="N834" s="14">
        <v>20614.754377727997</v>
      </c>
    </row>
    <row r="835" spans="1:14" x14ac:dyDescent="0.25">
      <c r="A835" s="12" t="s">
        <v>21</v>
      </c>
      <c r="B835" s="13" t="s">
        <v>44</v>
      </c>
      <c r="C835" s="13" t="s">
        <v>50</v>
      </c>
      <c r="D835" s="13" t="s">
        <v>51</v>
      </c>
      <c r="E835" s="13" t="s">
        <v>52</v>
      </c>
      <c r="F835" s="13" t="s">
        <v>36</v>
      </c>
      <c r="G835" s="13">
        <v>32</v>
      </c>
      <c r="H835" s="13" t="s">
        <v>53</v>
      </c>
      <c r="I835" s="13" t="s">
        <v>54</v>
      </c>
      <c r="J835" s="13" t="s">
        <v>30</v>
      </c>
      <c r="K835" s="13">
        <v>201607</v>
      </c>
      <c r="L835" s="18" t="str">
        <f>LEFT(Table1[[#This Row],[Month (YYYYMM)]],4)</f>
        <v>2016</v>
      </c>
      <c r="M835" s="18" t="str">
        <f t="shared" si="13"/>
        <v>07</v>
      </c>
      <c r="N835" s="14">
        <v>2441.663250432001</v>
      </c>
    </row>
    <row r="836" spans="1:14" x14ac:dyDescent="0.25">
      <c r="A836" s="12" t="s">
        <v>21</v>
      </c>
      <c r="B836" s="13" t="s">
        <v>44</v>
      </c>
      <c r="C836" s="13" t="s">
        <v>50</v>
      </c>
      <c r="D836" s="13" t="s">
        <v>51</v>
      </c>
      <c r="E836" s="13" t="s">
        <v>52</v>
      </c>
      <c r="F836" s="13" t="s">
        <v>36</v>
      </c>
      <c r="G836" s="13">
        <v>32</v>
      </c>
      <c r="H836" s="13" t="s">
        <v>53</v>
      </c>
      <c r="I836" s="13" t="s">
        <v>54</v>
      </c>
      <c r="J836" s="13" t="s">
        <v>31</v>
      </c>
      <c r="K836" s="13">
        <v>201607</v>
      </c>
      <c r="L836" s="18" t="str">
        <f>LEFT(Table1[[#This Row],[Month (YYYYMM)]],4)</f>
        <v>2016</v>
      </c>
      <c r="M836" s="18" t="str">
        <f t="shared" si="13"/>
        <v>07</v>
      </c>
      <c r="N836" s="14">
        <v>20382.941429760005</v>
      </c>
    </row>
    <row r="837" spans="1:14" x14ac:dyDescent="0.25">
      <c r="A837" s="12" t="s">
        <v>21</v>
      </c>
      <c r="B837" s="13" t="s">
        <v>44</v>
      </c>
      <c r="C837" s="13" t="s">
        <v>50</v>
      </c>
      <c r="D837" s="13" t="s">
        <v>51</v>
      </c>
      <c r="E837" s="13" t="s">
        <v>52</v>
      </c>
      <c r="F837" s="13" t="s">
        <v>36</v>
      </c>
      <c r="G837" s="13">
        <v>32</v>
      </c>
      <c r="H837" s="13" t="s">
        <v>53</v>
      </c>
      <c r="I837" s="13" t="s">
        <v>54</v>
      </c>
      <c r="J837" s="13" t="s">
        <v>32</v>
      </c>
      <c r="K837" s="13">
        <v>201607</v>
      </c>
      <c r="L837" s="18" t="str">
        <f>LEFT(Table1[[#This Row],[Month (YYYYMM)]],4)</f>
        <v>2016</v>
      </c>
      <c r="M837" s="18" t="str">
        <f t="shared" si="13"/>
        <v>07</v>
      </c>
      <c r="N837" s="14">
        <v>2377.2455239680003</v>
      </c>
    </row>
    <row r="838" spans="1:14" x14ac:dyDescent="0.25">
      <c r="A838" s="12" t="s">
        <v>21</v>
      </c>
      <c r="B838" s="13" t="s">
        <v>55</v>
      </c>
      <c r="C838" s="13" t="s">
        <v>56</v>
      </c>
      <c r="D838" s="13" t="s">
        <v>57</v>
      </c>
      <c r="E838" s="13" t="s">
        <v>58</v>
      </c>
      <c r="F838" s="13" t="s">
        <v>26</v>
      </c>
      <c r="G838" s="13">
        <v>45</v>
      </c>
      <c r="H838" s="13" t="s">
        <v>27</v>
      </c>
      <c r="I838" s="13" t="s">
        <v>28</v>
      </c>
      <c r="J838" s="13" t="s">
        <v>29</v>
      </c>
      <c r="K838" s="13">
        <v>201607</v>
      </c>
      <c r="L838" s="18" t="str">
        <f>LEFT(Table1[[#This Row],[Month (YYYYMM)]],4)</f>
        <v>2016</v>
      </c>
      <c r="M838" s="18" t="str">
        <f t="shared" si="13"/>
        <v>07</v>
      </c>
      <c r="N838" s="14">
        <v>69084.24506880001</v>
      </c>
    </row>
    <row r="839" spans="1:14" x14ac:dyDescent="0.25">
      <c r="A839" s="12" t="s">
        <v>21</v>
      </c>
      <c r="B839" s="13" t="s">
        <v>55</v>
      </c>
      <c r="C839" s="13" t="s">
        <v>56</v>
      </c>
      <c r="D839" s="13" t="s">
        <v>57</v>
      </c>
      <c r="E839" s="13" t="s">
        <v>58</v>
      </c>
      <c r="F839" s="13" t="s">
        <v>26</v>
      </c>
      <c r="G839" s="13">
        <v>45</v>
      </c>
      <c r="H839" s="13" t="s">
        <v>27</v>
      </c>
      <c r="I839" s="13" t="s">
        <v>28</v>
      </c>
      <c r="J839" s="13" t="s">
        <v>30</v>
      </c>
      <c r="K839" s="13">
        <v>201607</v>
      </c>
      <c r="L839" s="18" t="str">
        <f>LEFT(Table1[[#This Row],[Month (YYYYMM)]],4)</f>
        <v>2016</v>
      </c>
      <c r="M839" s="18" t="str">
        <f t="shared" si="13"/>
        <v>07</v>
      </c>
      <c r="N839" s="14">
        <v>15363.413278720005</v>
      </c>
    </row>
    <row r="840" spans="1:14" x14ac:dyDescent="0.25">
      <c r="A840" s="12" t="s">
        <v>21</v>
      </c>
      <c r="B840" s="13" t="s">
        <v>55</v>
      </c>
      <c r="C840" s="13" t="s">
        <v>56</v>
      </c>
      <c r="D840" s="13" t="s">
        <v>57</v>
      </c>
      <c r="E840" s="13" t="s">
        <v>58</v>
      </c>
      <c r="F840" s="13" t="s">
        <v>26</v>
      </c>
      <c r="G840" s="13">
        <v>45</v>
      </c>
      <c r="H840" s="13" t="s">
        <v>27</v>
      </c>
      <c r="I840" s="13" t="s">
        <v>28</v>
      </c>
      <c r="J840" s="13" t="s">
        <v>31</v>
      </c>
      <c r="K840" s="13">
        <v>201607</v>
      </c>
      <c r="L840" s="18" t="str">
        <f>LEFT(Table1[[#This Row],[Month (YYYYMM)]],4)</f>
        <v>2016</v>
      </c>
      <c r="M840" s="18" t="str">
        <f t="shared" si="13"/>
        <v>07</v>
      </c>
      <c r="N840" s="14">
        <v>97680.490086400008</v>
      </c>
    </row>
    <row r="841" spans="1:14" x14ac:dyDescent="0.25">
      <c r="A841" s="12" t="s">
        <v>21</v>
      </c>
      <c r="B841" s="13" t="s">
        <v>55</v>
      </c>
      <c r="C841" s="13" t="s">
        <v>56</v>
      </c>
      <c r="D841" s="13" t="s">
        <v>57</v>
      </c>
      <c r="E841" s="13" t="s">
        <v>58</v>
      </c>
      <c r="F841" s="13" t="s">
        <v>26</v>
      </c>
      <c r="G841" s="13">
        <v>45</v>
      </c>
      <c r="H841" s="13" t="s">
        <v>27</v>
      </c>
      <c r="I841" s="13" t="s">
        <v>28</v>
      </c>
      <c r="J841" s="13" t="s">
        <v>32</v>
      </c>
      <c r="K841" s="13">
        <v>201607</v>
      </c>
      <c r="L841" s="18" t="str">
        <f>LEFT(Table1[[#This Row],[Month (YYYYMM)]],4)</f>
        <v>2016</v>
      </c>
      <c r="M841" s="18" t="str">
        <f t="shared" si="13"/>
        <v>07</v>
      </c>
      <c r="N841" s="14">
        <v>30647.331553280015</v>
      </c>
    </row>
    <row r="842" spans="1:14" x14ac:dyDescent="0.25">
      <c r="A842" s="12" t="s">
        <v>21</v>
      </c>
      <c r="B842" s="13" t="s">
        <v>55</v>
      </c>
      <c r="C842" s="13" t="s">
        <v>59</v>
      </c>
      <c r="D842" s="13" t="s">
        <v>60</v>
      </c>
      <c r="E842" s="13" t="s">
        <v>61</v>
      </c>
      <c r="F842" s="13" t="s">
        <v>26</v>
      </c>
      <c r="G842" s="13">
        <v>38</v>
      </c>
      <c r="H842" s="13" t="s">
        <v>48</v>
      </c>
      <c r="I842" s="13" t="s">
        <v>49</v>
      </c>
      <c r="J842" s="13" t="s">
        <v>29</v>
      </c>
      <c r="K842" s="13">
        <v>201607</v>
      </c>
      <c r="L842" s="18" t="str">
        <f>LEFT(Table1[[#This Row],[Month (YYYYMM)]],4)</f>
        <v>2016</v>
      </c>
      <c r="M842" s="18" t="str">
        <f t="shared" si="13"/>
        <v>07</v>
      </c>
      <c r="N842" s="14">
        <v>18370.934120448004</v>
      </c>
    </row>
    <row r="843" spans="1:14" x14ac:dyDescent="0.25">
      <c r="A843" s="12" t="s">
        <v>21</v>
      </c>
      <c r="B843" s="13" t="s">
        <v>55</v>
      </c>
      <c r="C843" s="13" t="s">
        <v>59</v>
      </c>
      <c r="D843" s="13" t="s">
        <v>60</v>
      </c>
      <c r="E843" s="13" t="s">
        <v>61</v>
      </c>
      <c r="F843" s="13" t="s">
        <v>26</v>
      </c>
      <c r="G843" s="13">
        <v>38</v>
      </c>
      <c r="H843" s="13" t="s">
        <v>48</v>
      </c>
      <c r="I843" s="13" t="s">
        <v>49</v>
      </c>
      <c r="J843" s="13" t="s">
        <v>30</v>
      </c>
      <c r="K843" s="13">
        <v>201607</v>
      </c>
      <c r="L843" s="18" t="str">
        <f>LEFT(Table1[[#This Row],[Month (YYYYMM)]],4)</f>
        <v>2016</v>
      </c>
      <c r="M843" s="18" t="str">
        <f t="shared" si="13"/>
        <v>07</v>
      </c>
      <c r="N843" s="14">
        <v>14458.040303616002</v>
      </c>
    </row>
    <row r="844" spans="1:14" x14ac:dyDescent="0.25">
      <c r="A844" s="12" t="s">
        <v>21</v>
      </c>
      <c r="B844" s="13" t="s">
        <v>55</v>
      </c>
      <c r="C844" s="13" t="s">
        <v>59</v>
      </c>
      <c r="D844" s="13" t="s">
        <v>60</v>
      </c>
      <c r="E844" s="13" t="s">
        <v>61</v>
      </c>
      <c r="F844" s="13" t="s">
        <v>26</v>
      </c>
      <c r="G844" s="13">
        <v>38</v>
      </c>
      <c r="H844" s="13" t="s">
        <v>48</v>
      </c>
      <c r="I844" s="13" t="s">
        <v>49</v>
      </c>
      <c r="J844" s="13" t="s">
        <v>31</v>
      </c>
      <c r="K844" s="13">
        <v>201607</v>
      </c>
      <c r="L844" s="18" t="str">
        <f>LEFT(Table1[[#This Row],[Month (YYYYMM)]],4)</f>
        <v>2016</v>
      </c>
      <c r="M844" s="18" t="str">
        <f t="shared" si="13"/>
        <v>07</v>
      </c>
      <c r="N844" s="14">
        <v>20078.330388480004</v>
      </c>
    </row>
    <row r="845" spans="1:14" x14ac:dyDescent="0.25">
      <c r="A845" s="12" t="s">
        <v>21</v>
      </c>
      <c r="B845" s="13" t="s">
        <v>55</v>
      </c>
      <c r="C845" s="13" t="s">
        <v>59</v>
      </c>
      <c r="D845" s="13" t="s">
        <v>60</v>
      </c>
      <c r="E845" s="13" t="s">
        <v>61</v>
      </c>
      <c r="F845" s="13" t="s">
        <v>26</v>
      </c>
      <c r="G845" s="13">
        <v>38</v>
      </c>
      <c r="H845" s="13" t="s">
        <v>48</v>
      </c>
      <c r="I845" s="13" t="s">
        <v>49</v>
      </c>
      <c r="J845" s="13" t="s">
        <v>32</v>
      </c>
      <c r="K845" s="13">
        <v>201607</v>
      </c>
      <c r="L845" s="18" t="str">
        <f>LEFT(Table1[[#This Row],[Month (YYYYMM)]],4)</f>
        <v>2016</v>
      </c>
      <c r="M845" s="18" t="str">
        <f t="shared" si="13"/>
        <v>07</v>
      </c>
      <c r="N845" s="14">
        <v>504.46938931200009</v>
      </c>
    </row>
    <row r="846" spans="1:14" x14ac:dyDescent="0.25">
      <c r="A846" s="12" t="s">
        <v>21</v>
      </c>
      <c r="B846" s="13" t="s">
        <v>55</v>
      </c>
      <c r="C846" s="13" t="s">
        <v>62</v>
      </c>
      <c r="D846" s="13" t="s">
        <v>63</v>
      </c>
      <c r="E846" s="13" t="s">
        <v>64</v>
      </c>
      <c r="F846" s="13" t="s">
        <v>36</v>
      </c>
      <c r="G846" s="13">
        <v>29</v>
      </c>
      <c r="H846" s="13" t="s">
        <v>42</v>
      </c>
      <c r="I846" s="13" t="s">
        <v>43</v>
      </c>
      <c r="J846" s="13" t="s">
        <v>29</v>
      </c>
      <c r="K846" s="13">
        <v>201607</v>
      </c>
      <c r="L846" s="18" t="str">
        <f>LEFT(Table1[[#This Row],[Month (YYYYMM)]],4)</f>
        <v>2016</v>
      </c>
      <c r="M846" s="18" t="str">
        <f t="shared" si="13"/>
        <v>07</v>
      </c>
      <c r="N846" s="14">
        <v>20010.483302400004</v>
      </c>
    </row>
    <row r="847" spans="1:14" x14ac:dyDescent="0.25">
      <c r="A847" s="12" t="s">
        <v>21</v>
      </c>
      <c r="B847" s="13" t="s">
        <v>55</v>
      </c>
      <c r="C847" s="13" t="s">
        <v>62</v>
      </c>
      <c r="D847" s="13" t="s">
        <v>63</v>
      </c>
      <c r="E847" s="13" t="s">
        <v>64</v>
      </c>
      <c r="F847" s="13" t="s">
        <v>36</v>
      </c>
      <c r="G847" s="13">
        <v>29</v>
      </c>
      <c r="H847" s="13" t="s">
        <v>42</v>
      </c>
      <c r="I847" s="13" t="s">
        <v>43</v>
      </c>
      <c r="J847" s="13" t="s">
        <v>30</v>
      </c>
      <c r="K847" s="13">
        <v>201607</v>
      </c>
      <c r="L847" s="18" t="str">
        <f>LEFT(Table1[[#This Row],[Month (YYYYMM)]],4)</f>
        <v>2016</v>
      </c>
      <c r="M847" s="18" t="str">
        <f t="shared" si="13"/>
        <v>07</v>
      </c>
      <c r="N847" s="14">
        <v>6615.5692032000006</v>
      </c>
    </row>
    <row r="848" spans="1:14" x14ac:dyDescent="0.25">
      <c r="A848" s="12" t="s">
        <v>21</v>
      </c>
      <c r="B848" s="13" t="s">
        <v>55</v>
      </c>
      <c r="C848" s="13" t="s">
        <v>62</v>
      </c>
      <c r="D848" s="13" t="s">
        <v>63</v>
      </c>
      <c r="E848" s="13" t="s">
        <v>64</v>
      </c>
      <c r="F848" s="13" t="s">
        <v>36</v>
      </c>
      <c r="G848" s="13">
        <v>29</v>
      </c>
      <c r="H848" s="13" t="s">
        <v>42</v>
      </c>
      <c r="I848" s="13" t="s">
        <v>43</v>
      </c>
      <c r="J848" s="13" t="s">
        <v>31</v>
      </c>
      <c r="K848" s="13">
        <v>201607</v>
      </c>
      <c r="L848" s="18" t="str">
        <f>LEFT(Table1[[#This Row],[Month (YYYYMM)]],4)</f>
        <v>2016</v>
      </c>
      <c r="M848" s="18" t="str">
        <f t="shared" si="13"/>
        <v>07</v>
      </c>
      <c r="N848" s="14">
        <v>18910.973952000004</v>
      </c>
    </row>
    <row r="849" spans="1:14" x14ac:dyDescent="0.25">
      <c r="A849" s="12" t="s">
        <v>21</v>
      </c>
      <c r="B849" s="13" t="s">
        <v>55</v>
      </c>
      <c r="C849" s="13" t="s">
        <v>62</v>
      </c>
      <c r="D849" s="13" t="s">
        <v>63</v>
      </c>
      <c r="E849" s="13" t="s">
        <v>64</v>
      </c>
      <c r="F849" s="13" t="s">
        <v>36</v>
      </c>
      <c r="G849" s="13">
        <v>29</v>
      </c>
      <c r="H849" s="13" t="s">
        <v>42</v>
      </c>
      <c r="I849" s="13" t="s">
        <v>43</v>
      </c>
      <c r="J849" s="13" t="s">
        <v>32</v>
      </c>
      <c r="K849" s="13">
        <v>201607</v>
      </c>
      <c r="L849" s="18" t="str">
        <f>LEFT(Table1[[#This Row],[Month (YYYYMM)]],4)</f>
        <v>2016</v>
      </c>
      <c r="M849" s="18" t="str">
        <f t="shared" si="13"/>
        <v>07</v>
      </c>
      <c r="N849" s="14">
        <v>2850.1475328000001</v>
      </c>
    </row>
    <row r="850" spans="1:14" x14ac:dyDescent="0.25">
      <c r="A850" s="12" t="s">
        <v>21</v>
      </c>
      <c r="B850" s="13" t="s">
        <v>65</v>
      </c>
      <c r="C850" s="13" t="s">
        <v>66</v>
      </c>
      <c r="D850" s="13" t="s">
        <v>67</v>
      </c>
      <c r="E850" s="13" t="s">
        <v>68</v>
      </c>
      <c r="F850" s="13" t="s">
        <v>26</v>
      </c>
      <c r="G850" s="13">
        <v>35</v>
      </c>
      <c r="H850" s="13" t="s">
        <v>48</v>
      </c>
      <c r="I850" s="13" t="s">
        <v>49</v>
      </c>
      <c r="J850" s="13" t="s">
        <v>29</v>
      </c>
      <c r="K850" s="13">
        <v>201607</v>
      </c>
      <c r="L850" s="18" t="str">
        <f>LEFT(Table1[[#This Row],[Month (YYYYMM)]],4)</f>
        <v>2016</v>
      </c>
      <c r="M850" s="18" t="str">
        <f t="shared" si="13"/>
        <v>07</v>
      </c>
      <c r="N850" s="14">
        <v>19566.720294912</v>
      </c>
    </row>
    <row r="851" spans="1:14" x14ac:dyDescent="0.25">
      <c r="A851" s="12" t="s">
        <v>21</v>
      </c>
      <c r="B851" s="13" t="s">
        <v>65</v>
      </c>
      <c r="C851" s="13" t="s">
        <v>66</v>
      </c>
      <c r="D851" s="13" t="s">
        <v>67</v>
      </c>
      <c r="E851" s="13" t="s">
        <v>68</v>
      </c>
      <c r="F851" s="13" t="s">
        <v>26</v>
      </c>
      <c r="G851" s="13">
        <v>35</v>
      </c>
      <c r="H851" s="13" t="s">
        <v>48</v>
      </c>
      <c r="I851" s="13" t="s">
        <v>49</v>
      </c>
      <c r="J851" s="13" t="s">
        <v>30</v>
      </c>
      <c r="K851" s="13">
        <v>201607</v>
      </c>
      <c r="L851" s="18" t="str">
        <f>LEFT(Table1[[#This Row],[Month (YYYYMM)]],4)</f>
        <v>2016</v>
      </c>
      <c r="M851" s="18" t="str">
        <f t="shared" si="13"/>
        <v>07</v>
      </c>
      <c r="N851" s="14">
        <v>5784.9458688000004</v>
      </c>
    </row>
    <row r="852" spans="1:14" x14ac:dyDescent="0.25">
      <c r="A852" s="12" t="s">
        <v>21</v>
      </c>
      <c r="B852" s="13" t="s">
        <v>65</v>
      </c>
      <c r="C852" s="13" t="s">
        <v>66</v>
      </c>
      <c r="D852" s="13" t="s">
        <v>67</v>
      </c>
      <c r="E852" s="13" t="s">
        <v>68</v>
      </c>
      <c r="F852" s="13" t="s">
        <v>26</v>
      </c>
      <c r="G852" s="13">
        <v>35</v>
      </c>
      <c r="H852" s="13" t="s">
        <v>48</v>
      </c>
      <c r="I852" s="13" t="s">
        <v>49</v>
      </c>
      <c r="J852" s="13" t="s">
        <v>31</v>
      </c>
      <c r="K852" s="13">
        <v>201607</v>
      </c>
      <c r="L852" s="18" t="str">
        <f>LEFT(Table1[[#This Row],[Month (YYYYMM)]],4)</f>
        <v>2016</v>
      </c>
      <c r="M852" s="18" t="str">
        <f t="shared" si="13"/>
        <v>07</v>
      </c>
      <c r="N852" s="14">
        <v>3743.6261990400012</v>
      </c>
    </row>
    <row r="853" spans="1:14" x14ac:dyDescent="0.25">
      <c r="A853" s="12" t="s">
        <v>21</v>
      </c>
      <c r="B853" s="13" t="s">
        <v>65</v>
      </c>
      <c r="C853" s="13" t="s">
        <v>66</v>
      </c>
      <c r="D853" s="13" t="s">
        <v>67</v>
      </c>
      <c r="E853" s="13" t="s">
        <v>68</v>
      </c>
      <c r="F853" s="13" t="s">
        <v>26</v>
      </c>
      <c r="G853" s="13">
        <v>35</v>
      </c>
      <c r="H853" s="13" t="s">
        <v>48</v>
      </c>
      <c r="I853" s="13" t="s">
        <v>49</v>
      </c>
      <c r="J853" s="13" t="s">
        <v>32</v>
      </c>
      <c r="K853" s="13">
        <v>201607</v>
      </c>
      <c r="L853" s="18" t="str">
        <f>LEFT(Table1[[#This Row],[Month (YYYYMM)]],4)</f>
        <v>2016</v>
      </c>
      <c r="M853" s="18" t="str">
        <f t="shared" si="13"/>
        <v>07</v>
      </c>
      <c r="N853" s="14">
        <v>7811.5464806399987</v>
      </c>
    </row>
    <row r="854" spans="1:14" x14ac:dyDescent="0.25">
      <c r="A854" s="12" t="s">
        <v>21</v>
      </c>
      <c r="B854" s="13" t="s">
        <v>65</v>
      </c>
      <c r="C854" s="13" t="s">
        <v>69</v>
      </c>
      <c r="D854" s="13" t="s">
        <v>70</v>
      </c>
      <c r="E854" s="13" t="s">
        <v>68</v>
      </c>
      <c r="F854" s="13" t="s">
        <v>26</v>
      </c>
      <c r="G854" s="13">
        <v>32</v>
      </c>
      <c r="H854" s="13" t="s">
        <v>53</v>
      </c>
      <c r="I854" s="13" t="s">
        <v>54</v>
      </c>
      <c r="J854" s="13" t="s">
        <v>29</v>
      </c>
      <c r="K854" s="13">
        <v>201607</v>
      </c>
      <c r="L854" s="18" t="str">
        <f>LEFT(Table1[[#This Row],[Month (YYYYMM)]],4)</f>
        <v>2016</v>
      </c>
      <c r="M854" s="18" t="str">
        <f t="shared" si="13"/>
        <v>07</v>
      </c>
      <c r="N854" s="14">
        <v>18455.167180799996</v>
      </c>
    </row>
    <row r="855" spans="1:14" x14ac:dyDescent="0.25">
      <c r="A855" s="12" t="s">
        <v>21</v>
      </c>
      <c r="B855" s="13" t="s">
        <v>65</v>
      </c>
      <c r="C855" s="13" t="s">
        <v>69</v>
      </c>
      <c r="D855" s="13" t="s">
        <v>70</v>
      </c>
      <c r="E855" s="13" t="s">
        <v>68</v>
      </c>
      <c r="F855" s="13" t="s">
        <v>26</v>
      </c>
      <c r="G855" s="13">
        <v>32</v>
      </c>
      <c r="H855" s="13" t="s">
        <v>53</v>
      </c>
      <c r="I855" s="13" t="s">
        <v>54</v>
      </c>
      <c r="J855" s="13" t="s">
        <v>30</v>
      </c>
      <c r="K855" s="13">
        <v>201607</v>
      </c>
      <c r="L855" s="18" t="str">
        <f>LEFT(Table1[[#This Row],[Month (YYYYMM)]],4)</f>
        <v>2016</v>
      </c>
      <c r="M855" s="18" t="str">
        <f t="shared" si="13"/>
        <v>07</v>
      </c>
      <c r="N855" s="14">
        <v>7234.4100864000011</v>
      </c>
    </row>
    <row r="856" spans="1:14" x14ac:dyDescent="0.25">
      <c r="A856" s="12" t="s">
        <v>21</v>
      </c>
      <c r="B856" s="13" t="s">
        <v>65</v>
      </c>
      <c r="C856" s="13" t="s">
        <v>69</v>
      </c>
      <c r="D856" s="13" t="s">
        <v>70</v>
      </c>
      <c r="E856" s="13" t="s">
        <v>68</v>
      </c>
      <c r="F856" s="13" t="s">
        <v>26</v>
      </c>
      <c r="G856" s="13">
        <v>32</v>
      </c>
      <c r="H856" s="13" t="s">
        <v>53</v>
      </c>
      <c r="I856" s="13" t="s">
        <v>54</v>
      </c>
      <c r="J856" s="13" t="s">
        <v>31</v>
      </c>
      <c r="K856" s="13">
        <v>201607</v>
      </c>
      <c r="L856" s="18" t="str">
        <f>LEFT(Table1[[#This Row],[Month (YYYYMM)]],4)</f>
        <v>2016</v>
      </c>
      <c r="M856" s="18" t="str">
        <f t="shared" si="13"/>
        <v>07</v>
      </c>
      <c r="N856" s="14">
        <v>5693.0764800000015</v>
      </c>
    </row>
    <row r="857" spans="1:14" x14ac:dyDescent="0.25">
      <c r="A857" s="12" t="s">
        <v>21</v>
      </c>
      <c r="B857" s="13" t="s">
        <v>65</v>
      </c>
      <c r="C857" s="13" t="s">
        <v>69</v>
      </c>
      <c r="D857" s="13" t="s">
        <v>70</v>
      </c>
      <c r="E857" s="13" t="s">
        <v>68</v>
      </c>
      <c r="F857" s="13" t="s">
        <v>26</v>
      </c>
      <c r="G857" s="13">
        <v>32</v>
      </c>
      <c r="H857" s="13" t="s">
        <v>53</v>
      </c>
      <c r="I857" s="13" t="s">
        <v>54</v>
      </c>
      <c r="J857" s="13" t="s">
        <v>32</v>
      </c>
      <c r="K857" s="13">
        <v>201607</v>
      </c>
      <c r="L857" s="18" t="str">
        <f>LEFT(Table1[[#This Row],[Month (YYYYMM)]],4)</f>
        <v>2016</v>
      </c>
      <c r="M857" s="18" t="str">
        <f t="shared" si="13"/>
        <v>07</v>
      </c>
      <c r="N857" s="14">
        <v>1286.5585152000001</v>
      </c>
    </row>
    <row r="858" spans="1:14" x14ac:dyDescent="0.25">
      <c r="A858" s="12" t="s">
        <v>71</v>
      </c>
      <c r="B858" s="13" t="s">
        <v>72</v>
      </c>
      <c r="C858" s="13" t="s">
        <v>73</v>
      </c>
      <c r="D858" s="13" t="s">
        <v>74</v>
      </c>
      <c r="E858" s="13" t="s">
        <v>75</v>
      </c>
      <c r="F858" s="13" t="s">
        <v>26</v>
      </c>
      <c r="G858" s="13">
        <v>46</v>
      </c>
      <c r="H858" s="13" t="s">
        <v>27</v>
      </c>
      <c r="I858" s="13" t="s">
        <v>28</v>
      </c>
      <c r="J858" s="13" t="s">
        <v>29</v>
      </c>
      <c r="K858" s="13">
        <v>201607</v>
      </c>
      <c r="L858" s="18" t="str">
        <f>LEFT(Table1[[#This Row],[Month (YYYYMM)]],4)</f>
        <v>2016</v>
      </c>
      <c r="M858" s="18" t="str">
        <f t="shared" si="13"/>
        <v>07</v>
      </c>
      <c r="N858" s="14">
        <v>8953.2994559999988</v>
      </c>
    </row>
    <row r="859" spans="1:14" x14ac:dyDescent="0.25">
      <c r="A859" s="12" t="s">
        <v>71</v>
      </c>
      <c r="B859" s="13" t="s">
        <v>72</v>
      </c>
      <c r="C859" s="13" t="s">
        <v>73</v>
      </c>
      <c r="D859" s="13" t="s">
        <v>74</v>
      </c>
      <c r="E859" s="13" t="s">
        <v>75</v>
      </c>
      <c r="F859" s="13" t="s">
        <v>26</v>
      </c>
      <c r="G859" s="13">
        <v>46</v>
      </c>
      <c r="H859" s="13" t="s">
        <v>27</v>
      </c>
      <c r="I859" s="13" t="s">
        <v>28</v>
      </c>
      <c r="J859" s="13" t="s">
        <v>30</v>
      </c>
      <c r="K859" s="13">
        <v>201607</v>
      </c>
      <c r="L859" s="18" t="str">
        <f>LEFT(Table1[[#This Row],[Month (YYYYMM)]],4)</f>
        <v>2016</v>
      </c>
      <c r="M859" s="18" t="str">
        <f t="shared" si="13"/>
        <v>07</v>
      </c>
      <c r="N859" s="14">
        <v>50291.542016000007</v>
      </c>
    </row>
    <row r="860" spans="1:14" x14ac:dyDescent="0.25">
      <c r="A860" s="12" t="s">
        <v>71</v>
      </c>
      <c r="B860" s="13" t="s">
        <v>72</v>
      </c>
      <c r="C860" s="13" t="s">
        <v>73</v>
      </c>
      <c r="D860" s="13" t="s">
        <v>74</v>
      </c>
      <c r="E860" s="13" t="s">
        <v>75</v>
      </c>
      <c r="F860" s="13" t="s">
        <v>26</v>
      </c>
      <c r="G860" s="13">
        <v>46</v>
      </c>
      <c r="H860" s="13" t="s">
        <v>27</v>
      </c>
      <c r="I860" s="13" t="s">
        <v>28</v>
      </c>
      <c r="J860" s="13" t="s">
        <v>31</v>
      </c>
      <c r="K860" s="13">
        <v>201607</v>
      </c>
      <c r="L860" s="18" t="str">
        <f>LEFT(Table1[[#This Row],[Month (YYYYMM)]],4)</f>
        <v>2016</v>
      </c>
      <c r="M860" s="18" t="str">
        <f t="shared" si="13"/>
        <v>07</v>
      </c>
      <c r="N860" s="14">
        <v>10860.495359999999</v>
      </c>
    </row>
    <row r="861" spans="1:14" x14ac:dyDescent="0.25">
      <c r="A861" s="12" t="s">
        <v>71</v>
      </c>
      <c r="B861" s="13" t="s">
        <v>72</v>
      </c>
      <c r="C861" s="13" t="s">
        <v>73</v>
      </c>
      <c r="D861" s="13" t="s">
        <v>74</v>
      </c>
      <c r="E861" s="13" t="s">
        <v>75</v>
      </c>
      <c r="F861" s="13" t="s">
        <v>26</v>
      </c>
      <c r="G861" s="13">
        <v>46</v>
      </c>
      <c r="H861" s="13" t="s">
        <v>27</v>
      </c>
      <c r="I861" s="13" t="s">
        <v>28</v>
      </c>
      <c r="J861" s="13" t="s">
        <v>32</v>
      </c>
      <c r="K861" s="13">
        <v>201607</v>
      </c>
      <c r="L861" s="18" t="str">
        <f>LEFT(Table1[[#This Row],[Month (YYYYMM)]],4)</f>
        <v>2016</v>
      </c>
      <c r="M861" s="18" t="str">
        <f t="shared" si="13"/>
        <v>07</v>
      </c>
      <c r="N861" s="14">
        <v>21653.610496000001</v>
      </c>
    </row>
    <row r="862" spans="1:14" x14ac:dyDescent="0.25">
      <c r="A862" s="12" t="s">
        <v>71</v>
      </c>
      <c r="B862" s="13" t="s">
        <v>72</v>
      </c>
      <c r="C862" s="13" t="s">
        <v>76</v>
      </c>
      <c r="D862" s="13" t="s">
        <v>77</v>
      </c>
      <c r="E862" s="13" t="s">
        <v>78</v>
      </c>
      <c r="F862" s="13" t="s">
        <v>36</v>
      </c>
      <c r="G862" s="13">
        <v>38</v>
      </c>
      <c r="H862" s="13" t="s">
        <v>48</v>
      </c>
      <c r="I862" s="13" t="s">
        <v>49</v>
      </c>
      <c r="J862" s="13" t="s">
        <v>29</v>
      </c>
      <c r="K862" s="13">
        <v>201607</v>
      </c>
      <c r="L862" s="18" t="str">
        <f>LEFT(Table1[[#This Row],[Month (YYYYMM)]],4)</f>
        <v>2016</v>
      </c>
      <c r="M862" s="18" t="str">
        <f t="shared" si="13"/>
        <v>07</v>
      </c>
      <c r="N862" s="14">
        <v>16012.924784640001</v>
      </c>
    </row>
    <row r="863" spans="1:14" x14ac:dyDescent="0.25">
      <c r="A863" s="12" t="s">
        <v>71</v>
      </c>
      <c r="B863" s="13" t="s">
        <v>72</v>
      </c>
      <c r="C863" s="13" t="s">
        <v>76</v>
      </c>
      <c r="D863" s="13" t="s">
        <v>77</v>
      </c>
      <c r="E863" s="13" t="s">
        <v>78</v>
      </c>
      <c r="F863" s="13" t="s">
        <v>36</v>
      </c>
      <c r="G863" s="13">
        <v>38</v>
      </c>
      <c r="H863" s="13" t="s">
        <v>48</v>
      </c>
      <c r="I863" s="13" t="s">
        <v>49</v>
      </c>
      <c r="J863" s="13" t="s">
        <v>30</v>
      </c>
      <c r="K863" s="13">
        <v>201607</v>
      </c>
      <c r="L863" s="18" t="str">
        <f>LEFT(Table1[[#This Row],[Month (YYYYMM)]],4)</f>
        <v>2016</v>
      </c>
      <c r="M863" s="18" t="str">
        <f t="shared" si="13"/>
        <v>07</v>
      </c>
      <c r="N863" s="14">
        <v>14215.993344000002</v>
      </c>
    </row>
    <row r="864" spans="1:14" x14ac:dyDescent="0.25">
      <c r="A864" s="12" t="s">
        <v>71</v>
      </c>
      <c r="B864" s="13" t="s">
        <v>72</v>
      </c>
      <c r="C864" s="13" t="s">
        <v>76</v>
      </c>
      <c r="D864" s="13" t="s">
        <v>77</v>
      </c>
      <c r="E864" s="13" t="s">
        <v>78</v>
      </c>
      <c r="F864" s="13" t="s">
        <v>36</v>
      </c>
      <c r="G864" s="13">
        <v>38</v>
      </c>
      <c r="H864" s="13" t="s">
        <v>48</v>
      </c>
      <c r="I864" s="13" t="s">
        <v>49</v>
      </c>
      <c r="J864" s="13" t="s">
        <v>31</v>
      </c>
      <c r="K864" s="13">
        <v>201607</v>
      </c>
      <c r="L864" s="18" t="str">
        <f>LEFT(Table1[[#This Row],[Month (YYYYMM)]],4)</f>
        <v>2016</v>
      </c>
      <c r="M864" s="18" t="str">
        <f t="shared" si="13"/>
        <v>07</v>
      </c>
      <c r="N864" s="14">
        <v>12750.925824000002</v>
      </c>
    </row>
    <row r="865" spans="1:14" x14ac:dyDescent="0.25">
      <c r="A865" s="12" t="s">
        <v>71</v>
      </c>
      <c r="B865" s="13" t="s">
        <v>72</v>
      </c>
      <c r="C865" s="13" t="s">
        <v>76</v>
      </c>
      <c r="D865" s="13" t="s">
        <v>77</v>
      </c>
      <c r="E865" s="13" t="s">
        <v>78</v>
      </c>
      <c r="F865" s="13" t="s">
        <v>36</v>
      </c>
      <c r="G865" s="13">
        <v>38</v>
      </c>
      <c r="H865" s="13" t="s">
        <v>48</v>
      </c>
      <c r="I865" s="13" t="s">
        <v>49</v>
      </c>
      <c r="J865" s="13" t="s">
        <v>32</v>
      </c>
      <c r="K865" s="13">
        <v>201607</v>
      </c>
      <c r="L865" s="18" t="str">
        <f>LEFT(Table1[[#This Row],[Month (YYYYMM)]],4)</f>
        <v>2016</v>
      </c>
      <c r="M865" s="18" t="str">
        <f t="shared" si="13"/>
        <v>07</v>
      </c>
      <c r="N865" s="14">
        <v>2536.0957439999997</v>
      </c>
    </row>
    <row r="866" spans="1:14" x14ac:dyDescent="0.25">
      <c r="A866" s="12" t="s">
        <v>71</v>
      </c>
      <c r="B866" s="13" t="s">
        <v>72</v>
      </c>
      <c r="C866" s="13" t="s">
        <v>79</v>
      </c>
      <c r="D866" s="13" t="s">
        <v>80</v>
      </c>
      <c r="E866" s="13" t="s">
        <v>81</v>
      </c>
      <c r="F866" s="13" t="s">
        <v>26</v>
      </c>
      <c r="G866" s="13">
        <v>25</v>
      </c>
      <c r="H866" s="13" t="s">
        <v>42</v>
      </c>
      <c r="I866" s="13" t="s">
        <v>43</v>
      </c>
      <c r="J866" s="13" t="s">
        <v>29</v>
      </c>
      <c r="K866" s="13">
        <v>201607</v>
      </c>
      <c r="L866" s="18" t="str">
        <f>LEFT(Table1[[#This Row],[Month (YYYYMM)]],4)</f>
        <v>2016</v>
      </c>
      <c r="M866" s="18" t="str">
        <f t="shared" si="13"/>
        <v>07</v>
      </c>
      <c r="N866" s="14">
        <v>3952.0327679999996</v>
      </c>
    </row>
    <row r="867" spans="1:14" x14ac:dyDescent="0.25">
      <c r="A867" s="12" t="s">
        <v>71</v>
      </c>
      <c r="B867" s="13" t="s">
        <v>72</v>
      </c>
      <c r="C867" s="13" t="s">
        <v>79</v>
      </c>
      <c r="D867" s="13" t="s">
        <v>80</v>
      </c>
      <c r="E867" s="13" t="s">
        <v>81</v>
      </c>
      <c r="F867" s="13" t="s">
        <v>26</v>
      </c>
      <c r="G867" s="13">
        <v>25</v>
      </c>
      <c r="H867" s="13" t="s">
        <v>42</v>
      </c>
      <c r="I867" s="13" t="s">
        <v>43</v>
      </c>
      <c r="J867" s="13" t="s">
        <v>30</v>
      </c>
      <c r="K867" s="13">
        <v>201607</v>
      </c>
      <c r="L867" s="18" t="str">
        <f>LEFT(Table1[[#This Row],[Month (YYYYMM)]],4)</f>
        <v>2016</v>
      </c>
      <c r="M867" s="18" t="str">
        <f t="shared" si="13"/>
        <v>07</v>
      </c>
      <c r="N867" s="14">
        <v>11635.660799999998</v>
      </c>
    </row>
    <row r="868" spans="1:14" x14ac:dyDescent="0.25">
      <c r="A868" s="12" t="s">
        <v>71</v>
      </c>
      <c r="B868" s="13" t="s">
        <v>72</v>
      </c>
      <c r="C868" s="13" t="s">
        <v>79</v>
      </c>
      <c r="D868" s="13" t="s">
        <v>80</v>
      </c>
      <c r="E868" s="13" t="s">
        <v>81</v>
      </c>
      <c r="F868" s="13" t="s">
        <v>26</v>
      </c>
      <c r="G868" s="13">
        <v>25</v>
      </c>
      <c r="H868" s="13" t="s">
        <v>42</v>
      </c>
      <c r="I868" s="13" t="s">
        <v>43</v>
      </c>
      <c r="J868" s="13" t="s">
        <v>31</v>
      </c>
      <c r="K868" s="13">
        <v>201607</v>
      </c>
      <c r="L868" s="18" t="str">
        <f>LEFT(Table1[[#This Row],[Month (YYYYMM)]],4)</f>
        <v>2016</v>
      </c>
      <c r="M868" s="18" t="str">
        <f t="shared" si="13"/>
        <v>07</v>
      </c>
      <c r="N868" s="14">
        <v>9464.6323200000006</v>
      </c>
    </row>
    <row r="869" spans="1:14" x14ac:dyDescent="0.25">
      <c r="A869" s="12" t="s">
        <v>71</v>
      </c>
      <c r="B869" s="13" t="s">
        <v>72</v>
      </c>
      <c r="C869" s="13" t="s">
        <v>79</v>
      </c>
      <c r="D869" s="13" t="s">
        <v>80</v>
      </c>
      <c r="E869" s="13" t="s">
        <v>81</v>
      </c>
      <c r="F869" s="13" t="s">
        <v>26</v>
      </c>
      <c r="G869" s="13">
        <v>25</v>
      </c>
      <c r="H869" s="13" t="s">
        <v>42</v>
      </c>
      <c r="I869" s="13" t="s">
        <v>43</v>
      </c>
      <c r="J869" s="13" t="s">
        <v>32</v>
      </c>
      <c r="K869" s="13">
        <v>201607</v>
      </c>
      <c r="L869" s="18" t="str">
        <f>LEFT(Table1[[#This Row],[Month (YYYYMM)]],4)</f>
        <v>2016</v>
      </c>
      <c r="M869" s="18" t="str">
        <f t="shared" si="13"/>
        <v>07</v>
      </c>
      <c r="N869" s="14">
        <v>791.05228800000032</v>
      </c>
    </row>
    <row r="870" spans="1:14" x14ac:dyDescent="0.25">
      <c r="A870" s="12" t="s">
        <v>71</v>
      </c>
      <c r="B870" s="13" t="s">
        <v>82</v>
      </c>
      <c r="C870" s="13" t="s">
        <v>83</v>
      </c>
      <c r="D870" s="13" t="s">
        <v>84</v>
      </c>
      <c r="E870" s="13" t="s">
        <v>85</v>
      </c>
      <c r="F870" s="13" t="s">
        <v>26</v>
      </c>
      <c r="G870" s="13">
        <v>32</v>
      </c>
      <c r="H870" s="13" t="s">
        <v>53</v>
      </c>
      <c r="I870" s="13" t="s">
        <v>54</v>
      </c>
      <c r="J870" s="13" t="s">
        <v>29</v>
      </c>
      <c r="K870" s="13">
        <v>201607</v>
      </c>
      <c r="L870" s="18" t="str">
        <f>LEFT(Table1[[#This Row],[Month (YYYYMM)]],4)</f>
        <v>2016</v>
      </c>
      <c r="M870" s="18" t="str">
        <f t="shared" si="13"/>
        <v>07</v>
      </c>
      <c r="N870" s="14">
        <v>49797.234278399999</v>
      </c>
    </row>
    <row r="871" spans="1:14" x14ac:dyDescent="0.25">
      <c r="A871" s="12" t="s">
        <v>71</v>
      </c>
      <c r="B871" s="13" t="s">
        <v>82</v>
      </c>
      <c r="C871" s="13" t="s">
        <v>83</v>
      </c>
      <c r="D871" s="13" t="s">
        <v>84</v>
      </c>
      <c r="E871" s="13" t="s">
        <v>85</v>
      </c>
      <c r="F871" s="13" t="s">
        <v>26</v>
      </c>
      <c r="G871" s="13">
        <v>32</v>
      </c>
      <c r="H871" s="13" t="s">
        <v>53</v>
      </c>
      <c r="I871" s="13" t="s">
        <v>54</v>
      </c>
      <c r="J871" s="13" t="s">
        <v>30</v>
      </c>
      <c r="K871" s="13">
        <v>201607</v>
      </c>
      <c r="L871" s="18" t="str">
        <f>LEFT(Table1[[#This Row],[Month (YYYYMM)]],4)</f>
        <v>2016</v>
      </c>
      <c r="M871" s="18" t="str">
        <f t="shared" si="13"/>
        <v>07</v>
      </c>
      <c r="N871" s="14">
        <v>6985.4293196800018</v>
      </c>
    </row>
    <row r="872" spans="1:14" x14ac:dyDescent="0.25">
      <c r="A872" s="12" t="s">
        <v>71</v>
      </c>
      <c r="B872" s="13" t="s">
        <v>82</v>
      </c>
      <c r="C872" s="13" t="s">
        <v>83</v>
      </c>
      <c r="D872" s="13" t="s">
        <v>84</v>
      </c>
      <c r="E872" s="13" t="s">
        <v>85</v>
      </c>
      <c r="F872" s="13" t="s">
        <v>26</v>
      </c>
      <c r="G872" s="13">
        <v>32</v>
      </c>
      <c r="H872" s="13" t="s">
        <v>53</v>
      </c>
      <c r="I872" s="13" t="s">
        <v>54</v>
      </c>
      <c r="J872" s="13" t="s">
        <v>31</v>
      </c>
      <c r="K872" s="13">
        <v>201607</v>
      </c>
      <c r="L872" s="18" t="str">
        <f>LEFT(Table1[[#This Row],[Month (YYYYMM)]],4)</f>
        <v>2016</v>
      </c>
      <c r="M872" s="18" t="str">
        <f t="shared" si="13"/>
        <v>07</v>
      </c>
      <c r="N872" s="14">
        <v>63031.8194688</v>
      </c>
    </row>
    <row r="873" spans="1:14" x14ac:dyDescent="0.25">
      <c r="A873" s="12" t="s">
        <v>71</v>
      </c>
      <c r="B873" s="13" t="s">
        <v>82</v>
      </c>
      <c r="C873" s="13" t="s">
        <v>83</v>
      </c>
      <c r="D873" s="13" t="s">
        <v>84</v>
      </c>
      <c r="E873" s="13" t="s">
        <v>85</v>
      </c>
      <c r="F873" s="13" t="s">
        <v>26</v>
      </c>
      <c r="G873" s="13">
        <v>32</v>
      </c>
      <c r="H873" s="13" t="s">
        <v>53</v>
      </c>
      <c r="I873" s="13" t="s">
        <v>54</v>
      </c>
      <c r="J873" s="13" t="s">
        <v>32</v>
      </c>
      <c r="K873" s="13">
        <v>201607</v>
      </c>
      <c r="L873" s="18" t="str">
        <f>LEFT(Table1[[#This Row],[Month (YYYYMM)]],4)</f>
        <v>2016</v>
      </c>
      <c r="M873" s="18" t="str">
        <f t="shared" si="13"/>
        <v>07</v>
      </c>
      <c r="N873" s="14">
        <v>1001.3638656000001</v>
      </c>
    </row>
    <row r="874" spans="1:14" x14ac:dyDescent="0.25">
      <c r="A874" s="12" t="s">
        <v>86</v>
      </c>
      <c r="B874" s="13" t="s">
        <v>87</v>
      </c>
      <c r="C874" s="13" t="s">
        <v>88</v>
      </c>
      <c r="D874" s="13" t="s">
        <v>89</v>
      </c>
      <c r="E874" s="13" t="s">
        <v>90</v>
      </c>
      <c r="F874" s="13" t="s">
        <v>26</v>
      </c>
      <c r="G874" s="13">
        <v>32</v>
      </c>
      <c r="H874" s="13" t="s">
        <v>53</v>
      </c>
      <c r="I874" s="13" t="s">
        <v>54</v>
      </c>
      <c r="J874" s="13" t="s">
        <v>29</v>
      </c>
      <c r="K874" s="13">
        <v>201607</v>
      </c>
      <c r="L874" s="18" t="str">
        <f>LEFT(Table1[[#This Row],[Month (YYYYMM)]],4)</f>
        <v>2016</v>
      </c>
      <c r="M874" s="18" t="str">
        <f t="shared" si="13"/>
        <v>07</v>
      </c>
      <c r="N874" s="14">
        <v>54669.920255999998</v>
      </c>
    </row>
    <row r="875" spans="1:14" x14ac:dyDescent="0.25">
      <c r="A875" s="12" t="s">
        <v>86</v>
      </c>
      <c r="B875" s="13" t="s">
        <v>87</v>
      </c>
      <c r="C875" s="13" t="s">
        <v>88</v>
      </c>
      <c r="D875" s="13" t="s">
        <v>89</v>
      </c>
      <c r="E875" s="13" t="s">
        <v>90</v>
      </c>
      <c r="F875" s="13" t="s">
        <v>26</v>
      </c>
      <c r="G875" s="13">
        <v>32</v>
      </c>
      <c r="H875" s="13" t="s">
        <v>53</v>
      </c>
      <c r="I875" s="13" t="s">
        <v>54</v>
      </c>
      <c r="J875" s="13" t="s">
        <v>30</v>
      </c>
      <c r="K875" s="13">
        <v>201607</v>
      </c>
      <c r="L875" s="18" t="str">
        <f>LEFT(Table1[[#This Row],[Month (YYYYMM)]],4)</f>
        <v>2016</v>
      </c>
      <c r="M875" s="18" t="str">
        <f t="shared" si="13"/>
        <v>07</v>
      </c>
      <c r="N875" s="14">
        <v>10156.382207999999</v>
      </c>
    </row>
    <row r="876" spans="1:14" x14ac:dyDescent="0.25">
      <c r="A876" s="12" t="s">
        <v>86</v>
      </c>
      <c r="B876" s="13" t="s">
        <v>87</v>
      </c>
      <c r="C876" s="13" t="s">
        <v>88</v>
      </c>
      <c r="D876" s="13" t="s">
        <v>89</v>
      </c>
      <c r="E876" s="13" t="s">
        <v>90</v>
      </c>
      <c r="F876" s="13" t="s">
        <v>26</v>
      </c>
      <c r="G876" s="13">
        <v>32</v>
      </c>
      <c r="H876" s="13" t="s">
        <v>53</v>
      </c>
      <c r="I876" s="13" t="s">
        <v>54</v>
      </c>
      <c r="J876" s="13" t="s">
        <v>31</v>
      </c>
      <c r="K876" s="13">
        <v>201607</v>
      </c>
      <c r="L876" s="18" t="str">
        <f>LEFT(Table1[[#This Row],[Month (YYYYMM)]],4)</f>
        <v>2016</v>
      </c>
      <c r="M876" s="18" t="str">
        <f t="shared" si="13"/>
        <v>07</v>
      </c>
      <c r="N876" s="14">
        <v>26462.858240000001</v>
      </c>
    </row>
    <row r="877" spans="1:14" x14ac:dyDescent="0.25">
      <c r="A877" s="12" t="s">
        <v>86</v>
      </c>
      <c r="B877" s="13" t="s">
        <v>87</v>
      </c>
      <c r="C877" s="13" t="s">
        <v>88</v>
      </c>
      <c r="D877" s="13" t="s">
        <v>89</v>
      </c>
      <c r="E877" s="13" t="s">
        <v>90</v>
      </c>
      <c r="F877" s="13" t="s">
        <v>26</v>
      </c>
      <c r="G877" s="13">
        <v>32</v>
      </c>
      <c r="H877" s="13" t="s">
        <v>53</v>
      </c>
      <c r="I877" s="13" t="s">
        <v>54</v>
      </c>
      <c r="J877" s="13" t="s">
        <v>32</v>
      </c>
      <c r="K877" s="13">
        <v>201607</v>
      </c>
      <c r="L877" s="18" t="str">
        <f>LEFT(Table1[[#This Row],[Month (YYYYMM)]],4)</f>
        <v>2016</v>
      </c>
      <c r="M877" s="18" t="str">
        <f t="shared" si="13"/>
        <v>07</v>
      </c>
      <c r="N877" s="14">
        <v>4086.3334399999999</v>
      </c>
    </row>
    <row r="878" spans="1:14" x14ac:dyDescent="0.25">
      <c r="A878" s="12" t="s">
        <v>86</v>
      </c>
      <c r="B878" s="13" t="s">
        <v>91</v>
      </c>
      <c r="C878" s="13" t="s">
        <v>92</v>
      </c>
      <c r="D878" s="13" t="s">
        <v>93</v>
      </c>
      <c r="E878" s="13" t="s">
        <v>94</v>
      </c>
      <c r="F878" s="13" t="s">
        <v>36</v>
      </c>
      <c r="G878" s="13">
        <v>28</v>
      </c>
      <c r="H878" s="13" t="s">
        <v>42</v>
      </c>
      <c r="I878" s="13" t="s">
        <v>43</v>
      </c>
      <c r="J878" s="13" t="s">
        <v>29</v>
      </c>
      <c r="K878" s="13">
        <v>201607</v>
      </c>
      <c r="L878" s="18" t="str">
        <f>LEFT(Table1[[#This Row],[Month (YYYYMM)]],4)</f>
        <v>2016</v>
      </c>
      <c r="M878" s="18" t="str">
        <f t="shared" si="13"/>
        <v>07</v>
      </c>
      <c r="N878" s="14">
        <v>5190.0958310400019</v>
      </c>
    </row>
    <row r="879" spans="1:14" x14ac:dyDescent="0.25">
      <c r="A879" s="12" t="s">
        <v>86</v>
      </c>
      <c r="B879" s="13" t="s">
        <v>91</v>
      </c>
      <c r="C879" s="13" t="s">
        <v>92</v>
      </c>
      <c r="D879" s="13" t="s">
        <v>93</v>
      </c>
      <c r="E879" s="13" t="s">
        <v>94</v>
      </c>
      <c r="F879" s="13" t="s">
        <v>36</v>
      </c>
      <c r="G879" s="13">
        <v>28</v>
      </c>
      <c r="H879" s="13" t="s">
        <v>42</v>
      </c>
      <c r="I879" s="13" t="s">
        <v>43</v>
      </c>
      <c r="J879" s="13" t="s">
        <v>30</v>
      </c>
      <c r="K879" s="13">
        <v>201607</v>
      </c>
      <c r="L879" s="18" t="str">
        <f>LEFT(Table1[[#This Row],[Month (YYYYMM)]],4)</f>
        <v>2016</v>
      </c>
      <c r="M879" s="18" t="str">
        <f t="shared" si="13"/>
        <v>07</v>
      </c>
      <c r="N879" s="14">
        <v>4016.5215436800013</v>
      </c>
    </row>
    <row r="880" spans="1:14" x14ac:dyDescent="0.25">
      <c r="A880" s="12" t="s">
        <v>86</v>
      </c>
      <c r="B880" s="13" t="s">
        <v>91</v>
      </c>
      <c r="C880" s="13" t="s">
        <v>92</v>
      </c>
      <c r="D880" s="13" t="s">
        <v>93</v>
      </c>
      <c r="E880" s="13" t="s">
        <v>94</v>
      </c>
      <c r="F880" s="13" t="s">
        <v>36</v>
      </c>
      <c r="G880" s="13">
        <v>28</v>
      </c>
      <c r="H880" s="13" t="s">
        <v>42</v>
      </c>
      <c r="I880" s="13" t="s">
        <v>43</v>
      </c>
      <c r="J880" s="13" t="s">
        <v>31</v>
      </c>
      <c r="K880" s="13">
        <v>201607</v>
      </c>
      <c r="L880" s="18" t="str">
        <f>LEFT(Table1[[#This Row],[Month (YYYYMM)]],4)</f>
        <v>2016</v>
      </c>
      <c r="M880" s="18" t="str">
        <f t="shared" si="13"/>
        <v>07</v>
      </c>
      <c r="N880" s="14">
        <v>8995.1846400000031</v>
      </c>
    </row>
    <row r="881" spans="1:14" x14ac:dyDescent="0.25">
      <c r="A881" s="12" t="s">
        <v>86</v>
      </c>
      <c r="B881" s="13" t="s">
        <v>91</v>
      </c>
      <c r="C881" s="13" t="s">
        <v>92</v>
      </c>
      <c r="D881" s="13" t="s">
        <v>93</v>
      </c>
      <c r="E881" s="13" t="s">
        <v>94</v>
      </c>
      <c r="F881" s="13" t="s">
        <v>36</v>
      </c>
      <c r="G881" s="13">
        <v>28</v>
      </c>
      <c r="H881" s="13" t="s">
        <v>42</v>
      </c>
      <c r="I881" s="13" t="s">
        <v>43</v>
      </c>
      <c r="J881" s="13" t="s">
        <v>32</v>
      </c>
      <c r="K881" s="13">
        <v>201607</v>
      </c>
      <c r="L881" s="18" t="str">
        <f>LEFT(Table1[[#This Row],[Month (YYYYMM)]],4)</f>
        <v>2016</v>
      </c>
      <c r="M881" s="18" t="str">
        <f t="shared" si="13"/>
        <v>07</v>
      </c>
      <c r="N881" s="14">
        <v>1413.8789068799999</v>
      </c>
    </row>
    <row r="882" spans="1:14" x14ac:dyDescent="0.25">
      <c r="A882" s="12" t="s">
        <v>86</v>
      </c>
      <c r="B882" s="13" t="s">
        <v>95</v>
      </c>
      <c r="C882" s="13" t="s">
        <v>96</v>
      </c>
      <c r="D882" s="13" t="s">
        <v>97</v>
      </c>
      <c r="E882" s="13" t="s">
        <v>98</v>
      </c>
      <c r="F882" s="13" t="s">
        <v>26</v>
      </c>
      <c r="G882" s="13">
        <v>27</v>
      </c>
      <c r="H882" s="13" t="s">
        <v>27</v>
      </c>
      <c r="I882" s="13" t="s">
        <v>28</v>
      </c>
      <c r="J882" s="13" t="s">
        <v>29</v>
      </c>
      <c r="K882" s="13">
        <v>201607</v>
      </c>
      <c r="L882" s="18" t="str">
        <f>LEFT(Table1[[#This Row],[Month (YYYYMM)]],4)</f>
        <v>2016</v>
      </c>
      <c r="M882" s="18" t="str">
        <f t="shared" si="13"/>
        <v>07</v>
      </c>
      <c r="N882" s="14">
        <v>28537.124290560005</v>
      </c>
    </row>
    <row r="883" spans="1:14" x14ac:dyDescent="0.25">
      <c r="A883" s="12" t="s">
        <v>86</v>
      </c>
      <c r="B883" s="13" t="s">
        <v>95</v>
      </c>
      <c r="C883" s="13" t="s">
        <v>96</v>
      </c>
      <c r="D883" s="13" t="s">
        <v>97</v>
      </c>
      <c r="E883" s="13" t="s">
        <v>98</v>
      </c>
      <c r="F883" s="13" t="s">
        <v>26</v>
      </c>
      <c r="G883" s="13">
        <v>27</v>
      </c>
      <c r="H883" s="13" t="s">
        <v>27</v>
      </c>
      <c r="I883" s="13" t="s">
        <v>28</v>
      </c>
      <c r="J883" s="13" t="s">
        <v>30</v>
      </c>
      <c r="K883" s="13">
        <v>201607</v>
      </c>
      <c r="L883" s="18" t="str">
        <f>LEFT(Table1[[#This Row],[Month (YYYYMM)]],4)</f>
        <v>2016</v>
      </c>
      <c r="M883" s="18" t="str">
        <f t="shared" si="13"/>
        <v>07</v>
      </c>
      <c r="N883" s="14">
        <v>29890.392883200006</v>
      </c>
    </row>
    <row r="884" spans="1:14" x14ac:dyDescent="0.25">
      <c r="A884" s="12" t="s">
        <v>86</v>
      </c>
      <c r="B884" s="13" t="s">
        <v>95</v>
      </c>
      <c r="C884" s="13" t="s">
        <v>96</v>
      </c>
      <c r="D884" s="13" t="s">
        <v>97</v>
      </c>
      <c r="E884" s="13" t="s">
        <v>98</v>
      </c>
      <c r="F884" s="13" t="s">
        <v>26</v>
      </c>
      <c r="G884" s="13">
        <v>27</v>
      </c>
      <c r="H884" s="13" t="s">
        <v>27</v>
      </c>
      <c r="I884" s="13" t="s">
        <v>28</v>
      </c>
      <c r="J884" s="13" t="s">
        <v>31</v>
      </c>
      <c r="K884" s="13">
        <v>201607</v>
      </c>
      <c r="L884" s="18" t="str">
        <f>LEFT(Table1[[#This Row],[Month (YYYYMM)]],4)</f>
        <v>2016</v>
      </c>
      <c r="M884" s="18" t="str">
        <f t="shared" si="13"/>
        <v>07</v>
      </c>
      <c r="N884" s="14">
        <v>40757.723136000008</v>
      </c>
    </row>
    <row r="885" spans="1:14" x14ac:dyDescent="0.25">
      <c r="A885" s="12" t="s">
        <v>86</v>
      </c>
      <c r="B885" s="13" t="s">
        <v>95</v>
      </c>
      <c r="C885" s="13" t="s">
        <v>96</v>
      </c>
      <c r="D885" s="13" t="s">
        <v>97</v>
      </c>
      <c r="E885" s="13" t="s">
        <v>98</v>
      </c>
      <c r="F885" s="13" t="s">
        <v>26</v>
      </c>
      <c r="G885" s="13">
        <v>27</v>
      </c>
      <c r="H885" s="13" t="s">
        <v>27</v>
      </c>
      <c r="I885" s="13" t="s">
        <v>28</v>
      </c>
      <c r="J885" s="13" t="s">
        <v>32</v>
      </c>
      <c r="K885" s="13">
        <v>201607</v>
      </c>
      <c r="L885" s="18" t="str">
        <f>LEFT(Table1[[#This Row],[Month (YYYYMM)]],4)</f>
        <v>2016</v>
      </c>
      <c r="M885" s="18" t="str">
        <f t="shared" si="13"/>
        <v>07</v>
      </c>
      <c r="N885" s="14">
        <v>12033.730805760002</v>
      </c>
    </row>
    <row r="886" spans="1:14" x14ac:dyDescent="0.25">
      <c r="A886" s="12" t="s">
        <v>21</v>
      </c>
      <c r="B886" s="13" t="s">
        <v>22</v>
      </c>
      <c r="C886" s="13" t="s">
        <v>23</v>
      </c>
      <c r="D886" s="13" t="s">
        <v>24</v>
      </c>
      <c r="E886" s="13" t="s">
        <v>25</v>
      </c>
      <c r="F886" s="13" t="s">
        <v>26</v>
      </c>
      <c r="G886" s="13">
        <v>44</v>
      </c>
      <c r="H886" s="13" t="s">
        <v>27</v>
      </c>
      <c r="I886" s="13" t="s">
        <v>28</v>
      </c>
      <c r="J886" s="13" t="s">
        <v>29</v>
      </c>
      <c r="K886" s="13">
        <v>201607</v>
      </c>
      <c r="L886" s="18" t="str">
        <f>LEFT(Table1[[#This Row],[Month (YYYYMM)]],4)</f>
        <v>2016</v>
      </c>
      <c r="M886" s="18" t="str">
        <f t="shared" si="13"/>
        <v>07</v>
      </c>
      <c r="N886" s="14">
        <v>127762.3302144</v>
      </c>
    </row>
    <row r="887" spans="1:14" x14ac:dyDescent="0.25">
      <c r="A887" s="12" t="s">
        <v>21</v>
      </c>
      <c r="B887" s="13" t="s">
        <v>22</v>
      </c>
      <c r="C887" s="13" t="s">
        <v>23</v>
      </c>
      <c r="D887" s="13" t="s">
        <v>24</v>
      </c>
      <c r="E887" s="13" t="s">
        <v>25</v>
      </c>
      <c r="F887" s="13" t="s">
        <v>26</v>
      </c>
      <c r="G887" s="13">
        <v>44</v>
      </c>
      <c r="H887" s="13" t="s">
        <v>27</v>
      </c>
      <c r="I887" s="13" t="s">
        <v>28</v>
      </c>
      <c r="J887" s="13" t="s">
        <v>30</v>
      </c>
      <c r="K887" s="13">
        <v>201607</v>
      </c>
      <c r="L887" s="18" t="str">
        <f>LEFT(Table1[[#This Row],[Month (YYYYMM)]],4)</f>
        <v>2016</v>
      </c>
      <c r="M887" s="18" t="str">
        <f t="shared" si="13"/>
        <v>07</v>
      </c>
      <c r="N887" s="14">
        <v>63351.070720000003</v>
      </c>
    </row>
    <row r="888" spans="1:14" x14ac:dyDescent="0.25">
      <c r="A888" s="12" t="s">
        <v>21</v>
      </c>
      <c r="B888" s="13" t="s">
        <v>22</v>
      </c>
      <c r="C888" s="13" t="s">
        <v>23</v>
      </c>
      <c r="D888" s="13" t="s">
        <v>24</v>
      </c>
      <c r="E888" s="13" t="s">
        <v>25</v>
      </c>
      <c r="F888" s="13" t="s">
        <v>26</v>
      </c>
      <c r="G888" s="13">
        <v>44</v>
      </c>
      <c r="H888" s="13" t="s">
        <v>27</v>
      </c>
      <c r="I888" s="13" t="s">
        <v>28</v>
      </c>
      <c r="J888" s="13" t="s">
        <v>31</v>
      </c>
      <c r="K888" s="13">
        <v>201607</v>
      </c>
      <c r="L888" s="18" t="str">
        <f>LEFT(Table1[[#This Row],[Month (YYYYMM)]],4)</f>
        <v>2016</v>
      </c>
      <c r="M888" s="18" t="str">
        <f t="shared" si="13"/>
        <v>07</v>
      </c>
      <c r="N888" s="14">
        <v>111264.63129599996</v>
      </c>
    </row>
    <row r="889" spans="1:14" x14ac:dyDescent="0.25">
      <c r="A889" s="12" t="s">
        <v>21</v>
      </c>
      <c r="B889" s="13" t="s">
        <v>22</v>
      </c>
      <c r="C889" s="13" t="s">
        <v>23</v>
      </c>
      <c r="D889" s="13" t="s">
        <v>24</v>
      </c>
      <c r="E889" s="13" t="s">
        <v>25</v>
      </c>
      <c r="F889" s="13" t="s">
        <v>26</v>
      </c>
      <c r="G889" s="13">
        <v>44</v>
      </c>
      <c r="H889" s="13" t="s">
        <v>27</v>
      </c>
      <c r="I889" s="13" t="s">
        <v>28</v>
      </c>
      <c r="J889" s="13" t="s">
        <v>32</v>
      </c>
      <c r="K889" s="13">
        <v>201607</v>
      </c>
      <c r="L889" s="18" t="str">
        <f>LEFT(Table1[[#This Row],[Month (YYYYMM)]],4)</f>
        <v>2016</v>
      </c>
      <c r="M889" s="18" t="str">
        <f t="shared" si="13"/>
        <v>07</v>
      </c>
      <c r="N889" s="14">
        <v>11228.081356799999</v>
      </c>
    </row>
    <row r="890" spans="1:14" x14ac:dyDescent="0.25">
      <c r="A890" s="12" t="s">
        <v>21</v>
      </c>
      <c r="B890" s="13" t="s">
        <v>22</v>
      </c>
      <c r="C890" s="13" t="s">
        <v>33</v>
      </c>
      <c r="D890" s="13" t="s">
        <v>34</v>
      </c>
      <c r="E890" s="13" t="s">
        <v>35</v>
      </c>
      <c r="F890" s="13" t="s">
        <v>36</v>
      </c>
      <c r="G890" s="13">
        <v>35</v>
      </c>
      <c r="H890" s="13" t="s">
        <v>37</v>
      </c>
      <c r="I890" s="13" t="s">
        <v>38</v>
      </c>
      <c r="J890" s="13" t="s">
        <v>29</v>
      </c>
      <c r="K890" s="13">
        <v>201607</v>
      </c>
      <c r="L890" s="18" t="str">
        <f>LEFT(Table1[[#This Row],[Month (YYYYMM)]],4)</f>
        <v>2016</v>
      </c>
      <c r="M890" s="18" t="str">
        <f t="shared" si="13"/>
        <v>07</v>
      </c>
      <c r="N890" s="14">
        <v>23109.168844800006</v>
      </c>
    </row>
    <row r="891" spans="1:14" x14ac:dyDescent="0.25">
      <c r="A891" s="12" t="s">
        <v>21</v>
      </c>
      <c r="B891" s="13" t="s">
        <v>22</v>
      </c>
      <c r="C891" s="13" t="s">
        <v>33</v>
      </c>
      <c r="D891" s="13" t="s">
        <v>34</v>
      </c>
      <c r="E891" s="13" t="s">
        <v>35</v>
      </c>
      <c r="F891" s="13" t="s">
        <v>36</v>
      </c>
      <c r="G891" s="13">
        <v>35</v>
      </c>
      <c r="H891" s="13" t="s">
        <v>37</v>
      </c>
      <c r="I891" s="13" t="s">
        <v>38</v>
      </c>
      <c r="J891" s="13" t="s">
        <v>30</v>
      </c>
      <c r="K891" s="13">
        <v>201607</v>
      </c>
      <c r="L891" s="18" t="str">
        <f>LEFT(Table1[[#This Row],[Month (YYYYMM)]],4)</f>
        <v>2016</v>
      </c>
      <c r="M891" s="18" t="str">
        <f t="shared" si="13"/>
        <v>07</v>
      </c>
      <c r="N891" s="14">
        <v>3847.0699008000006</v>
      </c>
    </row>
    <row r="892" spans="1:14" x14ac:dyDescent="0.25">
      <c r="A892" s="12" t="s">
        <v>21</v>
      </c>
      <c r="B892" s="13" t="s">
        <v>22</v>
      </c>
      <c r="C892" s="13" t="s">
        <v>33</v>
      </c>
      <c r="D892" s="13" t="s">
        <v>34</v>
      </c>
      <c r="E892" s="13" t="s">
        <v>35</v>
      </c>
      <c r="F892" s="13" t="s">
        <v>36</v>
      </c>
      <c r="G892" s="13">
        <v>35</v>
      </c>
      <c r="H892" s="13" t="s">
        <v>37</v>
      </c>
      <c r="I892" s="13" t="s">
        <v>38</v>
      </c>
      <c r="J892" s="13" t="s">
        <v>31</v>
      </c>
      <c r="K892" s="13">
        <v>201607</v>
      </c>
      <c r="L892" s="18" t="str">
        <f>LEFT(Table1[[#This Row],[Month (YYYYMM)]],4)</f>
        <v>2016</v>
      </c>
      <c r="M892" s="18" t="str">
        <f t="shared" si="13"/>
        <v>07</v>
      </c>
      <c r="N892" s="14">
        <v>11730.161664000001</v>
      </c>
    </row>
    <row r="893" spans="1:14" x14ac:dyDescent="0.25">
      <c r="A893" s="12" t="s">
        <v>21</v>
      </c>
      <c r="B893" s="13" t="s">
        <v>22</v>
      </c>
      <c r="C893" s="13" t="s">
        <v>33</v>
      </c>
      <c r="D893" s="13" t="s">
        <v>34</v>
      </c>
      <c r="E893" s="13" t="s">
        <v>35</v>
      </c>
      <c r="F893" s="13" t="s">
        <v>36</v>
      </c>
      <c r="G893" s="13">
        <v>35</v>
      </c>
      <c r="H893" s="13" t="s">
        <v>37</v>
      </c>
      <c r="I893" s="13" t="s">
        <v>38</v>
      </c>
      <c r="J893" s="13" t="s">
        <v>32</v>
      </c>
      <c r="K893" s="13">
        <v>201607</v>
      </c>
      <c r="L893" s="18" t="str">
        <f>LEFT(Table1[[#This Row],[Month (YYYYMM)]],4)</f>
        <v>2016</v>
      </c>
      <c r="M893" s="18" t="str">
        <f t="shared" si="13"/>
        <v>07</v>
      </c>
      <c r="N893" s="14">
        <v>4089.5152128000018</v>
      </c>
    </row>
    <row r="894" spans="1:14" x14ac:dyDescent="0.25">
      <c r="A894" s="12" t="s">
        <v>21</v>
      </c>
      <c r="B894" s="13" t="s">
        <v>22</v>
      </c>
      <c r="C894" s="13" t="s">
        <v>39</v>
      </c>
      <c r="D894" s="13" t="s">
        <v>40</v>
      </c>
      <c r="E894" s="13" t="s">
        <v>41</v>
      </c>
      <c r="F894" s="13" t="s">
        <v>26</v>
      </c>
      <c r="G894" s="13">
        <v>28</v>
      </c>
      <c r="H894" s="13" t="s">
        <v>42</v>
      </c>
      <c r="I894" s="13" t="s">
        <v>43</v>
      </c>
      <c r="J894" s="13" t="s">
        <v>29</v>
      </c>
      <c r="K894" s="13">
        <v>201607</v>
      </c>
      <c r="L894" s="18" t="str">
        <f>LEFT(Table1[[#This Row],[Month (YYYYMM)]],4)</f>
        <v>2016</v>
      </c>
      <c r="M894" s="18" t="str">
        <f t="shared" si="13"/>
        <v>07</v>
      </c>
      <c r="N894" s="14">
        <v>29465.855999999996</v>
      </c>
    </row>
    <row r="895" spans="1:14" x14ac:dyDescent="0.25">
      <c r="A895" s="12" t="s">
        <v>21</v>
      </c>
      <c r="B895" s="13" t="s">
        <v>22</v>
      </c>
      <c r="C895" s="13" t="s">
        <v>39</v>
      </c>
      <c r="D895" s="13" t="s">
        <v>40</v>
      </c>
      <c r="E895" s="13" t="s">
        <v>41</v>
      </c>
      <c r="F895" s="13" t="s">
        <v>26</v>
      </c>
      <c r="G895" s="13">
        <v>28</v>
      </c>
      <c r="H895" s="13" t="s">
        <v>42</v>
      </c>
      <c r="I895" s="13" t="s">
        <v>43</v>
      </c>
      <c r="J895" s="13" t="s">
        <v>30</v>
      </c>
      <c r="K895" s="13">
        <v>201607</v>
      </c>
      <c r="L895" s="18" t="str">
        <f>LEFT(Table1[[#This Row],[Month (YYYYMM)]],4)</f>
        <v>2016</v>
      </c>
      <c r="M895" s="18" t="str">
        <f t="shared" si="13"/>
        <v>07</v>
      </c>
      <c r="N895" s="14">
        <v>7924.6467071999996</v>
      </c>
    </row>
    <row r="896" spans="1:14" x14ac:dyDescent="0.25">
      <c r="A896" s="12" t="s">
        <v>21</v>
      </c>
      <c r="B896" s="13" t="s">
        <v>22</v>
      </c>
      <c r="C896" s="13" t="s">
        <v>39</v>
      </c>
      <c r="D896" s="13" t="s">
        <v>40</v>
      </c>
      <c r="E896" s="13" t="s">
        <v>41</v>
      </c>
      <c r="F896" s="13" t="s">
        <v>26</v>
      </c>
      <c r="G896" s="13">
        <v>28</v>
      </c>
      <c r="H896" s="13" t="s">
        <v>42</v>
      </c>
      <c r="I896" s="13" t="s">
        <v>43</v>
      </c>
      <c r="J896" s="13" t="s">
        <v>31</v>
      </c>
      <c r="K896" s="13">
        <v>201607</v>
      </c>
      <c r="L896" s="18" t="str">
        <f>LEFT(Table1[[#This Row],[Month (YYYYMM)]],4)</f>
        <v>2016</v>
      </c>
      <c r="M896" s="18" t="str">
        <f t="shared" si="13"/>
        <v>07</v>
      </c>
      <c r="N896" s="14">
        <v>4720.4352000000017</v>
      </c>
    </row>
    <row r="897" spans="1:14" x14ac:dyDescent="0.25">
      <c r="A897" s="12" t="s">
        <v>21</v>
      </c>
      <c r="B897" s="13" t="s">
        <v>22</v>
      </c>
      <c r="C897" s="13" t="s">
        <v>39</v>
      </c>
      <c r="D897" s="13" t="s">
        <v>40</v>
      </c>
      <c r="E897" s="13" t="s">
        <v>41</v>
      </c>
      <c r="F897" s="13" t="s">
        <v>26</v>
      </c>
      <c r="G897" s="13">
        <v>28</v>
      </c>
      <c r="H897" s="13" t="s">
        <v>42</v>
      </c>
      <c r="I897" s="13" t="s">
        <v>43</v>
      </c>
      <c r="J897" s="13" t="s">
        <v>32</v>
      </c>
      <c r="K897" s="13">
        <v>201607</v>
      </c>
      <c r="L897" s="18" t="str">
        <f>LEFT(Table1[[#This Row],[Month (YYYYMM)]],4)</f>
        <v>2016</v>
      </c>
      <c r="M897" s="18" t="str">
        <f t="shared" si="13"/>
        <v>07</v>
      </c>
      <c r="N897" s="14">
        <v>5290.131456000001</v>
      </c>
    </row>
    <row r="898" spans="1:14" x14ac:dyDescent="0.25">
      <c r="A898" s="12" t="s">
        <v>21</v>
      </c>
      <c r="B898" s="13" t="s">
        <v>44</v>
      </c>
      <c r="C898" s="13" t="s">
        <v>45</v>
      </c>
      <c r="D898" s="13" t="s">
        <v>46</v>
      </c>
      <c r="E898" s="13" t="s">
        <v>47</v>
      </c>
      <c r="F898" s="13" t="s">
        <v>26</v>
      </c>
      <c r="G898" s="13">
        <v>36</v>
      </c>
      <c r="H898" s="13" t="s">
        <v>48</v>
      </c>
      <c r="I898" s="13" t="s">
        <v>49</v>
      </c>
      <c r="J898" s="13" t="s">
        <v>29</v>
      </c>
      <c r="K898" s="13">
        <v>201607</v>
      </c>
      <c r="L898" s="18" t="str">
        <f>LEFT(Table1[[#This Row],[Month (YYYYMM)]],4)</f>
        <v>2016</v>
      </c>
      <c r="M898" s="18" t="str">
        <f t="shared" ref="M898:M961" si="14">RIGHT(K898,2)</f>
        <v>07</v>
      </c>
      <c r="N898" s="14">
        <v>20408.837621760002</v>
      </c>
    </row>
    <row r="899" spans="1:14" x14ac:dyDescent="0.25">
      <c r="A899" s="12" t="s">
        <v>21</v>
      </c>
      <c r="B899" s="13" t="s">
        <v>44</v>
      </c>
      <c r="C899" s="13" t="s">
        <v>45</v>
      </c>
      <c r="D899" s="13" t="s">
        <v>46</v>
      </c>
      <c r="E899" s="13" t="s">
        <v>47</v>
      </c>
      <c r="F899" s="13" t="s">
        <v>26</v>
      </c>
      <c r="G899" s="13">
        <v>36</v>
      </c>
      <c r="H899" s="13" t="s">
        <v>48</v>
      </c>
      <c r="I899" s="13" t="s">
        <v>49</v>
      </c>
      <c r="J899" s="13" t="s">
        <v>30</v>
      </c>
      <c r="K899" s="13">
        <v>201607</v>
      </c>
      <c r="L899" s="18" t="str">
        <f>LEFT(Table1[[#This Row],[Month (YYYYMM)]],4)</f>
        <v>2016</v>
      </c>
      <c r="M899" s="18" t="str">
        <f t="shared" si="14"/>
        <v>07</v>
      </c>
      <c r="N899" s="14">
        <v>6210.3936061439981</v>
      </c>
    </row>
    <row r="900" spans="1:14" x14ac:dyDescent="0.25">
      <c r="A900" s="12" t="s">
        <v>21</v>
      </c>
      <c r="B900" s="13" t="s">
        <v>44</v>
      </c>
      <c r="C900" s="13" t="s">
        <v>45</v>
      </c>
      <c r="D900" s="13" t="s">
        <v>46</v>
      </c>
      <c r="E900" s="13" t="s">
        <v>47</v>
      </c>
      <c r="F900" s="13" t="s">
        <v>26</v>
      </c>
      <c r="G900" s="13">
        <v>36</v>
      </c>
      <c r="H900" s="13" t="s">
        <v>48</v>
      </c>
      <c r="I900" s="13" t="s">
        <v>49</v>
      </c>
      <c r="J900" s="13" t="s">
        <v>31</v>
      </c>
      <c r="K900" s="13">
        <v>201607</v>
      </c>
      <c r="L900" s="18" t="str">
        <f>LEFT(Table1[[#This Row],[Month (YYYYMM)]],4)</f>
        <v>2016</v>
      </c>
      <c r="M900" s="18" t="str">
        <f t="shared" si="14"/>
        <v>07</v>
      </c>
      <c r="N900" s="14">
        <v>12018.393354239999</v>
      </c>
    </row>
    <row r="901" spans="1:14" x14ac:dyDescent="0.25">
      <c r="A901" s="12" t="s">
        <v>21</v>
      </c>
      <c r="B901" s="13" t="s">
        <v>44</v>
      </c>
      <c r="C901" s="13" t="s">
        <v>45</v>
      </c>
      <c r="D901" s="13" t="s">
        <v>46</v>
      </c>
      <c r="E901" s="13" t="s">
        <v>47</v>
      </c>
      <c r="F901" s="13" t="s">
        <v>26</v>
      </c>
      <c r="G901" s="13">
        <v>36</v>
      </c>
      <c r="H901" s="13" t="s">
        <v>48</v>
      </c>
      <c r="I901" s="13" t="s">
        <v>49</v>
      </c>
      <c r="J901" s="13" t="s">
        <v>32</v>
      </c>
      <c r="K901" s="13">
        <v>201607</v>
      </c>
      <c r="L901" s="18" t="str">
        <f>LEFT(Table1[[#This Row],[Month (YYYYMM)]],4)</f>
        <v>2016</v>
      </c>
      <c r="M901" s="18" t="str">
        <f t="shared" si="14"/>
        <v>07</v>
      </c>
      <c r="N901" s="14">
        <v>3651.7900124159996</v>
      </c>
    </row>
    <row r="902" spans="1:14" x14ac:dyDescent="0.25">
      <c r="A902" s="12" t="s">
        <v>21</v>
      </c>
      <c r="B902" s="13" t="s">
        <v>44</v>
      </c>
      <c r="C902" s="13" t="s">
        <v>50</v>
      </c>
      <c r="D902" s="13" t="s">
        <v>51</v>
      </c>
      <c r="E902" s="13" t="s">
        <v>52</v>
      </c>
      <c r="F902" s="13" t="s">
        <v>36</v>
      </c>
      <c r="G902" s="13">
        <v>32</v>
      </c>
      <c r="H902" s="13" t="s">
        <v>53</v>
      </c>
      <c r="I902" s="13" t="s">
        <v>54</v>
      </c>
      <c r="J902" s="13" t="s">
        <v>29</v>
      </c>
      <c r="K902" s="13">
        <v>201607</v>
      </c>
      <c r="L902" s="18" t="str">
        <f>LEFT(Table1[[#This Row],[Month (YYYYMM)]],4)</f>
        <v>2016</v>
      </c>
      <c r="M902" s="18" t="str">
        <f t="shared" si="14"/>
        <v>07</v>
      </c>
      <c r="N902" s="14">
        <v>22745.246146559999</v>
      </c>
    </row>
    <row r="903" spans="1:14" x14ac:dyDescent="0.25">
      <c r="A903" s="12" t="s">
        <v>21</v>
      </c>
      <c r="B903" s="13" t="s">
        <v>44</v>
      </c>
      <c r="C903" s="13" t="s">
        <v>50</v>
      </c>
      <c r="D903" s="13" t="s">
        <v>51</v>
      </c>
      <c r="E903" s="13" t="s">
        <v>52</v>
      </c>
      <c r="F903" s="13" t="s">
        <v>36</v>
      </c>
      <c r="G903" s="13">
        <v>32</v>
      </c>
      <c r="H903" s="13" t="s">
        <v>53</v>
      </c>
      <c r="I903" s="13" t="s">
        <v>54</v>
      </c>
      <c r="J903" s="13" t="s">
        <v>30</v>
      </c>
      <c r="K903" s="13">
        <v>201607</v>
      </c>
      <c r="L903" s="18" t="str">
        <f>LEFT(Table1[[#This Row],[Month (YYYYMM)]],4)</f>
        <v>2016</v>
      </c>
      <c r="M903" s="18" t="str">
        <f t="shared" si="14"/>
        <v>07</v>
      </c>
      <c r="N903" s="14">
        <v>7679.2284119040023</v>
      </c>
    </row>
    <row r="904" spans="1:14" x14ac:dyDescent="0.25">
      <c r="A904" s="12" t="s">
        <v>21</v>
      </c>
      <c r="B904" s="13" t="s">
        <v>44</v>
      </c>
      <c r="C904" s="13" t="s">
        <v>50</v>
      </c>
      <c r="D904" s="13" t="s">
        <v>51</v>
      </c>
      <c r="E904" s="13" t="s">
        <v>52</v>
      </c>
      <c r="F904" s="13" t="s">
        <v>36</v>
      </c>
      <c r="G904" s="13">
        <v>32</v>
      </c>
      <c r="H904" s="13" t="s">
        <v>53</v>
      </c>
      <c r="I904" s="13" t="s">
        <v>54</v>
      </c>
      <c r="J904" s="13" t="s">
        <v>31</v>
      </c>
      <c r="K904" s="13">
        <v>201607</v>
      </c>
      <c r="L904" s="18" t="str">
        <f>LEFT(Table1[[#This Row],[Month (YYYYMM)]],4)</f>
        <v>2016</v>
      </c>
      <c r="M904" s="18" t="str">
        <f t="shared" si="14"/>
        <v>07</v>
      </c>
      <c r="N904" s="14">
        <v>10545.215815680001</v>
      </c>
    </row>
    <row r="905" spans="1:14" x14ac:dyDescent="0.25">
      <c r="A905" s="12" t="s">
        <v>21</v>
      </c>
      <c r="B905" s="13" t="s">
        <v>44</v>
      </c>
      <c r="C905" s="13" t="s">
        <v>50</v>
      </c>
      <c r="D905" s="13" t="s">
        <v>51</v>
      </c>
      <c r="E905" s="13" t="s">
        <v>52</v>
      </c>
      <c r="F905" s="13" t="s">
        <v>36</v>
      </c>
      <c r="G905" s="13">
        <v>32</v>
      </c>
      <c r="H905" s="13" t="s">
        <v>53</v>
      </c>
      <c r="I905" s="13" t="s">
        <v>54</v>
      </c>
      <c r="J905" s="13" t="s">
        <v>32</v>
      </c>
      <c r="K905" s="13">
        <v>201607</v>
      </c>
      <c r="L905" s="18" t="str">
        <f>LEFT(Table1[[#This Row],[Month (YYYYMM)]],4)</f>
        <v>2016</v>
      </c>
      <c r="M905" s="18" t="str">
        <f t="shared" si="14"/>
        <v>07</v>
      </c>
      <c r="N905" s="14">
        <v>3947.641700352001</v>
      </c>
    </row>
    <row r="906" spans="1:14" x14ac:dyDescent="0.25">
      <c r="A906" s="12" t="s">
        <v>21</v>
      </c>
      <c r="B906" s="13" t="s">
        <v>55</v>
      </c>
      <c r="C906" s="13" t="s">
        <v>56</v>
      </c>
      <c r="D906" s="13" t="s">
        <v>57</v>
      </c>
      <c r="E906" s="13" t="s">
        <v>58</v>
      </c>
      <c r="F906" s="13" t="s">
        <v>26</v>
      </c>
      <c r="G906" s="13">
        <v>45</v>
      </c>
      <c r="H906" s="13" t="s">
        <v>27</v>
      </c>
      <c r="I906" s="13" t="s">
        <v>28</v>
      </c>
      <c r="J906" s="13" t="s">
        <v>29</v>
      </c>
      <c r="K906" s="13">
        <v>201607</v>
      </c>
      <c r="L906" s="18" t="str">
        <f>LEFT(Table1[[#This Row],[Month (YYYYMM)]],4)</f>
        <v>2016</v>
      </c>
      <c r="M906" s="18" t="str">
        <f t="shared" si="14"/>
        <v>07</v>
      </c>
      <c r="N906" s="14">
        <v>30316.72969728</v>
      </c>
    </row>
    <row r="907" spans="1:14" x14ac:dyDescent="0.25">
      <c r="A907" s="12" t="s">
        <v>21</v>
      </c>
      <c r="B907" s="13" t="s">
        <v>55</v>
      </c>
      <c r="C907" s="13" t="s">
        <v>56</v>
      </c>
      <c r="D907" s="13" t="s">
        <v>57</v>
      </c>
      <c r="E907" s="13" t="s">
        <v>58</v>
      </c>
      <c r="F907" s="13" t="s">
        <v>26</v>
      </c>
      <c r="G907" s="13">
        <v>45</v>
      </c>
      <c r="H907" s="13" t="s">
        <v>27</v>
      </c>
      <c r="I907" s="13" t="s">
        <v>28</v>
      </c>
      <c r="J907" s="13" t="s">
        <v>30</v>
      </c>
      <c r="K907" s="13">
        <v>201607</v>
      </c>
      <c r="L907" s="18" t="str">
        <f>LEFT(Table1[[#This Row],[Month (YYYYMM)]],4)</f>
        <v>2016</v>
      </c>
      <c r="M907" s="18" t="str">
        <f t="shared" si="14"/>
        <v>07</v>
      </c>
      <c r="N907" s="14">
        <v>93319.004712960013</v>
      </c>
    </row>
    <row r="908" spans="1:14" x14ac:dyDescent="0.25">
      <c r="A908" s="12" t="s">
        <v>21</v>
      </c>
      <c r="B908" s="13" t="s">
        <v>55</v>
      </c>
      <c r="C908" s="13" t="s">
        <v>56</v>
      </c>
      <c r="D908" s="13" t="s">
        <v>57</v>
      </c>
      <c r="E908" s="13" t="s">
        <v>58</v>
      </c>
      <c r="F908" s="13" t="s">
        <v>26</v>
      </c>
      <c r="G908" s="13">
        <v>45</v>
      </c>
      <c r="H908" s="13" t="s">
        <v>27</v>
      </c>
      <c r="I908" s="13" t="s">
        <v>28</v>
      </c>
      <c r="J908" s="13" t="s">
        <v>31</v>
      </c>
      <c r="K908" s="13">
        <v>201607</v>
      </c>
      <c r="L908" s="18" t="str">
        <f>LEFT(Table1[[#This Row],[Month (YYYYMM)]],4)</f>
        <v>2016</v>
      </c>
      <c r="M908" s="18" t="str">
        <f t="shared" si="14"/>
        <v>07</v>
      </c>
      <c r="N908" s="14">
        <v>45896.194739200015</v>
      </c>
    </row>
    <row r="909" spans="1:14" x14ac:dyDescent="0.25">
      <c r="A909" s="12" t="s">
        <v>21</v>
      </c>
      <c r="B909" s="13" t="s">
        <v>55</v>
      </c>
      <c r="C909" s="13" t="s">
        <v>56</v>
      </c>
      <c r="D909" s="13" t="s">
        <v>57</v>
      </c>
      <c r="E909" s="13" t="s">
        <v>58</v>
      </c>
      <c r="F909" s="13" t="s">
        <v>26</v>
      </c>
      <c r="G909" s="13">
        <v>45</v>
      </c>
      <c r="H909" s="13" t="s">
        <v>27</v>
      </c>
      <c r="I909" s="13" t="s">
        <v>28</v>
      </c>
      <c r="J909" s="13" t="s">
        <v>32</v>
      </c>
      <c r="K909" s="13">
        <v>201607</v>
      </c>
      <c r="L909" s="18" t="str">
        <f>LEFT(Table1[[#This Row],[Month (YYYYMM)]],4)</f>
        <v>2016</v>
      </c>
      <c r="M909" s="18" t="str">
        <f t="shared" si="14"/>
        <v>07</v>
      </c>
      <c r="N909" s="14">
        <v>34848.522076160007</v>
      </c>
    </row>
    <row r="910" spans="1:14" x14ac:dyDescent="0.25">
      <c r="A910" s="12" t="s">
        <v>21</v>
      </c>
      <c r="B910" s="13" t="s">
        <v>55</v>
      </c>
      <c r="C910" s="13" t="s">
        <v>59</v>
      </c>
      <c r="D910" s="13" t="s">
        <v>60</v>
      </c>
      <c r="E910" s="13" t="s">
        <v>61</v>
      </c>
      <c r="F910" s="13" t="s">
        <v>26</v>
      </c>
      <c r="G910" s="13">
        <v>38</v>
      </c>
      <c r="H910" s="13" t="s">
        <v>48</v>
      </c>
      <c r="I910" s="13" t="s">
        <v>49</v>
      </c>
      <c r="J910" s="13" t="s">
        <v>29</v>
      </c>
      <c r="K910" s="13">
        <v>201607</v>
      </c>
      <c r="L910" s="18" t="str">
        <f>LEFT(Table1[[#This Row],[Month (YYYYMM)]],4)</f>
        <v>2016</v>
      </c>
      <c r="M910" s="18" t="str">
        <f t="shared" si="14"/>
        <v>07</v>
      </c>
      <c r="N910" s="14">
        <v>9650.3877550080033</v>
      </c>
    </row>
    <row r="911" spans="1:14" x14ac:dyDescent="0.25">
      <c r="A911" s="12" t="s">
        <v>21</v>
      </c>
      <c r="B911" s="13" t="s">
        <v>55</v>
      </c>
      <c r="C911" s="13" t="s">
        <v>59</v>
      </c>
      <c r="D911" s="13" t="s">
        <v>60</v>
      </c>
      <c r="E911" s="13" t="s">
        <v>61</v>
      </c>
      <c r="F911" s="13" t="s">
        <v>26</v>
      </c>
      <c r="G911" s="13">
        <v>38</v>
      </c>
      <c r="H911" s="13" t="s">
        <v>48</v>
      </c>
      <c r="I911" s="13" t="s">
        <v>49</v>
      </c>
      <c r="J911" s="13" t="s">
        <v>30</v>
      </c>
      <c r="K911" s="13">
        <v>201607</v>
      </c>
      <c r="L911" s="18" t="str">
        <f>LEFT(Table1[[#This Row],[Month (YYYYMM)]],4)</f>
        <v>2016</v>
      </c>
      <c r="M911" s="18" t="str">
        <f t="shared" si="14"/>
        <v>07</v>
      </c>
      <c r="N911" s="14">
        <v>5411.8146539520021</v>
      </c>
    </row>
    <row r="912" spans="1:14" x14ac:dyDescent="0.25">
      <c r="A912" s="12" t="s">
        <v>21</v>
      </c>
      <c r="B912" s="13" t="s">
        <v>55</v>
      </c>
      <c r="C912" s="13" t="s">
        <v>59</v>
      </c>
      <c r="D912" s="13" t="s">
        <v>60</v>
      </c>
      <c r="E912" s="13" t="s">
        <v>61</v>
      </c>
      <c r="F912" s="13" t="s">
        <v>26</v>
      </c>
      <c r="G912" s="13">
        <v>38</v>
      </c>
      <c r="H912" s="13" t="s">
        <v>48</v>
      </c>
      <c r="I912" s="13" t="s">
        <v>49</v>
      </c>
      <c r="J912" s="13" t="s">
        <v>31</v>
      </c>
      <c r="K912" s="13">
        <v>201607</v>
      </c>
      <c r="L912" s="18" t="str">
        <f>LEFT(Table1[[#This Row],[Month (YYYYMM)]],4)</f>
        <v>2016</v>
      </c>
      <c r="M912" s="18" t="str">
        <f t="shared" si="14"/>
        <v>07</v>
      </c>
      <c r="N912" s="14">
        <v>24553.935544320007</v>
      </c>
    </row>
    <row r="913" spans="1:14" x14ac:dyDescent="0.25">
      <c r="A913" s="12" t="s">
        <v>21</v>
      </c>
      <c r="B913" s="13" t="s">
        <v>55</v>
      </c>
      <c r="C913" s="13" t="s">
        <v>59</v>
      </c>
      <c r="D913" s="13" t="s">
        <v>60</v>
      </c>
      <c r="E913" s="13" t="s">
        <v>61</v>
      </c>
      <c r="F913" s="13" t="s">
        <v>26</v>
      </c>
      <c r="G913" s="13">
        <v>38</v>
      </c>
      <c r="H913" s="13" t="s">
        <v>48</v>
      </c>
      <c r="I913" s="13" t="s">
        <v>49</v>
      </c>
      <c r="J913" s="13" t="s">
        <v>32</v>
      </c>
      <c r="K913" s="13">
        <v>201607</v>
      </c>
      <c r="L913" s="18" t="str">
        <f>LEFT(Table1[[#This Row],[Month (YYYYMM)]],4)</f>
        <v>2016</v>
      </c>
      <c r="M913" s="18" t="str">
        <f t="shared" si="14"/>
        <v>07</v>
      </c>
      <c r="N913" s="14">
        <v>3881.5456296960015</v>
      </c>
    </row>
    <row r="914" spans="1:14" x14ac:dyDescent="0.25">
      <c r="A914" s="12" t="s">
        <v>21</v>
      </c>
      <c r="B914" s="13" t="s">
        <v>55</v>
      </c>
      <c r="C914" s="13" t="s">
        <v>62</v>
      </c>
      <c r="D914" s="13" t="s">
        <v>63</v>
      </c>
      <c r="E914" s="13" t="s">
        <v>64</v>
      </c>
      <c r="F914" s="13" t="s">
        <v>36</v>
      </c>
      <c r="G914" s="13">
        <v>29</v>
      </c>
      <c r="H914" s="13" t="s">
        <v>42</v>
      </c>
      <c r="I914" s="13" t="s">
        <v>43</v>
      </c>
      <c r="J914" s="13" t="s">
        <v>29</v>
      </c>
      <c r="K914" s="13">
        <v>201607</v>
      </c>
      <c r="L914" s="18" t="str">
        <f>LEFT(Table1[[#This Row],[Month (YYYYMM)]],4)</f>
        <v>2016</v>
      </c>
      <c r="M914" s="18" t="str">
        <f t="shared" si="14"/>
        <v>07</v>
      </c>
      <c r="N914" s="14">
        <v>12521.104588799999</v>
      </c>
    </row>
    <row r="915" spans="1:14" x14ac:dyDescent="0.25">
      <c r="A915" s="12" t="s">
        <v>21</v>
      </c>
      <c r="B915" s="13" t="s">
        <v>55</v>
      </c>
      <c r="C915" s="13" t="s">
        <v>62</v>
      </c>
      <c r="D915" s="13" t="s">
        <v>63</v>
      </c>
      <c r="E915" s="13" t="s">
        <v>64</v>
      </c>
      <c r="F915" s="13" t="s">
        <v>36</v>
      </c>
      <c r="G915" s="13">
        <v>29</v>
      </c>
      <c r="H915" s="13" t="s">
        <v>42</v>
      </c>
      <c r="I915" s="13" t="s">
        <v>43</v>
      </c>
      <c r="J915" s="13" t="s">
        <v>30</v>
      </c>
      <c r="K915" s="13">
        <v>201607</v>
      </c>
      <c r="L915" s="18" t="str">
        <f>LEFT(Table1[[#This Row],[Month (YYYYMM)]],4)</f>
        <v>2016</v>
      </c>
      <c r="M915" s="18" t="str">
        <f t="shared" si="14"/>
        <v>07</v>
      </c>
      <c r="N915" s="14">
        <v>13736.418508799999</v>
      </c>
    </row>
    <row r="916" spans="1:14" x14ac:dyDescent="0.25">
      <c r="A916" s="12" t="s">
        <v>21</v>
      </c>
      <c r="B916" s="13" t="s">
        <v>55</v>
      </c>
      <c r="C916" s="13" t="s">
        <v>62</v>
      </c>
      <c r="D916" s="13" t="s">
        <v>63</v>
      </c>
      <c r="E916" s="13" t="s">
        <v>64</v>
      </c>
      <c r="F916" s="13" t="s">
        <v>36</v>
      </c>
      <c r="G916" s="13">
        <v>29</v>
      </c>
      <c r="H916" s="13" t="s">
        <v>42</v>
      </c>
      <c r="I916" s="13" t="s">
        <v>43</v>
      </c>
      <c r="J916" s="13" t="s">
        <v>31</v>
      </c>
      <c r="K916" s="13">
        <v>201607</v>
      </c>
      <c r="L916" s="18" t="str">
        <f>LEFT(Table1[[#This Row],[Month (YYYYMM)]],4)</f>
        <v>2016</v>
      </c>
      <c r="M916" s="18" t="str">
        <f t="shared" si="14"/>
        <v>07</v>
      </c>
      <c r="N916" s="14">
        <v>15672.324096</v>
      </c>
    </row>
    <row r="917" spans="1:14" x14ac:dyDescent="0.25">
      <c r="A917" s="12" t="s">
        <v>21</v>
      </c>
      <c r="B917" s="13" t="s">
        <v>55</v>
      </c>
      <c r="C917" s="13" t="s">
        <v>62</v>
      </c>
      <c r="D917" s="13" t="s">
        <v>63</v>
      </c>
      <c r="E917" s="13" t="s">
        <v>64</v>
      </c>
      <c r="F917" s="13" t="s">
        <v>36</v>
      </c>
      <c r="G917" s="13">
        <v>29</v>
      </c>
      <c r="H917" s="13" t="s">
        <v>42</v>
      </c>
      <c r="I917" s="13" t="s">
        <v>43</v>
      </c>
      <c r="J917" s="13" t="s">
        <v>32</v>
      </c>
      <c r="K917" s="13">
        <v>201607</v>
      </c>
      <c r="L917" s="18" t="str">
        <f>LEFT(Table1[[#This Row],[Month (YYYYMM)]],4)</f>
        <v>2016</v>
      </c>
      <c r="M917" s="18" t="str">
        <f t="shared" si="14"/>
        <v>07</v>
      </c>
      <c r="N917" s="14">
        <v>1097.1316224</v>
      </c>
    </row>
    <row r="918" spans="1:14" x14ac:dyDescent="0.25">
      <c r="A918" s="12" t="s">
        <v>21</v>
      </c>
      <c r="B918" s="13" t="s">
        <v>65</v>
      </c>
      <c r="C918" s="13" t="s">
        <v>66</v>
      </c>
      <c r="D918" s="13" t="s">
        <v>67</v>
      </c>
      <c r="E918" s="13" t="s">
        <v>68</v>
      </c>
      <c r="F918" s="13" t="s">
        <v>26</v>
      </c>
      <c r="G918" s="13">
        <v>35</v>
      </c>
      <c r="H918" s="13" t="s">
        <v>48</v>
      </c>
      <c r="I918" s="13" t="s">
        <v>49</v>
      </c>
      <c r="J918" s="13" t="s">
        <v>29</v>
      </c>
      <c r="K918" s="13">
        <v>201607</v>
      </c>
      <c r="L918" s="18" t="str">
        <f>LEFT(Table1[[#This Row],[Month (YYYYMM)]],4)</f>
        <v>2016</v>
      </c>
      <c r="M918" s="18" t="str">
        <f t="shared" si="14"/>
        <v>07</v>
      </c>
      <c r="N918" s="14">
        <v>13314.189127680002</v>
      </c>
    </row>
    <row r="919" spans="1:14" x14ac:dyDescent="0.25">
      <c r="A919" s="12" t="s">
        <v>21</v>
      </c>
      <c r="B919" s="13" t="s">
        <v>65</v>
      </c>
      <c r="C919" s="13" t="s">
        <v>66</v>
      </c>
      <c r="D919" s="13" t="s">
        <v>67</v>
      </c>
      <c r="E919" s="13" t="s">
        <v>68</v>
      </c>
      <c r="F919" s="13" t="s">
        <v>26</v>
      </c>
      <c r="G919" s="13">
        <v>35</v>
      </c>
      <c r="H919" s="13" t="s">
        <v>48</v>
      </c>
      <c r="I919" s="13" t="s">
        <v>49</v>
      </c>
      <c r="J919" s="13" t="s">
        <v>30</v>
      </c>
      <c r="K919" s="13">
        <v>201607</v>
      </c>
      <c r="L919" s="18" t="str">
        <f>LEFT(Table1[[#This Row],[Month (YYYYMM)]],4)</f>
        <v>2016</v>
      </c>
      <c r="M919" s="18" t="str">
        <f t="shared" si="14"/>
        <v>07</v>
      </c>
      <c r="N919" s="14">
        <v>6396.142878720002</v>
      </c>
    </row>
    <row r="920" spans="1:14" x14ac:dyDescent="0.25">
      <c r="A920" s="12" t="s">
        <v>21</v>
      </c>
      <c r="B920" s="13" t="s">
        <v>65</v>
      </c>
      <c r="C920" s="13" t="s">
        <v>66</v>
      </c>
      <c r="D920" s="13" t="s">
        <v>67</v>
      </c>
      <c r="E920" s="13" t="s">
        <v>68</v>
      </c>
      <c r="F920" s="13" t="s">
        <v>26</v>
      </c>
      <c r="G920" s="13">
        <v>35</v>
      </c>
      <c r="H920" s="13" t="s">
        <v>48</v>
      </c>
      <c r="I920" s="13" t="s">
        <v>49</v>
      </c>
      <c r="J920" s="13" t="s">
        <v>31</v>
      </c>
      <c r="K920" s="13">
        <v>201607</v>
      </c>
      <c r="L920" s="18" t="str">
        <f>LEFT(Table1[[#This Row],[Month (YYYYMM)]],4)</f>
        <v>2016</v>
      </c>
      <c r="M920" s="18" t="str">
        <f t="shared" si="14"/>
        <v>07</v>
      </c>
      <c r="N920" s="14">
        <v>30079.403827199996</v>
      </c>
    </row>
    <row r="921" spans="1:14" x14ac:dyDescent="0.25">
      <c r="A921" s="12" t="s">
        <v>21</v>
      </c>
      <c r="B921" s="13" t="s">
        <v>65</v>
      </c>
      <c r="C921" s="13" t="s">
        <v>66</v>
      </c>
      <c r="D921" s="13" t="s">
        <v>67</v>
      </c>
      <c r="E921" s="13" t="s">
        <v>68</v>
      </c>
      <c r="F921" s="13" t="s">
        <v>26</v>
      </c>
      <c r="G921" s="13">
        <v>35</v>
      </c>
      <c r="H921" s="13" t="s">
        <v>48</v>
      </c>
      <c r="I921" s="13" t="s">
        <v>49</v>
      </c>
      <c r="J921" s="13" t="s">
        <v>32</v>
      </c>
      <c r="K921" s="13">
        <v>201607</v>
      </c>
      <c r="L921" s="18" t="str">
        <f>LEFT(Table1[[#This Row],[Month (YYYYMM)]],4)</f>
        <v>2016</v>
      </c>
      <c r="M921" s="18" t="str">
        <f t="shared" si="14"/>
        <v>07</v>
      </c>
      <c r="N921" s="14">
        <v>7985.3263257600011</v>
      </c>
    </row>
    <row r="922" spans="1:14" x14ac:dyDescent="0.25">
      <c r="A922" s="12" t="s">
        <v>21</v>
      </c>
      <c r="B922" s="13" t="s">
        <v>65</v>
      </c>
      <c r="C922" s="13" t="s">
        <v>69</v>
      </c>
      <c r="D922" s="13" t="s">
        <v>70</v>
      </c>
      <c r="E922" s="13" t="s">
        <v>68</v>
      </c>
      <c r="F922" s="13" t="s">
        <v>26</v>
      </c>
      <c r="G922" s="13">
        <v>32</v>
      </c>
      <c r="H922" s="13" t="s">
        <v>53</v>
      </c>
      <c r="I922" s="13" t="s">
        <v>54</v>
      </c>
      <c r="J922" s="13" t="s">
        <v>29</v>
      </c>
      <c r="K922" s="13">
        <v>201607</v>
      </c>
      <c r="L922" s="18" t="str">
        <f>LEFT(Table1[[#This Row],[Month (YYYYMM)]],4)</f>
        <v>2016</v>
      </c>
      <c r="M922" s="18" t="str">
        <f t="shared" si="14"/>
        <v>07</v>
      </c>
      <c r="N922" s="14">
        <v>4274.5135104000001</v>
      </c>
    </row>
    <row r="923" spans="1:14" x14ac:dyDescent="0.25">
      <c r="A923" s="12" t="s">
        <v>21</v>
      </c>
      <c r="B923" s="13" t="s">
        <v>65</v>
      </c>
      <c r="C923" s="13" t="s">
        <v>69</v>
      </c>
      <c r="D923" s="13" t="s">
        <v>70</v>
      </c>
      <c r="E923" s="13" t="s">
        <v>68</v>
      </c>
      <c r="F923" s="13" t="s">
        <v>26</v>
      </c>
      <c r="G923" s="13">
        <v>32</v>
      </c>
      <c r="H923" s="13" t="s">
        <v>53</v>
      </c>
      <c r="I923" s="13" t="s">
        <v>54</v>
      </c>
      <c r="J923" s="13" t="s">
        <v>30</v>
      </c>
      <c r="K923" s="13">
        <v>201607</v>
      </c>
      <c r="L923" s="18" t="str">
        <f>LEFT(Table1[[#This Row],[Month (YYYYMM)]],4)</f>
        <v>2016</v>
      </c>
      <c r="M923" s="18" t="str">
        <f t="shared" si="14"/>
        <v>07</v>
      </c>
      <c r="N923" s="14">
        <v>6316.7483904000001</v>
      </c>
    </row>
    <row r="924" spans="1:14" x14ac:dyDescent="0.25">
      <c r="A924" s="12" t="s">
        <v>21</v>
      </c>
      <c r="B924" s="13" t="s">
        <v>65</v>
      </c>
      <c r="C924" s="13" t="s">
        <v>69</v>
      </c>
      <c r="D924" s="13" t="s">
        <v>70</v>
      </c>
      <c r="E924" s="13" t="s">
        <v>68</v>
      </c>
      <c r="F924" s="13" t="s">
        <v>26</v>
      </c>
      <c r="G924" s="13">
        <v>32</v>
      </c>
      <c r="H924" s="13" t="s">
        <v>53</v>
      </c>
      <c r="I924" s="13" t="s">
        <v>54</v>
      </c>
      <c r="J924" s="13" t="s">
        <v>31</v>
      </c>
      <c r="K924" s="13">
        <v>201607</v>
      </c>
      <c r="L924" s="18" t="str">
        <f>LEFT(Table1[[#This Row],[Month (YYYYMM)]],4)</f>
        <v>2016</v>
      </c>
      <c r="M924" s="18" t="str">
        <f t="shared" si="14"/>
        <v>07</v>
      </c>
      <c r="N924" s="14">
        <v>8684.4226559999988</v>
      </c>
    </row>
    <row r="925" spans="1:14" x14ac:dyDescent="0.25">
      <c r="A925" s="12" t="s">
        <v>21</v>
      </c>
      <c r="B925" s="13" t="s">
        <v>65</v>
      </c>
      <c r="C925" s="13" t="s">
        <v>69</v>
      </c>
      <c r="D925" s="13" t="s">
        <v>70</v>
      </c>
      <c r="E925" s="13" t="s">
        <v>68</v>
      </c>
      <c r="F925" s="13" t="s">
        <v>26</v>
      </c>
      <c r="G925" s="13">
        <v>32</v>
      </c>
      <c r="H925" s="13" t="s">
        <v>53</v>
      </c>
      <c r="I925" s="13" t="s">
        <v>54</v>
      </c>
      <c r="J925" s="13" t="s">
        <v>32</v>
      </c>
      <c r="K925" s="13">
        <v>201607</v>
      </c>
      <c r="L925" s="18" t="str">
        <f>LEFT(Table1[[#This Row],[Month (YYYYMM)]],4)</f>
        <v>2016</v>
      </c>
      <c r="M925" s="18" t="str">
        <f t="shared" si="14"/>
        <v>07</v>
      </c>
      <c r="N925" s="14">
        <v>2662.3672319999996</v>
      </c>
    </row>
    <row r="926" spans="1:14" x14ac:dyDescent="0.25">
      <c r="A926" s="12" t="s">
        <v>71</v>
      </c>
      <c r="B926" s="13" t="s">
        <v>72</v>
      </c>
      <c r="C926" s="13" t="s">
        <v>73</v>
      </c>
      <c r="D926" s="13" t="s">
        <v>74</v>
      </c>
      <c r="E926" s="13" t="s">
        <v>75</v>
      </c>
      <c r="F926" s="13" t="s">
        <v>26</v>
      </c>
      <c r="G926" s="13">
        <v>46</v>
      </c>
      <c r="H926" s="13" t="s">
        <v>27</v>
      </c>
      <c r="I926" s="13" t="s">
        <v>28</v>
      </c>
      <c r="J926" s="13" t="s">
        <v>29</v>
      </c>
      <c r="K926" s="13">
        <v>201607</v>
      </c>
      <c r="L926" s="18" t="str">
        <f>LEFT(Table1[[#This Row],[Month (YYYYMM)]],4)</f>
        <v>2016</v>
      </c>
      <c r="M926" s="18" t="str">
        <f t="shared" si="14"/>
        <v>07</v>
      </c>
      <c r="N926" s="14">
        <v>102039.969792</v>
      </c>
    </row>
    <row r="927" spans="1:14" x14ac:dyDescent="0.25">
      <c r="A927" s="12" t="s">
        <v>71</v>
      </c>
      <c r="B927" s="13" t="s">
        <v>72</v>
      </c>
      <c r="C927" s="13" t="s">
        <v>73</v>
      </c>
      <c r="D927" s="13" t="s">
        <v>74</v>
      </c>
      <c r="E927" s="13" t="s">
        <v>75</v>
      </c>
      <c r="F927" s="13" t="s">
        <v>26</v>
      </c>
      <c r="G927" s="13">
        <v>46</v>
      </c>
      <c r="H927" s="13" t="s">
        <v>27</v>
      </c>
      <c r="I927" s="13" t="s">
        <v>28</v>
      </c>
      <c r="J927" s="13" t="s">
        <v>30</v>
      </c>
      <c r="K927" s="13">
        <v>201607</v>
      </c>
      <c r="L927" s="18" t="str">
        <f>LEFT(Table1[[#This Row],[Month (YYYYMM)]],4)</f>
        <v>2016</v>
      </c>
      <c r="M927" s="18" t="str">
        <f t="shared" si="14"/>
        <v>07</v>
      </c>
      <c r="N927" s="14">
        <v>37904.568320000006</v>
      </c>
    </row>
    <row r="928" spans="1:14" x14ac:dyDescent="0.25">
      <c r="A928" s="12" t="s">
        <v>71</v>
      </c>
      <c r="B928" s="13" t="s">
        <v>72</v>
      </c>
      <c r="C928" s="13" t="s">
        <v>73</v>
      </c>
      <c r="D928" s="13" t="s">
        <v>74</v>
      </c>
      <c r="E928" s="13" t="s">
        <v>75</v>
      </c>
      <c r="F928" s="13" t="s">
        <v>26</v>
      </c>
      <c r="G928" s="13">
        <v>46</v>
      </c>
      <c r="H928" s="13" t="s">
        <v>27</v>
      </c>
      <c r="I928" s="13" t="s">
        <v>28</v>
      </c>
      <c r="J928" s="13" t="s">
        <v>31</v>
      </c>
      <c r="K928" s="13">
        <v>201607</v>
      </c>
      <c r="L928" s="18" t="str">
        <f>LEFT(Table1[[#This Row],[Month (YYYYMM)]],4)</f>
        <v>2016</v>
      </c>
      <c r="M928" s="18" t="str">
        <f t="shared" si="14"/>
        <v>07</v>
      </c>
      <c r="N928" s="14">
        <v>22707.343360000003</v>
      </c>
    </row>
    <row r="929" spans="1:14" x14ac:dyDescent="0.25">
      <c r="A929" s="12" t="s">
        <v>71</v>
      </c>
      <c r="B929" s="13" t="s">
        <v>72</v>
      </c>
      <c r="C929" s="13" t="s">
        <v>73</v>
      </c>
      <c r="D929" s="13" t="s">
        <v>74</v>
      </c>
      <c r="E929" s="13" t="s">
        <v>75</v>
      </c>
      <c r="F929" s="13" t="s">
        <v>26</v>
      </c>
      <c r="G929" s="13">
        <v>46</v>
      </c>
      <c r="H929" s="13" t="s">
        <v>27</v>
      </c>
      <c r="I929" s="13" t="s">
        <v>28</v>
      </c>
      <c r="J929" s="13" t="s">
        <v>32</v>
      </c>
      <c r="K929" s="13">
        <v>201607</v>
      </c>
      <c r="L929" s="18" t="str">
        <f>LEFT(Table1[[#This Row],[Month (YYYYMM)]],4)</f>
        <v>2016</v>
      </c>
      <c r="M929" s="18" t="str">
        <f t="shared" si="14"/>
        <v>07</v>
      </c>
      <c r="N929" s="14">
        <v>12010.487808000002</v>
      </c>
    </row>
    <row r="930" spans="1:14" x14ac:dyDescent="0.25">
      <c r="A930" s="12" t="s">
        <v>71</v>
      </c>
      <c r="B930" s="13" t="s">
        <v>72</v>
      </c>
      <c r="C930" s="13" t="s">
        <v>76</v>
      </c>
      <c r="D930" s="13" t="s">
        <v>77</v>
      </c>
      <c r="E930" s="13" t="s">
        <v>78</v>
      </c>
      <c r="F930" s="13" t="s">
        <v>36</v>
      </c>
      <c r="G930" s="13">
        <v>38</v>
      </c>
      <c r="H930" s="13" t="s">
        <v>48</v>
      </c>
      <c r="I930" s="13" t="s">
        <v>49</v>
      </c>
      <c r="J930" s="13" t="s">
        <v>29</v>
      </c>
      <c r="K930" s="13">
        <v>201607</v>
      </c>
      <c r="L930" s="18" t="str">
        <f>LEFT(Table1[[#This Row],[Month (YYYYMM)]],4)</f>
        <v>2016</v>
      </c>
      <c r="M930" s="18" t="str">
        <f t="shared" si="14"/>
        <v>07</v>
      </c>
      <c r="N930" s="14">
        <v>11174.12610048</v>
      </c>
    </row>
    <row r="931" spans="1:14" x14ac:dyDescent="0.25">
      <c r="A931" s="12" t="s">
        <v>71</v>
      </c>
      <c r="B931" s="13" t="s">
        <v>72</v>
      </c>
      <c r="C931" s="13" t="s">
        <v>76</v>
      </c>
      <c r="D931" s="13" t="s">
        <v>77</v>
      </c>
      <c r="E931" s="13" t="s">
        <v>78</v>
      </c>
      <c r="F931" s="13" t="s">
        <v>36</v>
      </c>
      <c r="G931" s="13">
        <v>38</v>
      </c>
      <c r="H931" s="13" t="s">
        <v>48</v>
      </c>
      <c r="I931" s="13" t="s">
        <v>49</v>
      </c>
      <c r="J931" s="13" t="s">
        <v>30</v>
      </c>
      <c r="K931" s="13">
        <v>201607</v>
      </c>
      <c r="L931" s="18" t="str">
        <f>LEFT(Table1[[#This Row],[Month (YYYYMM)]],4)</f>
        <v>2016</v>
      </c>
      <c r="M931" s="18" t="str">
        <f t="shared" si="14"/>
        <v>07</v>
      </c>
      <c r="N931" s="14">
        <v>2681.6967475200004</v>
      </c>
    </row>
    <row r="932" spans="1:14" x14ac:dyDescent="0.25">
      <c r="A932" s="12" t="s">
        <v>71</v>
      </c>
      <c r="B932" s="13" t="s">
        <v>72</v>
      </c>
      <c r="C932" s="13" t="s">
        <v>76</v>
      </c>
      <c r="D932" s="13" t="s">
        <v>77</v>
      </c>
      <c r="E932" s="13" t="s">
        <v>78</v>
      </c>
      <c r="F932" s="13" t="s">
        <v>36</v>
      </c>
      <c r="G932" s="13">
        <v>38</v>
      </c>
      <c r="H932" s="13" t="s">
        <v>48</v>
      </c>
      <c r="I932" s="13" t="s">
        <v>49</v>
      </c>
      <c r="J932" s="13" t="s">
        <v>31</v>
      </c>
      <c r="K932" s="13">
        <v>201607</v>
      </c>
      <c r="L932" s="18" t="str">
        <f>LEFT(Table1[[#This Row],[Month (YYYYMM)]],4)</f>
        <v>2016</v>
      </c>
      <c r="M932" s="18" t="str">
        <f t="shared" si="14"/>
        <v>07</v>
      </c>
      <c r="N932" s="14">
        <v>18255.612211200005</v>
      </c>
    </row>
    <row r="933" spans="1:14" x14ac:dyDescent="0.25">
      <c r="A933" s="12" t="s">
        <v>71</v>
      </c>
      <c r="B933" s="13" t="s">
        <v>72</v>
      </c>
      <c r="C933" s="13" t="s">
        <v>76</v>
      </c>
      <c r="D933" s="13" t="s">
        <v>77</v>
      </c>
      <c r="E933" s="13" t="s">
        <v>78</v>
      </c>
      <c r="F933" s="13" t="s">
        <v>36</v>
      </c>
      <c r="G933" s="13">
        <v>38</v>
      </c>
      <c r="H933" s="13" t="s">
        <v>48</v>
      </c>
      <c r="I933" s="13" t="s">
        <v>49</v>
      </c>
      <c r="J933" s="13" t="s">
        <v>32</v>
      </c>
      <c r="K933" s="13">
        <v>201607</v>
      </c>
      <c r="L933" s="18" t="str">
        <f>LEFT(Table1[[#This Row],[Month (YYYYMM)]],4)</f>
        <v>2016</v>
      </c>
      <c r="M933" s="18" t="str">
        <f t="shared" si="14"/>
        <v>07</v>
      </c>
      <c r="N933" s="14">
        <v>3137.3888716800006</v>
      </c>
    </row>
    <row r="934" spans="1:14" x14ac:dyDescent="0.25">
      <c r="A934" s="12" t="s">
        <v>71</v>
      </c>
      <c r="B934" s="13" t="s">
        <v>72</v>
      </c>
      <c r="C934" s="13" t="s">
        <v>79</v>
      </c>
      <c r="D934" s="13" t="s">
        <v>80</v>
      </c>
      <c r="E934" s="13" t="s">
        <v>81</v>
      </c>
      <c r="F934" s="13" t="s">
        <v>26</v>
      </c>
      <c r="G934" s="13">
        <v>25</v>
      </c>
      <c r="H934" s="13" t="s">
        <v>42</v>
      </c>
      <c r="I934" s="13" t="s">
        <v>43</v>
      </c>
      <c r="J934" s="13" t="s">
        <v>29</v>
      </c>
      <c r="K934" s="13">
        <v>201607</v>
      </c>
      <c r="L934" s="18" t="str">
        <f>LEFT(Table1[[#This Row],[Month (YYYYMM)]],4)</f>
        <v>2016</v>
      </c>
      <c r="M934" s="18" t="str">
        <f t="shared" si="14"/>
        <v>07</v>
      </c>
      <c r="N934" s="14">
        <v>22985.773056000002</v>
      </c>
    </row>
    <row r="935" spans="1:14" x14ac:dyDescent="0.25">
      <c r="A935" s="12" t="s">
        <v>71</v>
      </c>
      <c r="B935" s="13" t="s">
        <v>72</v>
      </c>
      <c r="C935" s="13" t="s">
        <v>79</v>
      </c>
      <c r="D935" s="13" t="s">
        <v>80</v>
      </c>
      <c r="E935" s="13" t="s">
        <v>81</v>
      </c>
      <c r="F935" s="13" t="s">
        <v>26</v>
      </c>
      <c r="G935" s="13">
        <v>25</v>
      </c>
      <c r="H935" s="13" t="s">
        <v>42</v>
      </c>
      <c r="I935" s="13" t="s">
        <v>43</v>
      </c>
      <c r="J935" s="13" t="s">
        <v>30</v>
      </c>
      <c r="K935" s="13">
        <v>201607</v>
      </c>
      <c r="L935" s="18" t="str">
        <f>LEFT(Table1[[#This Row],[Month (YYYYMM)]],4)</f>
        <v>2016</v>
      </c>
      <c r="M935" s="18" t="str">
        <f t="shared" si="14"/>
        <v>07</v>
      </c>
      <c r="N935" s="14">
        <v>8471.4147840000023</v>
      </c>
    </row>
    <row r="936" spans="1:14" x14ac:dyDescent="0.25">
      <c r="A936" s="12" t="s">
        <v>71</v>
      </c>
      <c r="B936" s="13" t="s">
        <v>72</v>
      </c>
      <c r="C936" s="13" t="s">
        <v>79</v>
      </c>
      <c r="D936" s="13" t="s">
        <v>80</v>
      </c>
      <c r="E936" s="13" t="s">
        <v>81</v>
      </c>
      <c r="F936" s="13" t="s">
        <v>26</v>
      </c>
      <c r="G936" s="13">
        <v>25</v>
      </c>
      <c r="H936" s="13" t="s">
        <v>42</v>
      </c>
      <c r="I936" s="13" t="s">
        <v>43</v>
      </c>
      <c r="J936" s="13" t="s">
        <v>31</v>
      </c>
      <c r="K936" s="13">
        <v>201607</v>
      </c>
      <c r="L936" s="18" t="str">
        <f>LEFT(Table1[[#This Row],[Month (YYYYMM)]],4)</f>
        <v>2016</v>
      </c>
      <c r="M936" s="18" t="str">
        <f t="shared" si="14"/>
        <v>07</v>
      </c>
      <c r="N936" s="14">
        <v>2291.1283200000003</v>
      </c>
    </row>
    <row r="937" spans="1:14" x14ac:dyDescent="0.25">
      <c r="A937" s="12" t="s">
        <v>71</v>
      </c>
      <c r="B937" s="13" t="s">
        <v>72</v>
      </c>
      <c r="C937" s="13" t="s">
        <v>79</v>
      </c>
      <c r="D937" s="13" t="s">
        <v>80</v>
      </c>
      <c r="E937" s="13" t="s">
        <v>81</v>
      </c>
      <c r="F937" s="13" t="s">
        <v>26</v>
      </c>
      <c r="G937" s="13">
        <v>25</v>
      </c>
      <c r="H937" s="13" t="s">
        <v>42</v>
      </c>
      <c r="I937" s="13" t="s">
        <v>43</v>
      </c>
      <c r="J937" s="13" t="s">
        <v>32</v>
      </c>
      <c r="K937" s="13">
        <v>201607</v>
      </c>
      <c r="L937" s="18" t="str">
        <f>LEFT(Table1[[#This Row],[Month (YYYYMM)]],4)</f>
        <v>2016</v>
      </c>
      <c r="M937" s="18" t="str">
        <f t="shared" si="14"/>
        <v>07</v>
      </c>
      <c r="N937" s="14">
        <v>1862.1235200000001</v>
      </c>
    </row>
    <row r="938" spans="1:14" x14ac:dyDescent="0.25">
      <c r="A938" s="12" t="s">
        <v>71</v>
      </c>
      <c r="B938" s="13" t="s">
        <v>82</v>
      </c>
      <c r="C938" s="13" t="s">
        <v>83</v>
      </c>
      <c r="D938" s="13" t="s">
        <v>84</v>
      </c>
      <c r="E938" s="13" t="s">
        <v>85</v>
      </c>
      <c r="F938" s="13" t="s">
        <v>26</v>
      </c>
      <c r="G938" s="13">
        <v>32</v>
      </c>
      <c r="H938" s="13" t="s">
        <v>53</v>
      </c>
      <c r="I938" s="13" t="s">
        <v>54</v>
      </c>
      <c r="J938" s="13" t="s">
        <v>29</v>
      </c>
      <c r="K938" s="13">
        <v>201607</v>
      </c>
      <c r="L938" s="18" t="str">
        <f>LEFT(Table1[[#This Row],[Month (YYYYMM)]],4)</f>
        <v>2016</v>
      </c>
      <c r="M938" s="18" t="str">
        <f t="shared" si="14"/>
        <v>07</v>
      </c>
      <c r="N938" s="14">
        <v>65993.739141119993</v>
      </c>
    </row>
    <row r="939" spans="1:14" x14ac:dyDescent="0.25">
      <c r="A939" s="12" t="s">
        <v>71</v>
      </c>
      <c r="B939" s="13" t="s">
        <v>82</v>
      </c>
      <c r="C939" s="13" t="s">
        <v>83</v>
      </c>
      <c r="D939" s="13" t="s">
        <v>84</v>
      </c>
      <c r="E939" s="13" t="s">
        <v>85</v>
      </c>
      <c r="F939" s="13" t="s">
        <v>26</v>
      </c>
      <c r="G939" s="13">
        <v>32</v>
      </c>
      <c r="H939" s="13" t="s">
        <v>53</v>
      </c>
      <c r="I939" s="13" t="s">
        <v>54</v>
      </c>
      <c r="J939" s="13" t="s">
        <v>30</v>
      </c>
      <c r="K939" s="13">
        <v>201607</v>
      </c>
      <c r="L939" s="18" t="str">
        <f>LEFT(Table1[[#This Row],[Month (YYYYMM)]],4)</f>
        <v>2016</v>
      </c>
      <c r="M939" s="18" t="str">
        <f t="shared" si="14"/>
        <v>07</v>
      </c>
      <c r="N939" s="14">
        <v>21866.464542719994</v>
      </c>
    </row>
    <row r="940" spans="1:14" x14ac:dyDescent="0.25">
      <c r="A940" s="12" t="s">
        <v>71</v>
      </c>
      <c r="B940" s="13" t="s">
        <v>82</v>
      </c>
      <c r="C940" s="13" t="s">
        <v>83</v>
      </c>
      <c r="D940" s="13" t="s">
        <v>84</v>
      </c>
      <c r="E940" s="13" t="s">
        <v>85</v>
      </c>
      <c r="F940" s="13" t="s">
        <v>26</v>
      </c>
      <c r="G940" s="13">
        <v>32</v>
      </c>
      <c r="H940" s="13" t="s">
        <v>53</v>
      </c>
      <c r="I940" s="13" t="s">
        <v>54</v>
      </c>
      <c r="J940" s="13" t="s">
        <v>31</v>
      </c>
      <c r="K940" s="13">
        <v>201607</v>
      </c>
      <c r="L940" s="18" t="str">
        <f>LEFT(Table1[[#This Row],[Month (YYYYMM)]],4)</f>
        <v>2016</v>
      </c>
      <c r="M940" s="18" t="str">
        <f t="shared" si="14"/>
        <v>07</v>
      </c>
      <c r="N940" s="14">
        <v>13698.905292800004</v>
      </c>
    </row>
    <row r="941" spans="1:14" x14ac:dyDescent="0.25">
      <c r="A941" s="12" t="s">
        <v>71</v>
      </c>
      <c r="B941" s="13" t="s">
        <v>82</v>
      </c>
      <c r="C941" s="13" t="s">
        <v>83</v>
      </c>
      <c r="D941" s="13" t="s">
        <v>84</v>
      </c>
      <c r="E941" s="13" t="s">
        <v>85</v>
      </c>
      <c r="F941" s="13" t="s">
        <v>26</v>
      </c>
      <c r="G941" s="13">
        <v>32</v>
      </c>
      <c r="H941" s="13" t="s">
        <v>53</v>
      </c>
      <c r="I941" s="13" t="s">
        <v>54</v>
      </c>
      <c r="J941" s="13" t="s">
        <v>32</v>
      </c>
      <c r="K941" s="13">
        <v>201607</v>
      </c>
      <c r="L941" s="18" t="str">
        <f>LEFT(Table1[[#This Row],[Month (YYYYMM)]],4)</f>
        <v>2016</v>
      </c>
      <c r="M941" s="18" t="str">
        <f t="shared" si="14"/>
        <v>07</v>
      </c>
      <c r="N941" s="14">
        <v>13339.66405632</v>
      </c>
    </row>
    <row r="942" spans="1:14" x14ac:dyDescent="0.25">
      <c r="A942" s="12" t="s">
        <v>86</v>
      </c>
      <c r="B942" s="13" t="s">
        <v>87</v>
      </c>
      <c r="C942" s="13" t="s">
        <v>88</v>
      </c>
      <c r="D942" s="13" t="s">
        <v>89</v>
      </c>
      <c r="E942" s="13" t="s">
        <v>90</v>
      </c>
      <c r="F942" s="13" t="s">
        <v>26</v>
      </c>
      <c r="G942" s="13">
        <v>32</v>
      </c>
      <c r="H942" s="13" t="s">
        <v>53</v>
      </c>
      <c r="I942" s="13" t="s">
        <v>54</v>
      </c>
      <c r="J942" s="13" t="s">
        <v>29</v>
      </c>
      <c r="K942" s="13">
        <v>201607</v>
      </c>
      <c r="L942" s="18" t="str">
        <f>LEFT(Table1[[#This Row],[Month (YYYYMM)]],4)</f>
        <v>2016</v>
      </c>
      <c r="M942" s="18" t="str">
        <f t="shared" si="14"/>
        <v>07</v>
      </c>
      <c r="N942" s="14">
        <v>11016.17664</v>
      </c>
    </row>
    <row r="943" spans="1:14" x14ac:dyDescent="0.25">
      <c r="A943" s="12" t="s">
        <v>86</v>
      </c>
      <c r="B943" s="13" t="s">
        <v>87</v>
      </c>
      <c r="C943" s="13" t="s">
        <v>88</v>
      </c>
      <c r="D943" s="13" t="s">
        <v>89</v>
      </c>
      <c r="E943" s="13" t="s">
        <v>90</v>
      </c>
      <c r="F943" s="13" t="s">
        <v>26</v>
      </c>
      <c r="G943" s="13">
        <v>32</v>
      </c>
      <c r="H943" s="13" t="s">
        <v>53</v>
      </c>
      <c r="I943" s="13" t="s">
        <v>54</v>
      </c>
      <c r="J943" s="13" t="s">
        <v>30</v>
      </c>
      <c r="K943" s="13">
        <v>201607</v>
      </c>
      <c r="L943" s="18" t="str">
        <f>LEFT(Table1[[#This Row],[Month (YYYYMM)]],4)</f>
        <v>2016</v>
      </c>
      <c r="M943" s="18" t="str">
        <f t="shared" si="14"/>
        <v>07</v>
      </c>
      <c r="N943" s="14">
        <v>6342.1890560000002</v>
      </c>
    </row>
    <row r="944" spans="1:14" x14ac:dyDescent="0.25">
      <c r="A944" s="12" t="s">
        <v>86</v>
      </c>
      <c r="B944" s="13" t="s">
        <v>87</v>
      </c>
      <c r="C944" s="13" t="s">
        <v>88</v>
      </c>
      <c r="D944" s="13" t="s">
        <v>89</v>
      </c>
      <c r="E944" s="13" t="s">
        <v>90</v>
      </c>
      <c r="F944" s="13" t="s">
        <v>26</v>
      </c>
      <c r="G944" s="13">
        <v>32</v>
      </c>
      <c r="H944" s="13" t="s">
        <v>53</v>
      </c>
      <c r="I944" s="13" t="s">
        <v>54</v>
      </c>
      <c r="J944" s="13" t="s">
        <v>31</v>
      </c>
      <c r="K944" s="13">
        <v>201607</v>
      </c>
      <c r="L944" s="18" t="str">
        <f>LEFT(Table1[[#This Row],[Month (YYYYMM)]],4)</f>
        <v>2016</v>
      </c>
      <c r="M944" s="18" t="str">
        <f t="shared" si="14"/>
        <v>07</v>
      </c>
      <c r="N944" s="14">
        <v>41278.64832</v>
      </c>
    </row>
    <row r="945" spans="1:14" x14ac:dyDescent="0.25">
      <c r="A945" s="12" t="s">
        <v>86</v>
      </c>
      <c r="B945" s="13" t="s">
        <v>87</v>
      </c>
      <c r="C945" s="13" t="s">
        <v>88</v>
      </c>
      <c r="D945" s="13" t="s">
        <v>89</v>
      </c>
      <c r="E945" s="13" t="s">
        <v>90</v>
      </c>
      <c r="F945" s="13" t="s">
        <v>26</v>
      </c>
      <c r="G945" s="13">
        <v>32</v>
      </c>
      <c r="H945" s="13" t="s">
        <v>53</v>
      </c>
      <c r="I945" s="13" t="s">
        <v>54</v>
      </c>
      <c r="J945" s="13" t="s">
        <v>32</v>
      </c>
      <c r="K945" s="13">
        <v>201607</v>
      </c>
      <c r="L945" s="18" t="str">
        <f>LEFT(Table1[[#This Row],[Month (YYYYMM)]],4)</f>
        <v>2016</v>
      </c>
      <c r="M945" s="18" t="str">
        <f t="shared" si="14"/>
        <v>07</v>
      </c>
      <c r="N945" s="14">
        <v>2025.0460160000002</v>
      </c>
    </row>
    <row r="946" spans="1:14" x14ac:dyDescent="0.25">
      <c r="A946" s="12" t="s">
        <v>86</v>
      </c>
      <c r="B946" s="13" t="s">
        <v>91</v>
      </c>
      <c r="C946" s="13" t="s">
        <v>92</v>
      </c>
      <c r="D946" s="13" t="s">
        <v>93</v>
      </c>
      <c r="E946" s="13" t="s">
        <v>94</v>
      </c>
      <c r="F946" s="13" t="s">
        <v>36</v>
      </c>
      <c r="G946" s="13">
        <v>28</v>
      </c>
      <c r="H946" s="13" t="s">
        <v>42</v>
      </c>
      <c r="I946" s="13" t="s">
        <v>43</v>
      </c>
      <c r="J946" s="13" t="s">
        <v>29</v>
      </c>
      <c r="K946" s="13">
        <v>201607</v>
      </c>
      <c r="L946" s="18" t="str">
        <f>LEFT(Table1[[#This Row],[Month (YYYYMM)]],4)</f>
        <v>2016</v>
      </c>
      <c r="M946" s="18" t="str">
        <f t="shared" si="14"/>
        <v>07</v>
      </c>
      <c r="N946" s="14">
        <v>9984.8119910399964</v>
      </c>
    </row>
    <row r="947" spans="1:14" x14ac:dyDescent="0.25">
      <c r="A947" s="12" t="s">
        <v>86</v>
      </c>
      <c r="B947" s="13" t="s">
        <v>91</v>
      </c>
      <c r="C947" s="13" t="s">
        <v>92</v>
      </c>
      <c r="D947" s="13" t="s">
        <v>93</v>
      </c>
      <c r="E947" s="13" t="s">
        <v>94</v>
      </c>
      <c r="F947" s="13" t="s">
        <v>36</v>
      </c>
      <c r="G947" s="13">
        <v>28</v>
      </c>
      <c r="H947" s="13" t="s">
        <v>42</v>
      </c>
      <c r="I947" s="13" t="s">
        <v>43</v>
      </c>
      <c r="J947" s="13" t="s">
        <v>30</v>
      </c>
      <c r="K947" s="13">
        <v>201607</v>
      </c>
      <c r="L947" s="18" t="str">
        <f>LEFT(Table1[[#This Row],[Month (YYYYMM)]],4)</f>
        <v>2016</v>
      </c>
      <c r="M947" s="18" t="str">
        <f t="shared" si="14"/>
        <v>07</v>
      </c>
      <c r="N947" s="14">
        <v>5285.3951692800001</v>
      </c>
    </row>
    <row r="948" spans="1:14" x14ac:dyDescent="0.25">
      <c r="A948" s="12" t="s">
        <v>86</v>
      </c>
      <c r="B948" s="13" t="s">
        <v>91</v>
      </c>
      <c r="C948" s="13" t="s">
        <v>92</v>
      </c>
      <c r="D948" s="13" t="s">
        <v>93</v>
      </c>
      <c r="E948" s="13" t="s">
        <v>94</v>
      </c>
      <c r="F948" s="13" t="s">
        <v>36</v>
      </c>
      <c r="G948" s="13">
        <v>28</v>
      </c>
      <c r="H948" s="13" t="s">
        <v>42</v>
      </c>
      <c r="I948" s="13" t="s">
        <v>43</v>
      </c>
      <c r="J948" s="13" t="s">
        <v>31</v>
      </c>
      <c r="K948" s="13">
        <v>201607</v>
      </c>
      <c r="L948" s="18" t="str">
        <f>LEFT(Table1[[#This Row],[Month (YYYYMM)]],4)</f>
        <v>2016</v>
      </c>
      <c r="M948" s="18" t="str">
        <f t="shared" si="14"/>
        <v>07</v>
      </c>
      <c r="N948" s="14">
        <v>8876.4309503999993</v>
      </c>
    </row>
    <row r="949" spans="1:14" x14ac:dyDescent="0.25">
      <c r="A949" s="12" t="s">
        <v>86</v>
      </c>
      <c r="B949" s="13" t="s">
        <v>91</v>
      </c>
      <c r="C949" s="13" t="s">
        <v>92</v>
      </c>
      <c r="D949" s="13" t="s">
        <v>93</v>
      </c>
      <c r="E949" s="13" t="s">
        <v>94</v>
      </c>
      <c r="F949" s="13" t="s">
        <v>36</v>
      </c>
      <c r="G949" s="13">
        <v>28</v>
      </c>
      <c r="H949" s="13" t="s">
        <v>42</v>
      </c>
      <c r="I949" s="13" t="s">
        <v>43</v>
      </c>
      <c r="J949" s="13" t="s">
        <v>32</v>
      </c>
      <c r="K949" s="13">
        <v>201607</v>
      </c>
      <c r="L949" s="18" t="str">
        <f>LEFT(Table1[[#This Row],[Month (YYYYMM)]],4)</f>
        <v>2016</v>
      </c>
      <c r="M949" s="18" t="str">
        <f t="shared" si="14"/>
        <v>07</v>
      </c>
      <c r="N949" s="14">
        <v>1269.4899916800002</v>
      </c>
    </row>
    <row r="950" spans="1:14" x14ac:dyDescent="0.25">
      <c r="A950" s="12" t="s">
        <v>86</v>
      </c>
      <c r="B950" s="13" t="s">
        <v>95</v>
      </c>
      <c r="C950" s="13" t="s">
        <v>96</v>
      </c>
      <c r="D950" s="13" t="s">
        <v>97</v>
      </c>
      <c r="E950" s="13" t="s">
        <v>98</v>
      </c>
      <c r="F950" s="13" t="s">
        <v>26</v>
      </c>
      <c r="G950" s="13">
        <v>27</v>
      </c>
      <c r="H950" s="13" t="s">
        <v>27</v>
      </c>
      <c r="I950" s="13" t="s">
        <v>28</v>
      </c>
      <c r="J950" s="13" t="s">
        <v>29</v>
      </c>
      <c r="K950" s="13">
        <v>201607</v>
      </c>
      <c r="L950" s="18" t="str">
        <f>LEFT(Table1[[#This Row],[Month (YYYYMM)]],4)</f>
        <v>2016</v>
      </c>
      <c r="M950" s="18" t="str">
        <f t="shared" si="14"/>
        <v>07</v>
      </c>
      <c r="N950" s="14">
        <v>34915.540008960008</v>
      </c>
    </row>
    <row r="951" spans="1:14" x14ac:dyDescent="0.25">
      <c r="A951" s="12" t="s">
        <v>86</v>
      </c>
      <c r="B951" s="13" t="s">
        <v>95</v>
      </c>
      <c r="C951" s="13" t="s">
        <v>96</v>
      </c>
      <c r="D951" s="13" t="s">
        <v>97</v>
      </c>
      <c r="E951" s="13" t="s">
        <v>98</v>
      </c>
      <c r="F951" s="13" t="s">
        <v>26</v>
      </c>
      <c r="G951" s="13">
        <v>27</v>
      </c>
      <c r="H951" s="13" t="s">
        <v>27</v>
      </c>
      <c r="I951" s="13" t="s">
        <v>28</v>
      </c>
      <c r="J951" s="13" t="s">
        <v>30</v>
      </c>
      <c r="K951" s="13">
        <v>201607</v>
      </c>
      <c r="L951" s="18" t="str">
        <f>LEFT(Table1[[#This Row],[Month (YYYYMM)]],4)</f>
        <v>2016</v>
      </c>
      <c r="M951" s="18" t="str">
        <f t="shared" si="14"/>
        <v>07</v>
      </c>
      <c r="N951" s="14">
        <v>7277.1541401600007</v>
      </c>
    </row>
    <row r="952" spans="1:14" x14ac:dyDescent="0.25">
      <c r="A952" s="12" t="s">
        <v>86</v>
      </c>
      <c r="B952" s="13" t="s">
        <v>95</v>
      </c>
      <c r="C952" s="13" t="s">
        <v>96</v>
      </c>
      <c r="D952" s="13" t="s">
        <v>97</v>
      </c>
      <c r="E952" s="13" t="s">
        <v>98</v>
      </c>
      <c r="F952" s="13" t="s">
        <v>26</v>
      </c>
      <c r="G952" s="13">
        <v>27</v>
      </c>
      <c r="H952" s="13" t="s">
        <v>27</v>
      </c>
      <c r="I952" s="13" t="s">
        <v>28</v>
      </c>
      <c r="J952" s="13" t="s">
        <v>31</v>
      </c>
      <c r="K952" s="13">
        <v>201607</v>
      </c>
      <c r="L952" s="18" t="str">
        <f>LEFT(Table1[[#This Row],[Month (YYYYMM)]],4)</f>
        <v>2016</v>
      </c>
      <c r="M952" s="18" t="str">
        <f t="shared" si="14"/>
        <v>07</v>
      </c>
      <c r="N952" s="14">
        <v>39802.326220799994</v>
      </c>
    </row>
    <row r="953" spans="1:14" x14ac:dyDescent="0.25">
      <c r="A953" s="12" t="s">
        <v>86</v>
      </c>
      <c r="B953" s="13" t="s">
        <v>95</v>
      </c>
      <c r="C953" s="13" t="s">
        <v>96</v>
      </c>
      <c r="D953" s="13" t="s">
        <v>97</v>
      </c>
      <c r="E953" s="13" t="s">
        <v>98</v>
      </c>
      <c r="F953" s="13" t="s">
        <v>26</v>
      </c>
      <c r="G953" s="13">
        <v>27</v>
      </c>
      <c r="H953" s="13" t="s">
        <v>27</v>
      </c>
      <c r="I953" s="13" t="s">
        <v>28</v>
      </c>
      <c r="J953" s="13" t="s">
        <v>32</v>
      </c>
      <c r="K953" s="13">
        <v>201607</v>
      </c>
      <c r="L953" s="18" t="str">
        <f>LEFT(Table1[[#This Row],[Month (YYYYMM)]],4)</f>
        <v>2016</v>
      </c>
      <c r="M953" s="18" t="str">
        <f t="shared" si="14"/>
        <v>07</v>
      </c>
      <c r="N953" s="14">
        <v>7202.0813414400018</v>
      </c>
    </row>
    <row r="954" spans="1:14" x14ac:dyDescent="0.25">
      <c r="A954" s="12" t="s">
        <v>21</v>
      </c>
      <c r="B954" s="13" t="s">
        <v>22</v>
      </c>
      <c r="C954" s="13" t="s">
        <v>23</v>
      </c>
      <c r="D954" s="13" t="s">
        <v>24</v>
      </c>
      <c r="E954" s="13" t="s">
        <v>25</v>
      </c>
      <c r="F954" s="13" t="s">
        <v>26</v>
      </c>
      <c r="G954" s="13">
        <v>44</v>
      </c>
      <c r="H954" s="13" t="s">
        <v>27</v>
      </c>
      <c r="I954" s="13" t="s">
        <v>28</v>
      </c>
      <c r="J954" s="13" t="s">
        <v>29</v>
      </c>
      <c r="K954" s="13">
        <v>201608</v>
      </c>
      <c r="L954" s="18" t="str">
        <f>LEFT(Table1[[#This Row],[Month (YYYYMM)]],4)</f>
        <v>2016</v>
      </c>
      <c r="M954" s="18" t="str">
        <f t="shared" si="14"/>
        <v>08</v>
      </c>
      <c r="N954" s="14">
        <v>85669.594496639998</v>
      </c>
    </row>
    <row r="955" spans="1:14" x14ac:dyDescent="0.25">
      <c r="A955" s="12" t="s">
        <v>21</v>
      </c>
      <c r="B955" s="13" t="s">
        <v>22</v>
      </c>
      <c r="C955" s="13" t="s">
        <v>23</v>
      </c>
      <c r="D955" s="13" t="s">
        <v>24</v>
      </c>
      <c r="E955" s="13" t="s">
        <v>25</v>
      </c>
      <c r="F955" s="13" t="s">
        <v>26</v>
      </c>
      <c r="G955" s="13">
        <v>44</v>
      </c>
      <c r="H955" s="13" t="s">
        <v>27</v>
      </c>
      <c r="I955" s="13" t="s">
        <v>28</v>
      </c>
      <c r="J955" s="13" t="s">
        <v>30</v>
      </c>
      <c r="K955" s="13">
        <v>201608</v>
      </c>
      <c r="L955" s="18" t="str">
        <f>LEFT(Table1[[#This Row],[Month (YYYYMM)]],4)</f>
        <v>2016</v>
      </c>
      <c r="M955" s="18" t="str">
        <f t="shared" si="14"/>
        <v>08</v>
      </c>
      <c r="N955" s="14">
        <v>26985.038277120002</v>
      </c>
    </row>
    <row r="956" spans="1:14" x14ac:dyDescent="0.25">
      <c r="A956" s="12" t="s">
        <v>21</v>
      </c>
      <c r="B956" s="13" t="s">
        <v>22</v>
      </c>
      <c r="C956" s="13" t="s">
        <v>23</v>
      </c>
      <c r="D956" s="13" t="s">
        <v>24</v>
      </c>
      <c r="E956" s="13" t="s">
        <v>25</v>
      </c>
      <c r="F956" s="13" t="s">
        <v>26</v>
      </c>
      <c r="G956" s="13">
        <v>44</v>
      </c>
      <c r="H956" s="13" t="s">
        <v>27</v>
      </c>
      <c r="I956" s="13" t="s">
        <v>28</v>
      </c>
      <c r="J956" s="13" t="s">
        <v>31</v>
      </c>
      <c r="K956" s="13">
        <v>201608</v>
      </c>
      <c r="L956" s="18" t="str">
        <f>LEFT(Table1[[#This Row],[Month (YYYYMM)]],4)</f>
        <v>2016</v>
      </c>
      <c r="M956" s="18" t="str">
        <f t="shared" si="14"/>
        <v>08</v>
      </c>
      <c r="N956" s="14">
        <v>57307.513263000008</v>
      </c>
    </row>
    <row r="957" spans="1:14" x14ac:dyDescent="0.25">
      <c r="A957" s="12" t="s">
        <v>21</v>
      </c>
      <c r="B957" s="13" t="s">
        <v>22</v>
      </c>
      <c r="C957" s="13" t="s">
        <v>23</v>
      </c>
      <c r="D957" s="13" t="s">
        <v>24</v>
      </c>
      <c r="E957" s="13" t="s">
        <v>25</v>
      </c>
      <c r="F957" s="13" t="s">
        <v>26</v>
      </c>
      <c r="G957" s="13">
        <v>44</v>
      </c>
      <c r="H957" s="13" t="s">
        <v>27</v>
      </c>
      <c r="I957" s="13" t="s">
        <v>28</v>
      </c>
      <c r="J957" s="13" t="s">
        <v>32</v>
      </c>
      <c r="K957" s="13">
        <v>201608</v>
      </c>
      <c r="L957" s="18" t="str">
        <f>LEFT(Table1[[#This Row],[Month (YYYYMM)]],4)</f>
        <v>2016</v>
      </c>
      <c r="M957" s="18" t="str">
        <f t="shared" si="14"/>
        <v>08</v>
      </c>
      <c r="N957" s="14">
        <v>9161.3766182399977</v>
      </c>
    </row>
    <row r="958" spans="1:14" x14ac:dyDescent="0.25">
      <c r="A958" s="12" t="s">
        <v>21</v>
      </c>
      <c r="B958" s="13" t="s">
        <v>22</v>
      </c>
      <c r="C958" s="13" t="s">
        <v>33</v>
      </c>
      <c r="D958" s="13" t="s">
        <v>34</v>
      </c>
      <c r="E958" s="13" t="s">
        <v>35</v>
      </c>
      <c r="F958" s="13" t="s">
        <v>36</v>
      </c>
      <c r="G958" s="13">
        <v>35</v>
      </c>
      <c r="H958" s="13" t="s">
        <v>37</v>
      </c>
      <c r="I958" s="13" t="s">
        <v>38</v>
      </c>
      <c r="J958" s="13" t="s">
        <v>29</v>
      </c>
      <c r="K958" s="13">
        <v>201608</v>
      </c>
      <c r="L958" s="18" t="str">
        <f>LEFT(Table1[[#This Row],[Month (YYYYMM)]],4)</f>
        <v>2016</v>
      </c>
      <c r="M958" s="18" t="str">
        <f t="shared" si="14"/>
        <v>08</v>
      </c>
      <c r="N958" s="14">
        <v>16320.59041536</v>
      </c>
    </row>
    <row r="959" spans="1:14" x14ac:dyDescent="0.25">
      <c r="A959" s="12" t="s">
        <v>21</v>
      </c>
      <c r="B959" s="13" t="s">
        <v>22</v>
      </c>
      <c r="C959" s="13" t="s">
        <v>33</v>
      </c>
      <c r="D959" s="13" t="s">
        <v>34</v>
      </c>
      <c r="E959" s="13" t="s">
        <v>35</v>
      </c>
      <c r="F959" s="13" t="s">
        <v>36</v>
      </c>
      <c r="G959" s="13">
        <v>35</v>
      </c>
      <c r="H959" s="13" t="s">
        <v>37</v>
      </c>
      <c r="I959" s="13" t="s">
        <v>38</v>
      </c>
      <c r="J959" s="13" t="s">
        <v>30</v>
      </c>
      <c r="K959" s="13">
        <v>201608</v>
      </c>
      <c r="L959" s="18" t="str">
        <f>LEFT(Table1[[#This Row],[Month (YYYYMM)]],4)</f>
        <v>2016</v>
      </c>
      <c r="M959" s="18" t="str">
        <f t="shared" si="14"/>
        <v>08</v>
      </c>
      <c r="N959" s="14">
        <v>3161.8117238400005</v>
      </c>
    </row>
    <row r="960" spans="1:14" x14ac:dyDescent="0.25">
      <c r="A960" s="12" t="s">
        <v>21</v>
      </c>
      <c r="B960" s="13" t="s">
        <v>22</v>
      </c>
      <c r="C960" s="13" t="s">
        <v>33</v>
      </c>
      <c r="D960" s="13" t="s">
        <v>34</v>
      </c>
      <c r="E960" s="13" t="s">
        <v>35</v>
      </c>
      <c r="F960" s="13" t="s">
        <v>36</v>
      </c>
      <c r="G960" s="13">
        <v>35</v>
      </c>
      <c r="H960" s="13" t="s">
        <v>37</v>
      </c>
      <c r="I960" s="13" t="s">
        <v>38</v>
      </c>
      <c r="J960" s="13" t="s">
        <v>31</v>
      </c>
      <c r="K960" s="13">
        <v>201608</v>
      </c>
      <c r="L960" s="18" t="str">
        <f>LEFT(Table1[[#This Row],[Month (YYYYMM)]],4)</f>
        <v>2016</v>
      </c>
      <c r="M960" s="18" t="str">
        <f t="shared" si="14"/>
        <v>08</v>
      </c>
      <c r="N960" s="14">
        <v>561.97241100000008</v>
      </c>
    </row>
    <row r="961" spans="1:14" x14ac:dyDescent="0.25">
      <c r="A961" s="12" t="s">
        <v>21</v>
      </c>
      <c r="B961" s="13" t="s">
        <v>22</v>
      </c>
      <c r="C961" s="13" t="s">
        <v>33</v>
      </c>
      <c r="D961" s="13" t="s">
        <v>34</v>
      </c>
      <c r="E961" s="13" t="s">
        <v>35</v>
      </c>
      <c r="F961" s="13" t="s">
        <v>36</v>
      </c>
      <c r="G961" s="13">
        <v>35</v>
      </c>
      <c r="H961" s="13" t="s">
        <v>37</v>
      </c>
      <c r="I961" s="13" t="s">
        <v>38</v>
      </c>
      <c r="J961" s="13" t="s">
        <v>32</v>
      </c>
      <c r="K961" s="13">
        <v>201608</v>
      </c>
      <c r="L961" s="18" t="str">
        <f>LEFT(Table1[[#This Row],[Month (YYYYMM)]],4)</f>
        <v>2016</v>
      </c>
      <c r="M961" s="18" t="str">
        <f t="shared" si="14"/>
        <v>08</v>
      </c>
      <c r="N961" s="14">
        <v>963.72726911999985</v>
      </c>
    </row>
    <row r="962" spans="1:14" x14ac:dyDescent="0.25">
      <c r="A962" s="12" t="s">
        <v>21</v>
      </c>
      <c r="B962" s="13" t="s">
        <v>22</v>
      </c>
      <c r="C962" s="13" t="s">
        <v>39</v>
      </c>
      <c r="D962" s="13" t="s">
        <v>40</v>
      </c>
      <c r="E962" s="13" t="s">
        <v>41</v>
      </c>
      <c r="F962" s="13" t="s">
        <v>26</v>
      </c>
      <c r="G962" s="13">
        <v>28</v>
      </c>
      <c r="H962" s="13" t="s">
        <v>42</v>
      </c>
      <c r="I962" s="13" t="s">
        <v>43</v>
      </c>
      <c r="J962" s="13" t="s">
        <v>29</v>
      </c>
      <c r="K962" s="13">
        <v>201608</v>
      </c>
      <c r="L962" s="18" t="str">
        <f>LEFT(Table1[[#This Row],[Month (YYYYMM)]],4)</f>
        <v>2016</v>
      </c>
      <c r="M962" s="18" t="str">
        <f t="shared" ref="M962:M1025" si="15">RIGHT(K962,2)</f>
        <v>08</v>
      </c>
      <c r="N962" s="14">
        <v>24976.101427199999</v>
      </c>
    </row>
    <row r="963" spans="1:14" x14ac:dyDescent="0.25">
      <c r="A963" s="12" t="s">
        <v>21</v>
      </c>
      <c r="B963" s="13" t="s">
        <v>22</v>
      </c>
      <c r="C963" s="13" t="s">
        <v>39</v>
      </c>
      <c r="D963" s="13" t="s">
        <v>40</v>
      </c>
      <c r="E963" s="13" t="s">
        <v>41</v>
      </c>
      <c r="F963" s="13" t="s">
        <v>26</v>
      </c>
      <c r="G963" s="13">
        <v>28</v>
      </c>
      <c r="H963" s="13" t="s">
        <v>42</v>
      </c>
      <c r="I963" s="13" t="s">
        <v>43</v>
      </c>
      <c r="J963" s="13" t="s">
        <v>30</v>
      </c>
      <c r="K963" s="13">
        <v>201608</v>
      </c>
      <c r="L963" s="18" t="str">
        <f>LEFT(Table1[[#This Row],[Month (YYYYMM)]],4)</f>
        <v>2016</v>
      </c>
      <c r="M963" s="18" t="str">
        <f t="shared" si="15"/>
        <v>08</v>
      </c>
      <c r="N963" s="14">
        <v>4361.3654515199996</v>
      </c>
    </row>
    <row r="964" spans="1:14" x14ac:dyDescent="0.25">
      <c r="A964" s="12" t="s">
        <v>21</v>
      </c>
      <c r="B964" s="13" t="s">
        <v>22</v>
      </c>
      <c r="C964" s="13" t="s">
        <v>39</v>
      </c>
      <c r="D964" s="13" t="s">
        <v>40</v>
      </c>
      <c r="E964" s="13" t="s">
        <v>41</v>
      </c>
      <c r="F964" s="13" t="s">
        <v>26</v>
      </c>
      <c r="G964" s="13">
        <v>28</v>
      </c>
      <c r="H964" s="13" t="s">
        <v>42</v>
      </c>
      <c r="I964" s="13" t="s">
        <v>43</v>
      </c>
      <c r="J964" s="13" t="s">
        <v>31</v>
      </c>
      <c r="K964" s="13">
        <v>201608</v>
      </c>
      <c r="L964" s="18" t="str">
        <f>LEFT(Table1[[#This Row],[Month (YYYYMM)]],4)</f>
        <v>2016</v>
      </c>
      <c r="M964" s="18" t="str">
        <f t="shared" si="15"/>
        <v>08</v>
      </c>
      <c r="N964" s="14">
        <v>9427.6662479999995</v>
      </c>
    </row>
    <row r="965" spans="1:14" x14ac:dyDescent="0.25">
      <c r="A965" s="12" t="s">
        <v>21</v>
      </c>
      <c r="B965" s="13" t="s">
        <v>22</v>
      </c>
      <c r="C965" s="13" t="s">
        <v>39</v>
      </c>
      <c r="D965" s="13" t="s">
        <v>40</v>
      </c>
      <c r="E965" s="13" t="s">
        <v>41</v>
      </c>
      <c r="F965" s="13" t="s">
        <v>26</v>
      </c>
      <c r="G965" s="13">
        <v>28</v>
      </c>
      <c r="H965" s="13" t="s">
        <v>42</v>
      </c>
      <c r="I965" s="13" t="s">
        <v>43</v>
      </c>
      <c r="J965" s="13" t="s">
        <v>32</v>
      </c>
      <c r="K965" s="13">
        <v>201608</v>
      </c>
      <c r="L965" s="18" t="str">
        <f>LEFT(Table1[[#This Row],[Month (YYYYMM)]],4)</f>
        <v>2016</v>
      </c>
      <c r="M965" s="18" t="str">
        <f t="shared" si="15"/>
        <v>08</v>
      </c>
      <c r="N965" s="14">
        <v>3053.2839321599999</v>
      </c>
    </row>
    <row r="966" spans="1:14" x14ac:dyDescent="0.25">
      <c r="A966" s="12" t="s">
        <v>21</v>
      </c>
      <c r="B966" s="13" t="s">
        <v>44</v>
      </c>
      <c r="C966" s="13" t="s">
        <v>45</v>
      </c>
      <c r="D966" s="13" t="s">
        <v>46</v>
      </c>
      <c r="E966" s="13" t="s">
        <v>47</v>
      </c>
      <c r="F966" s="13" t="s">
        <v>26</v>
      </c>
      <c r="G966" s="13">
        <v>36</v>
      </c>
      <c r="H966" s="13" t="s">
        <v>48</v>
      </c>
      <c r="I966" s="13" t="s">
        <v>49</v>
      </c>
      <c r="J966" s="13" t="s">
        <v>29</v>
      </c>
      <c r="K966" s="13">
        <v>201608</v>
      </c>
      <c r="L966" s="18" t="str">
        <f>LEFT(Table1[[#This Row],[Month (YYYYMM)]],4)</f>
        <v>2016</v>
      </c>
      <c r="M966" s="18" t="str">
        <f t="shared" si="15"/>
        <v>08</v>
      </c>
      <c r="N966" s="14">
        <v>32611.105557676801</v>
      </c>
    </row>
    <row r="967" spans="1:14" x14ac:dyDescent="0.25">
      <c r="A967" s="12" t="s">
        <v>21</v>
      </c>
      <c r="B967" s="13" t="s">
        <v>44</v>
      </c>
      <c r="C967" s="13" t="s">
        <v>45</v>
      </c>
      <c r="D967" s="13" t="s">
        <v>46</v>
      </c>
      <c r="E967" s="13" t="s">
        <v>47</v>
      </c>
      <c r="F967" s="13" t="s">
        <v>26</v>
      </c>
      <c r="G967" s="13">
        <v>36</v>
      </c>
      <c r="H967" s="13" t="s">
        <v>48</v>
      </c>
      <c r="I967" s="13" t="s">
        <v>49</v>
      </c>
      <c r="J967" s="13" t="s">
        <v>30</v>
      </c>
      <c r="K967" s="13">
        <v>201608</v>
      </c>
      <c r="L967" s="18" t="str">
        <f>LEFT(Table1[[#This Row],[Month (YYYYMM)]],4)</f>
        <v>2016</v>
      </c>
      <c r="M967" s="18" t="str">
        <f t="shared" si="15"/>
        <v>08</v>
      </c>
      <c r="N967" s="14">
        <v>1071.0739759104001</v>
      </c>
    </row>
    <row r="968" spans="1:14" x14ac:dyDescent="0.25">
      <c r="A968" s="12" t="s">
        <v>21</v>
      </c>
      <c r="B968" s="13" t="s">
        <v>44</v>
      </c>
      <c r="C968" s="13" t="s">
        <v>45</v>
      </c>
      <c r="D968" s="13" t="s">
        <v>46</v>
      </c>
      <c r="E968" s="13" t="s">
        <v>47</v>
      </c>
      <c r="F968" s="13" t="s">
        <v>26</v>
      </c>
      <c r="G968" s="13">
        <v>36</v>
      </c>
      <c r="H968" s="13" t="s">
        <v>48</v>
      </c>
      <c r="I968" s="13" t="s">
        <v>49</v>
      </c>
      <c r="J968" s="13" t="s">
        <v>31</v>
      </c>
      <c r="K968" s="13">
        <v>201608</v>
      </c>
      <c r="L968" s="18" t="str">
        <f>LEFT(Table1[[#This Row],[Month (YYYYMM)]],4)</f>
        <v>2016</v>
      </c>
      <c r="M968" s="18" t="str">
        <f t="shared" si="15"/>
        <v>08</v>
      </c>
      <c r="N968" s="14">
        <v>7591.8802459499993</v>
      </c>
    </row>
    <row r="969" spans="1:14" x14ac:dyDescent="0.25">
      <c r="A969" s="12" t="s">
        <v>21</v>
      </c>
      <c r="B969" s="13" t="s">
        <v>44</v>
      </c>
      <c r="C969" s="13" t="s">
        <v>45</v>
      </c>
      <c r="D969" s="13" t="s">
        <v>46</v>
      </c>
      <c r="E969" s="13" t="s">
        <v>47</v>
      </c>
      <c r="F969" s="13" t="s">
        <v>26</v>
      </c>
      <c r="G969" s="13">
        <v>36</v>
      </c>
      <c r="H969" s="13" t="s">
        <v>48</v>
      </c>
      <c r="I969" s="13" t="s">
        <v>49</v>
      </c>
      <c r="J969" s="13" t="s">
        <v>32</v>
      </c>
      <c r="K969" s="13">
        <v>201608</v>
      </c>
      <c r="L969" s="18" t="str">
        <f>LEFT(Table1[[#This Row],[Month (YYYYMM)]],4)</f>
        <v>2016</v>
      </c>
      <c r="M969" s="18" t="str">
        <f t="shared" si="15"/>
        <v>08</v>
      </c>
      <c r="N969" s="14">
        <v>1426.1027235839999</v>
      </c>
    </row>
    <row r="970" spans="1:14" x14ac:dyDescent="0.25">
      <c r="A970" s="12" t="s">
        <v>21</v>
      </c>
      <c r="B970" s="13" t="s">
        <v>44</v>
      </c>
      <c r="C970" s="13" t="s">
        <v>50</v>
      </c>
      <c r="D970" s="13" t="s">
        <v>51</v>
      </c>
      <c r="E970" s="13" t="s">
        <v>52</v>
      </c>
      <c r="F970" s="13" t="s">
        <v>36</v>
      </c>
      <c r="G970" s="13">
        <v>32</v>
      </c>
      <c r="H970" s="13" t="s">
        <v>53</v>
      </c>
      <c r="I970" s="13" t="s">
        <v>54</v>
      </c>
      <c r="J970" s="13" t="s">
        <v>29</v>
      </c>
      <c r="K970" s="13">
        <v>201608</v>
      </c>
      <c r="L970" s="18" t="str">
        <f>LEFT(Table1[[#This Row],[Month (YYYYMM)]],4)</f>
        <v>2016</v>
      </c>
      <c r="M970" s="18" t="str">
        <f t="shared" si="15"/>
        <v>08</v>
      </c>
      <c r="N970" s="14">
        <v>3330.0326416896</v>
      </c>
    </row>
    <row r="971" spans="1:14" x14ac:dyDescent="0.25">
      <c r="A971" s="12" t="s">
        <v>21</v>
      </c>
      <c r="B971" s="13" t="s">
        <v>44</v>
      </c>
      <c r="C971" s="13" t="s">
        <v>50</v>
      </c>
      <c r="D971" s="13" t="s">
        <v>51</v>
      </c>
      <c r="E971" s="13" t="s">
        <v>52</v>
      </c>
      <c r="F971" s="13" t="s">
        <v>36</v>
      </c>
      <c r="G971" s="13">
        <v>32</v>
      </c>
      <c r="H971" s="13" t="s">
        <v>53</v>
      </c>
      <c r="I971" s="13" t="s">
        <v>54</v>
      </c>
      <c r="J971" s="13" t="s">
        <v>30</v>
      </c>
      <c r="K971" s="13">
        <v>201608</v>
      </c>
      <c r="L971" s="18" t="str">
        <f>LEFT(Table1[[#This Row],[Month (YYYYMM)]],4)</f>
        <v>2016</v>
      </c>
      <c r="M971" s="18" t="str">
        <f t="shared" si="15"/>
        <v>08</v>
      </c>
      <c r="N971" s="14">
        <v>2609.9712511487996</v>
      </c>
    </row>
    <row r="972" spans="1:14" x14ac:dyDescent="0.25">
      <c r="A972" s="12" t="s">
        <v>21</v>
      </c>
      <c r="B972" s="13" t="s">
        <v>44</v>
      </c>
      <c r="C972" s="13" t="s">
        <v>50</v>
      </c>
      <c r="D972" s="13" t="s">
        <v>51</v>
      </c>
      <c r="E972" s="13" t="s">
        <v>52</v>
      </c>
      <c r="F972" s="13" t="s">
        <v>36</v>
      </c>
      <c r="G972" s="13">
        <v>32</v>
      </c>
      <c r="H972" s="13" t="s">
        <v>53</v>
      </c>
      <c r="I972" s="13" t="s">
        <v>54</v>
      </c>
      <c r="J972" s="13" t="s">
        <v>31</v>
      </c>
      <c r="K972" s="13">
        <v>201608</v>
      </c>
      <c r="L972" s="18" t="str">
        <f>LEFT(Table1[[#This Row],[Month (YYYYMM)]],4)</f>
        <v>2016</v>
      </c>
      <c r="M972" s="18" t="str">
        <f t="shared" si="15"/>
        <v>08</v>
      </c>
      <c r="N972" s="14">
        <v>2534.2345828800003</v>
      </c>
    </row>
    <row r="973" spans="1:14" x14ac:dyDescent="0.25">
      <c r="A973" s="12" t="s">
        <v>21</v>
      </c>
      <c r="B973" s="13" t="s">
        <v>44</v>
      </c>
      <c r="C973" s="13" t="s">
        <v>50</v>
      </c>
      <c r="D973" s="13" t="s">
        <v>51</v>
      </c>
      <c r="E973" s="13" t="s">
        <v>52</v>
      </c>
      <c r="F973" s="13" t="s">
        <v>36</v>
      </c>
      <c r="G973" s="13">
        <v>32</v>
      </c>
      <c r="H973" s="13" t="s">
        <v>53</v>
      </c>
      <c r="I973" s="13" t="s">
        <v>54</v>
      </c>
      <c r="J973" s="13" t="s">
        <v>32</v>
      </c>
      <c r="K973" s="13">
        <v>201608</v>
      </c>
      <c r="L973" s="18" t="str">
        <f>LEFT(Table1[[#This Row],[Month (YYYYMM)]],4)</f>
        <v>2016</v>
      </c>
      <c r="M973" s="18" t="str">
        <f t="shared" si="15"/>
        <v>08</v>
      </c>
      <c r="N973" s="14">
        <v>1591.4628043775997</v>
      </c>
    </row>
    <row r="974" spans="1:14" x14ac:dyDescent="0.25">
      <c r="A974" s="12" t="s">
        <v>21</v>
      </c>
      <c r="B974" s="13" t="s">
        <v>55</v>
      </c>
      <c r="C974" s="13" t="s">
        <v>56</v>
      </c>
      <c r="D974" s="13" t="s">
        <v>57</v>
      </c>
      <c r="E974" s="13" t="s">
        <v>58</v>
      </c>
      <c r="F974" s="13" t="s">
        <v>26</v>
      </c>
      <c r="G974" s="13">
        <v>45</v>
      </c>
      <c r="H974" s="13" t="s">
        <v>27</v>
      </c>
      <c r="I974" s="13" t="s">
        <v>28</v>
      </c>
      <c r="J974" s="13" t="s">
        <v>29</v>
      </c>
      <c r="K974" s="13">
        <v>201608</v>
      </c>
      <c r="L974" s="18" t="str">
        <f>LEFT(Table1[[#This Row],[Month (YYYYMM)]],4)</f>
        <v>2016</v>
      </c>
      <c r="M974" s="18" t="str">
        <f t="shared" si="15"/>
        <v>08</v>
      </c>
      <c r="N974" s="14">
        <v>271781.106813216</v>
      </c>
    </row>
    <row r="975" spans="1:14" x14ac:dyDescent="0.25">
      <c r="A975" s="12" t="s">
        <v>21</v>
      </c>
      <c r="B975" s="13" t="s">
        <v>55</v>
      </c>
      <c r="C975" s="13" t="s">
        <v>56</v>
      </c>
      <c r="D975" s="13" t="s">
        <v>57</v>
      </c>
      <c r="E975" s="13" t="s">
        <v>58</v>
      </c>
      <c r="F975" s="13" t="s">
        <v>26</v>
      </c>
      <c r="G975" s="13">
        <v>45</v>
      </c>
      <c r="H975" s="13" t="s">
        <v>27</v>
      </c>
      <c r="I975" s="13" t="s">
        <v>28</v>
      </c>
      <c r="J975" s="13" t="s">
        <v>30</v>
      </c>
      <c r="K975" s="13">
        <v>201608</v>
      </c>
      <c r="L975" s="18" t="str">
        <f>LEFT(Table1[[#This Row],[Month (YYYYMM)]],4)</f>
        <v>2016</v>
      </c>
      <c r="M975" s="18" t="str">
        <f t="shared" si="15"/>
        <v>08</v>
      </c>
      <c r="N975" s="14">
        <v>23404.444535472001</v>
      </c>
    </row>
    <row r="976" spans="1:14" x14ac:dyDescent="0.25">
      <c r="A976" s="12" t="s">
        <v>21</v>
      </c>
      <c r="B976" s="13" t="s">
        <v>55</v>
      </c>
      <c r="C976" s="13" t="s">
        <v>56</v>
      </c>
      <c r="D976" s="13" t="s">
        <v>57</v>
      </c>
      <c r="E976" s="13" t="s">
        <v>58</v>
      </c>
      <c r="F976" s="13" t="s">
        <v>26</v>
      </c>
      <c r="G976" s="13">
        <v>45</v>
      </c>
      <c r="H976" s="13" t="s">
        <v>27</v>
      </c>
      <c r="I976" s="13" t="s">
        <v>28</v>
      </c>
      <c r="J976" s="13" t="s">
        <v>31</v>
      </c>
      <c r="K976" s="13">
        <v>201608</v>
      </c>
      <c r="L976" s="18" t="str">
        <f>LEFT(Table1[[#This Row],[Month (YYYYMM)]],4)</f>
        <v>2016</v>
      </c>
      <c r="M976" s="18" t="str">
        <f t="shared" si="15"/>
        <v>08</v>
      </c>
      <c r="N976" s="14">
        <v>51283.10021835001</v>
      </c>
    </row>
    <row r="977" spans="1:14" x14ac:dyDescent="0.25">
      <c r="A977" s="12" t="s">
        <v>21</v>
      </c>
      <c r="B977" s="13" t="s">
        <v>55</v>
      </c>
      <c r="C977" s="13" t="s">
        <v>56</v>
      </c>
      <c r="D977" s="13" t="s">
        <v>57</v>
      </c>
      <c r="E977" s="13" t="s">
        <v>58</v>
      </c>
      <c r="F977" s="13" t="s">
        <v>26</v>
      </c>
      <c r="G977" s="13">
        <v>45</v>
      </c>
      <c r="H977" s="13" t="s">
        <v>27</v>
      </c>
      <c r="I977" s="13" t="s">
        <v>28</v>
      </c>
      <c r="J977" s="13" t="s">
        <v>32</v>
      </c>
      <c r="K977" s="13">
        <v>201608</v>
      </c>
      <c r="L977" s="18" t="str">
        <f>LEFT(Table1[[#This Row],[Month (YYYYMM)]],4)</f>
        <v>2016</v>
      </c>
      <c r="M977" s="18" t="str">
        <f t="shared" si="15"/>
        <v>08</v>
      </c>
      <c r="N977" s="14">
        <v>8677.3765478400019</v>
      </c>
    </row>
    <row r="978" spans="1:14" x14ac:dyDescent="0.25">
      <c r="A978" s="12" t="s">
        <v>21</v>
      </c>
      <c r="B978" s="13" t="s">
        <v>55</v>
      </c>
      <c r="C978" s="13" t="s">
        <v>59</v>
      </c>
      <c r="D978" s="13" t="s">
        <v>60</v>
      </c>
      <c r="E978" s="13" t="s">
        <v>61</v>
      </c>
      <c r="F978" s="13" t="s">
        <v>26</v>
      </c>
      <c r="G978" s="13">
        <v>38</v>
      </c>
      <c r="H978" s="13" t="s">
        <v>48</v>
      </c>
      <c r="I978" s="13" t="s">
        <v>49</v>
      </c>
      <c r="J978" s="13" t="s">
        <v>29</v>
      </c>
      <c r="K978" s="13">
        <v>201608</v>
      </c>
      <c r="L978" s="18" t="str">
        <f>LEFT(Table1[[#This Row],[Month (YYYYMM)]],4)</f>
        <v>2016</v>
      </c>
      <c r="M978" s="18" t="str">
        <f t="shared" si="15"/>
        <v>08</v>
      </c>
      <c r="N978" s="14">
        <v>56539.031454259195</v>
      </c>
    </row>
    <row r="979" spans="1:14" x14ac:dyDescent="0.25">
      <c r="A979" s="12" t="s">
        <v>21</v>
      </c>
      <c r="B979" s="13" t="s">
        <v>55</v>
      </c>
      <c r="C979" s="13" t="s">
        <v>59</v>
      </c>
      <c r="D979" s="13" t="s">
        <v>60</v>
      </c>
      <c r="E979" s="13" t="s">
        <v>61</v>
      </c>
      <c r="F979" s="13" t="s">
        <v>26</v>
      </c>
      <c r="G979" s="13">
        <v>38</v>
      </c>
      <c r="H979" s="13" t="s">
        <v>48</v>
      </c>
      <c r="I979" s="13" t="s">
        <v>49</v>
      </c>
      <c r="J979" s="13" t="s">
        <v>30</v>
      </c>
      <c r="K979" s="13">
        <v>201608</v>
      </c>
      <c r="L979" s="18" t="str">
        <f>LEFT(Table1[[#This Row],[Month (YYYYMM)]],4)</f>
        <v>2016</v>
      </c>
      <c r="M979" s="18" t="str">
        <f t="shared" si="15"/>
        <v>08</v>
      </c>
      <c r="N979" s="14">
        <v>5171.0507557632018</v>
      </c>
    </row>
    <row r="980" spans="1:14" x14ac:dyDescent="0.25">
      <c r="A980" s="12" t="s">
        <v>21</v>
      </c>
      <c r="B980" s="13" t="s">
        <v>55</v>
      </c>
      <c r="C980" s="13" t="s">
        <v>59</v>
      </c>
      <c r="D980" s="13" t="s">
        <v>60</v>
      </c>
      <c r="E980" s="13" t="s">
        <v>61</v>
      </c>
      <c r="F980" s="13" t="s">
        <v>26</v>
      </c>
      <c r="G980" s="13">
        <v>38</v>
      </c>
      <c r="H980" s="13" t="s">
        <v>48</v>
      </c>
      <c r="I980" s="13" t="s">
        <v>49</v>
      </c>
      <c r="J980" s="13" t="s">
        <v>31</v>
      </c>
      <c r="K980" s="13">
        <v>201608</v>
      </c>
      <c r="L980" s="18" t="str">
        <f>LEFT(Table1[[#This Row],[Month (YYYYMM)]],4)</f>
        <v>2016</v>
      </c>
      <c r="M980" s="18" t="str">
        <f t="shared" si="15"/>
        <v>08</v>
      </c>
      <c r="N980" s="14">
        <v>1402.0721114400003</v>
      </c>
    </row>
    <row r="981" spans="1:14" x14ac:dyDescent="0.25">
      <c r="A981" s="12" t="s">
        <v>21</v>
      </c>
      <c r="B981" s="13" t="s">
        <v>55</v>
      </c>
      <c r="C981" s="13" t="s">
        <v>59</v>
      </c>
      <c r="D981" s="13" t="s">
        <v>60</v>
      </c>
      <c r="E981" s="13" t="s">
        <v>61</v>
      </c>
      <c r="F981" s="13" t="s">
        <v>26</v>
      </c>
      <c r="G981" s="13">
        <v>38</v>
      </c>
      <c r="H981" s="13" t="s">
        <v>48</v>
      </c>
      <c r="I981" s="13" t="s">
        <v>49</v>
      </c>
      <c r="J981" s="13" t="s">
        <v>32</v>
      </c>
      <c r="K981" s="13">
        <v>201608</v>
      </c>
      <c r="L981" s="18" t="str">
        <f>LEFT(Table1[[#This Row],[Month (YYYYMM)]],4)</f>
        <v>2016</v>
      </c>
      <c r="M981" s="18" t="str">
        <f t="shared" si="15"/>
        <v>08</v>
      </c>
      <c r="N981" s="14">
        <v>2592.0117780480005</v>
      </c>
    </row>
    <row r="982" spans="1:14" x14ac:dyDescent="0.25">
      <c r="A982" s="12" t="s">
        <v>21</v>
      </c>
      <c r="B982" s="13" t="s">
        <v>55</v>
      </c>
      <c r="C982" s="13" t="s">
        <v>62</v>
      </c>
      <c r="D982" s="13" t="s">
        <v>63</v>
      </c>
      <c r="E982" s="13" t="s">
        <v>64</v>
      </c>
      <c r="F982" s="13" t="s">
        <v>36</v>
      </c>
      <c r="G982" s="13">
        <v>29</v>
      </c>
      <c r="H982" s="13" t="s">
        <v>42</v>
      </c>
      <c r="I982" s="13" t="s">
        <v>43</v>
      </c>
      <c r="J982" s="13" t="s">
        <v>29</v>
      </c>
      <c r="K982" s="13">
        <v>201608</v>
      </c>
      <c r="L982" s="18" t="str">
        <f>LEFT(Table1[[#This Row],[Month (YYYYMM)]],4)</f>
        <v>2016</v>
      </c>
      <c r="M982" s="18" t="str">
        <f t="shared" si="15"/>
        <v>08</v>
      </c>
      <c r="N982" s="14">
        <v>24510.288337919996</v>
      </c>
    </row>
    <row r="983" spans="1:14" x14ac:dyDescent="0.25">
      <c r="A983" s="12" t="s">
        <v>21</v>
      </c>
      <c r="B983" s="13" t="s">
        <v>55</v>
      </c>
      <c r="C983" s="13" t="s">
        <v>62</v>
      </c>
      <c r="D983" s="13" t="s">
        <v>63</v>
      </c>
      <c r="E983" s="13" t="s">
        <v>64</v>
      </c>
      <c r="F983" s="13" t="s">
        <v>36</v>
      </c>
      <c r="G983" s="13">
        <v>29</v>
      </c>
      <c r="H983" s="13" t="s">
        <v>42</v>
      </c>
      <c r="I983" s="13" t="s">
        <v>43</v>
      </c>
      <c r="J983" s="13" t="s">
        <v>30</v>
      </c>
      <c r="K983" s="13">
        <v>201608</v>
      </c>
      <c r="L983" s="18" t="str">
        <f>LEFT(Table1[[#This Row],[Month (YYYYMM)]],4)</f>
        <v>2016</v>
      </c>
      <c r="M983" s="18" t="str">
        <f t="shared" si="15"/>
        <v>08</v>
      </c>
      <c r="N983" s="14">
        <v>1367.0253273600003</v>
      </c>
    </row>
    <row r="984" spans="1:14" x14ac:dyDescent="0.25">
      <c r="A984" s="12" t="s">
        <v>21</v>
      </c>
      <c r="B984" s="13" t="s">
        <v>55</v>
      </c>
      <c r="C984" s="13" t="s">
        <v>62</v>
      </c>
      <c r="D984" s="13" t="s">
        <v>63</v>
      </c>
      <c r="E984" s="13" t="s">
        <v>64</v>
      </c>
      <c r="F984" s="13" t="s">
        <v>36</v>
      </c>
      <c r="G984" s="13">
        <v>29</v>
      </c>
      <c r="H984" s="13" t="s">
        <v>42</v>
      </c>
      <c r="I984" s="13" t="s">
        <v>43</v>
      </c>
      <c r="J984" s="13" t="s">
        <v>31</v>
      </c>
      <c r="K984" s="13">
        <v>201608</v>
      </c>
      <c r="L984" s="18" t="str">
        <f>LEFT(Table1[[#This Row],[Month (YYYYMM)]],4)</f>
        <v>2016</v>
      </c>
      <c r="M984" s="18" t="str">
        <f t="shared" si="15"/>
        <v>08</v>
      </c>
      <c r="N984" s="14">
        <v>7071.0199560000001</v>
      </c>
    </row>
    <row r="985" spans="1:14" x14ac:dyDescent="0.25">
      <c r="A985" s="12" t="s">
        <v>21</v>
      </c>
      <c r="B985" s="13" t="s">
        <v>55</v>
      </c>
      <c r="C985" s="13" t="s">
        <v>62</v>
      </c>
      <c r="D985" s="13" t="s">
        <v>63</v>
      </c>
      <c r="E985" s="13" t="s">
        <v>64</v>
      </c>
      <c r="F985" s="13" t="s">
        <v>36</v>
      </c>
      <c r="G985" s="13">
        <v>29</v>
      </c>
      <c r="H985" s="13" t="s">
        <v>42</v>
      </c>
      <c r="I985" s="13" t="s">
        <v>43</v>
      </c>
      <c r="J985" s="13" t="s">
        <v>32</v>
      </c>
      <c r="K985" s="13">
        <v>201608</v>
      </c>
      <c r="L985" s="18" t="str">
        <f>LEFT(Table1[[#This Row],[Month (YYYYMM)]],4)</f>
        <v>2016</v>
      </c>
      <c r="M985" s="18" t="str">
        <f t="shared" si="15"/>
        <v>08</v>
      </c>
      <c r="N985" s="14">
        <v>1361.2267468800001</v>
      </c>
    </row>
    <row r="986" spans="1:14" x14ac:dyDescent="0.25">
      <c r="A986" s="12" t="s">
        <v>21</v>
      </c>
      <c r="B986" s="13" t="s">
        <v>65</v>
      </c>
      <c r="C986" s="13" t="s">
        <v>66</v>
      </c>
      <c r="D986" s="13" t="s">
        <v>67</v>
      </c>
      <c r="E986" s="13" t="s">
        <v>68</v>
      </c>
      <c r="F986" s="13" t="s">
        <v>26</v>
      </c>
      <c r="G986" s="13">
        <v>35</v>
      </c>
      <c r="H986" s="13" t="s">
        <v>48</v>
      </c>
      <c r="I986" s="13" t="s">
        <v>49</v>
      </c>
      <c r="J986" s="13" t="s">
        <v>29</v>
      </c>
      <c r="K986" s="13">
        <v>201608</v>
      </c>
      <c r="L986" s="18" t="str">
        <f>LEFT(Table1[[#This Row],[Month (YYYYMM)]],4)</f>
        <v>2016</v>
      </c>
      <c r="M986" s="18" t="str">
        <f t="shared" si="15"/>
        <v>08</v>
      </c>
      <c r="N986" s="14">
        <v>64899.788352537602</v>
      </c>
    </row>
    <row r="987" spans="1:14" x14ac:dyDescent="0.25">
      <c r="A987" s="12" t="s">
        <v>21</v>
      </c>
      <c r="B987" s="13" t="s">
        <v>65</v>
      </c>
      <c r="C987" s="13" t="s">
        <v>66</v>
      </c>
      <c r="D987" s="13" t="s">
        <v>67</v>
      </c>
      <c r="E987" s="13" t="s">
        <v>68</v>
      </c>
      <c r="F987" s="13" t="s">
        <v>26</v>
      </c>
      <c r="G987" s="13">
        <v>35</v>
      </c>
      <c r="H987" s="13" t="s">
        <v>48</v>
      </c>
      <c r="I987" s="13" t="s">
        <v>49</v>
      </c>
      <c r="J987" s="13" t="s">
        <v>30</v>
      </c>
      <c r="K987" s="13">
        <v>201608</v>
      </c>
      <c r="L987" s="18" t="str">
        <f>LEFT(Table1[[#This Row],[Month (YYYYMM)]],4)</f>
        <v>2016</v>
      </c>
      <c r="M987" s="18" t="str">
        <f t="shared" si="15"/>
        <v>08</v>
      </c>
      <c r="N987" s="14">
        <v>6174.3048643584007</v>
      </c>
    </row>
    <row r="988" spans="1:14" x14ac:dyDescent="0.25">
      <c r="A988" s="12" t="s">
        <v>21</v>
      </c>
      <c r="B988" s="13" t="s">
        <v>65</v>
      </c>
      <c r="C988" s="13" t="s">
        <v>66</v>
      </c>
      <c r="D988" s="13" t="s">
        <v>67</v>
      </c>
      <c r="E988" s="13" t="s">
        <v>68</v>
      </c>
      <c r="F988" s="13" t="s">
        <v>26</v>
      </c>
      <c r="G988" s="13">
        <v>35</v>
      </c>
      <c r="H988" s="13" t="s">
        <v>48</v>
      </c>
      <c r="I988" s="13" t="s">
        <v>49</v>
      </c>
      <c r="J988" s="13" t="s">
        <v>31</v>
      </c>
      <c r="K988" s="13">
        <v>201608</v>
      </c>
      <c r="L988" s="18" t="str">
        <f>LEFT(Table1[[#This Row],[Month (YYYYMM)]],4)</f>
        <v>2016</v>
      </c>
      <c r="M988" s="18" t="str">
        <f t="shared" si="15"/>
        <v>08</v>
      </c>
      <c r="N988" s="14">
        <v>6035.4923428800012</v>
      </c>
    </row>
    <row r="989" spans="1:14" x14ac:dyDescent="0.25">
      <c r="A989" s="12" t="s">
        <v>21</v>
      </c>
      <c r="B989" s="13" t="s">
        <v>65</v>
      </c>
      <c r="C989" s="13" t="s">
        <v>66</v>
      </c>
      <c r="D989" s="13" t="s">
        <v>67</v>
      </c>
      <c r="E989" s="13" t="s">
        <v>68</v>
      </c>
      <c r="F989" s="13" t="s">
        <v>26</v>
      </c>
      <c r="G989" s="13">
        <v>35</v>
      </c>
      <c r="H989" s="13" t="s">
        <v>48</v>
      </c>
      <c r="I989" s="13" t="s">
        <v>49</v>
      </c>
      <c r="J989" s="13" t="s">
        <v>32</v>
      </c>
      <c r="K989" s="13">
        <v>201608</v>
      </c>
      <c r="L989" s="18" t="str">
        <f>LEFT(Table1[[#This Row],[Month (YYYYMM)]],4)</f>
        <v>2016</v>
      </c>
      <c r="M989" s="18" t="str">
        <f t="shared" si="15"/>
        <v>08</v>
      </c>
      <c r="N989" s="14">
        <v>1136.0694901248</v>
      </c>
    </row>
    <row r="990" spans="1:14" x14ac:dyDescent="0.25">
      <c r="A990" s="12" t="s">
        <v>21</v>
      </c>
      <c r="B990" s="13" t="s">
        <v>65</v>
      </c>
      <c r="C990" s="13" t="s">
        <v>69</v>
      </c>
      <c r="D990" s="13" t="s">
        <v>70</v>
      </c>
      <c r="E990" s="13" t="s">
        <v>68</v>
      </c>
      <c r="F990" s="13" t="s">
        <v>26</v>
      </c>
      <c r="G990" s="13">
        <v>32</v>
      </c>
      <c r="H990" s="13" t="s">
        <v>53</v>
      </c>
      <c r="I990" s="13" t="s">
        <v>54</v>
      </c>
      <c r="J990" s="13" t="s">
        <v>29</v>
      </c>
      <c r="K990" s="13">
        <v>201608</v>
      </c>
      <c r="L990" s="18" t="str">
        <f>LEFT(Table1[[#This Row],[Month (YYYYMM)]],4)</f>
        <v>2016</v>
      </c>
      <c r="M990" s="18" t="str">
        <f t="shared" si="15"/>
        <v>08</v>
      </c>
      <c r="N990" s="14">
        <v>2178.1160755200003</v>
      </c>
    </row>
    <row r="991" spans="1:14" x14ac:dyDescent="0.25">
      <c r="A991" s="12" t="s">
        <v>21</v>
      </c>
      <c r="B991" s="13" t="s">
        <v>65</v>
      </c>
      <c r="C991" s="13" t="s">
        <v>69</v>
      </c>
      <c r="D991" s="13" t="s">
        <v>70</v>
      </c>
      <c r="E991" s="13" t="s">
        <v>68</v>
      </c>
      <c r="F991" s="13" t="s">
        <v>26</v>
      </c>
      <c r="G991" s="13">
        <v>32</v>
      </c>
      <c r="H991" s="13" t="s">
        <v>53</v>
      </c>
      <c r="I991" s="13" t="s">
        <v>54</v>
      </c>
      <c r="J991" s="13" t="s">
        <v>30</v>
      </c>
      <c r="K991" s="13">
        <v>201608</v>
      </c>
      <c r="L991" s="18" t="str">
        <f>LEFT(Table1[[#This Row],[Month (YYYYMM)]],4)</f>
        <v>2016</v>
      </c>
      <c r="M991" s="18" t="str">
        <f t="shared" si="15"/>
        <v>08</v>
      </c>
      <c r="N991" s="14">
        <v>1849.3378041599999</v>
      </c>
    </row>
    <row r="992" spans="1:14" x14ac:dyDescent="0.25">
      <c r="A992" s="12" t="s">
        <v>21</v>
      </c>
      <c r="B992" s="13" t="s">
        <v>65</v>
      </c>
      <c r="C992" s="13" t="s">
        <v>69</v>
      </c>
      <c r="D992" s="13" t="s">
        <v>70</v>
      </c>
      <c r="E992" s="13" t="s">
        <v>68</v>
      </c>
      <c r="F992" s="13" t="s">
        <v>26</v>
      </c>
      <c r="G992" s="13">
        <v>32</v>
      </c>
      <c r="H992" s="13" t="s">
        <v>53</v>
      </c>
      <c r="I992" s="13" t="s">
        <v>54</v>
      </c>
      <c r="J992" s="13" t="s">
        <v>31</v>
      </c>
      <c r="K992" s="13">
        <v>201608</v>
      </c>
      <c r="L992" s="18" t="str">
        <f>LEFT(Table1[[#This Row],[Month (YYYYMM)]],4)</f>
        <v>2016</v>
      </c>
      <c r="M992" s="18" t="str">
        <f t="shared" si="15"/>
        <v>08</v>
      </c>
      <c r="N992" s="14">
        <v>5393.0846970000011</v>
      </c>
    </row>
    <row r="993" spans="1:14" x14ac:dyDescent="0.25">
      <c r="A993" s="12" t="s">
        <v>21</v>
      </c>
      <c r="B993" s="13" t="s">
        <v>65</v>
      </c>
      <c r="C993" s="13" t="s">
        <v>69</v>
      </c>
      <c r="D993" s="13" t="s">
        <v>70</v>
      </c>
      <c r="E993" s="13" t="s">
        <v>68</v>
      </c>
      <c r="F993" s="13" t="s">
        <v>26</v>
      </c>
      <c r="G993" s="13">
        <v>32</v>
      </c>
      <c r="H993" s="13" t="s">
        <v>53</v>
      </c>
      <c r="I993" s="13" t="s">
        <v>54</v>
      </c>
      <c r="J993" s="13" t="s">
        <v>32</v>
      </c>
      <c r="K993" s="13">
        <v>201608</v>
      </c>
      <c r="L993" s="18" t="str">
        <f>LEFT(Table1[[#This Row],[Month (YYYYMM)]],4)</f>
        <v>2016</v>
      </c>
      <c r="M993" s="18" t="str">
        <f t="shared" si="15"/>
        <v>08</v>
      </c>
      <c r="N993" s="14">
        <v>654.47053055999982</v>
      </c>
    </row>
    <row r="994" spans="1:14" x14ac:dyDescent="0.25">
      <c r="A994" s="12" t="s">
        <v>71</v>
      </c>
      <c r="B994" s="13" t="s">
        <v>72</v>
      </c>
      <c r="C994" s="13" t="s">
        <v>73</v>
      </c>
      <c r="D994" s="13" t="s">
        <v>74</v>
      </c>
      <c r="E994" s="13" t="s">
        <v>75</v>
      </c>
      <c r="F994" s="13" t="s">
        <v>26</v>
      </c>
      <c r="G994" s="13">
        <v>46</v>
      </c>
      <c r="H994" s="13" t="s">
        <v>27</v>
      </c>
      <c r="I994" s="13" t="s">
        <v>28</v>
      </c>
      <c r="J994" s="13" t="s">
        <v>29</v>
      </c>
      <c r="K994" s="13">
        <v>201608</v>
      </c>
      <c r="L994" s="18" t="str">
        <f>LEFT(Table1[[#This Row],[Month (YYYYMM)]],4)</f>
        <v>2016</v>
      </c>
      <c r="M994" s="18" t="str">
        <f t="shared" si="15"/>
        <v>08</v>
      </c>
      <c r="N994" s="14">
        <v>40951.705132800009</v>
      </c>
    </row>
    <row r="995" spans="1:14" x14ac:dyDescent="0.25">
      <c r="A995" s="12" t="s">
        <v>71</v>
      </c>
      <c r="B995" s="13" t="s">
        <v>72</v>
      </c>
      <c r="C995" s="13" t="s">
        <v>73</v>
      </c>
      <c r="D995" s="13" t="s">
        <v>74</v>
      </c>
      <c r="E995" s="13" t="s">
        <v>75</v>
      </c>
      <c r="F995" s="13" t="s">
        <v>26</v>
      </c>
      <c r="G995" s="13">
        <v>46</v>
      </c>
      <c r="H995" s="13" t="s">
        <v>27</v>
      </c>
      <c r="I995" s="13" t="s">
        <v>28</v>
      </c>
      <c r="J995" s="13" t="s">
        <v>30</v>
      </c>
      <c r="K995" s="13">
        <v>201608</v>
      </c>
      <c r="L995" s="18" t="str">
        <f>LEFT(Table1[[#This Row],[Month (YYYYMM)]],4)</f>
        <v>2016</v>
      </c>
      <c r="M995" s="18" t="str">
        <f t="shared" si="15"/>
        <v>08</v>
      </c>
      <c r="N995" s="14">
        <v>11201.746247999999</v>
      </c>
    </row>
    <row r="996" spans="1:14" x14ac:dyDescent="0.25">
      <c r="A996" s="12" t="s">
        <v>71</v>
      </c>
      <c r="B996" s="13" t="s">
        <v>72</v>
      </c>
      <c r="C996" s="13" t="s">
        <v>73</v>
      </c>
      <c r="D996" s="13" t="s">
        <v>74</v>
      </c>
      <c r="E996" s="13" t="s">
        <v>75</v>
      </c>
      <c r="F996" s="13" t="s">
        <v>26</v>
      </c>
      <c r="G996" s="13">
        <v>46</v>
      </c>
      <c r="H996" s="13" t="s">
        <v>27</v>
      </c>
      <c r="I996" s="13" t="s">
        <v>28</v>
      </c>
      <c r="J996" s="13" t="s">
        <v>31</v>
      </c>
      <c r="K996" s="13">
        <v>201608</v>
      </c>
      <c r="L996" s="18" t="str">
        <f>LEFT(Table1[[#This Row],[Month (YYYYMM)]],4)</f>
        <v>2016</v>
      </c>
      <c r="M996" s="18" t="str">
        <f t="shared" si="15"/>
        <v>08</v>
      </c>
      <c r="N996" s="14">
        <v>23190.832664999998</v>
      </c>
    </row>
    <row r="997" spans="1:14" x14ac:dyDescent="0.25">
      <c r="A997" s="12" t="s">
        <v>71</v>
      </c>
      <c r="B997" s="13" t="s">
        <v>72</v>
      </c>
      <c r="C997" s="13" t="s">
        <v>73</v>
      </c>
      <c r="D997" s="13" t="s">
        <v>74</v>
      </c>
      <c r="E997" s="13" t="s">
        <v>75</v>
      </c>
      <c r="F997" s="13" t="s">
        <v>26</v>
      </c>
      <c r="G997" s="13">
        <v>46</v>
      </c>
      <c r="H997" s="13" t="s">
        <v>27</v>
      </c>
      <c r="I997" s="13" t="s">
        <v>28</v>
      </c>
      <c r="J997" s="13" t="s">
        <v>32</v>
      </c>
      <c r="K997" s="13">
        <v>201608</v>
      </c>
      <c r="L997" s="18" t="str">
        <f>LEFT(Table1[[#This Row],[Month (YYYYMM)]],4)</f>
        <v>2016</v>
      </c>
      <c r="M997" s="18" t="str">
        <f t="shared" si="15"/>
        <v>08</v>
      </c>
      <c r="N997" s="14">
        <v>5354.0980416000011</v>
      </c>
    </row>
    <row r="998" spans="1:14" x14ac:dyDescent="0.25">
      <c r="A998" s="12" t="s">
        <v>71</v>
      </c>
      <c r="B998" s="13" t="s">
        <v>72</v>
      </c>
      <c r="C998" s="13" t="s">
        <v>76</v>
      </c>
      <c r="D998" s="13" t="s">
        <v>77</v>
      </c>
      <c r="E998" s="13" t="s">
        <v>78</v>
      </c>
      <c r="F998" s="13" t="s">
        <v>36</v>
      </c>
      <c r="G998" s="13">
        <v>38</v>
      </c>
      <c r="H998" s="13" t="s">
        <v>48</v>
      </c>
      <c r="I998" s="13" t="s">
        <v>49</v>
      </c>
      <c r="J998" s="13" t="s">
        <v>29</v>
      </c>
      <c r="K998" s="13">
        <v>201608</v>
      </c>
      <c r="L998" s="18" t="str">
        <f>LEFT(Table1[[#This Row],[Month (YYYYMM)]],4)</f>
        <v>2016</v>
      </c>
      <c r="M998" s="18" t="str">
        <f t="shared" si="15"/>
        <v>08</v>
      </c>
      <c r="N998" s="14">
        <v>48148.033747968009</v>
      </c>
    </row>
    <row r="999" spans="1:14" x14ac:dyDescent="0.25">
      <c r="A999" s="12" t="s">
        <v>71</v>
      </c>
      <c r="B999" s="13" t="s">
        <v>72</v>
      </c>
      <c r="C999" s="13" t="s">
        <v>76</v>
      </c>
      <c r="D999" s="13" t="s">
        <v>77</v>
      </c>
      <c r="E999" s="13" t="s">
        <v>78</v>
      </c>
      <c r="F999" s="13" t="s">
        <v>36</v>
      </c>
      <c r="G999" s="13">
        <v>38</v>
      </c>
      <c r="H999" s="13" t="s">
        <v>48</v>
      </c>
      <c r="I999" s="13" t="s">
        <v>49</v>
      </c>
      <c r="J999" s="13" t="s">
        <v>30</v>
      </c>
      <c r="K999" s="13">
        <v>201608</v>
      </c>
      <c r="L999" s="18" t="str">
        <f>LEFT(Table1[[#This Row],[Month (YYYYMM)]],4)</f>
        <v>2016</v>
      </c>
      <c r="M999" s="18" t="str">
        <f t="shared" si="15"/>
        <v>08</v>
      </c>
      <c r="N999" s="14">
        <v>1802.6486755200001</v>
      </c>
    </row>
    <row r="1000" spans="1:14" x14ac:dyDescent="0.25">
      <c r="A1000" s="12" t="s">
        <v>71</v>
      </c>
      <c r="B1000" s="13" t="s">
        <v>72</v>
      </c>
      <c r="C1000" s="13" t="s">
        <v>76</v>
      </c>
      <c r="D1000" s="13" t="s">
        <v>77</v>
      </c>
      <c r="E1000" s="13" t="s">
        <v>78</v>
      </c>
      <c r="F1000" s="13" t="s">
        <v>36</v>
      </c>
      <c r="G1000" s="13">
        <v>38</v>
      </c>
      <c r="H1000" s="13" t="s">
        <v>48</v>
      </c>
      <c r="I1000" s="13" t="s">
        <v>49</v>
      </c>
      <c r="J1000" s="13" t="s">
        <v>31</v>
      </c>
      <c r="K1000" s="13">
        <v>201608</v>
      </c>
      <c r="L1000" s="18" t="str">
        <f>LEFT(Table1[[#This Row],[Month (YYYYMM)]],4)</f>
        <v>2016</v>
      </c>
      <c r="M1000" s="18" t="str">
        <f t="shared" si="15"/>
        <v>08</v>
      </c>
      <c r="N1000" s="14">
        <v>5652.6267797999999</v>
      </c>
    </row>
    <row r="1001" spans="1:14" x14ac:dyDescent="0.25">
      <c r="A1001" s="12" t="s">
        <v>71</v>
      </c>
      <c r="B1001" s="13" t="s">
        <v>72</v>
      </c>
      <c r="C1001" s="13" t="s">
        <v>76</v>
      </c>
      <c r="D1001" s="13" t="s">
        <v>77</v>
      </c>
      <c r="E1001" s="13" t="s">
        <v>78</v>
      </c>
      <c r="F1001" s="13" t="s">
        <v>36</v>
      </c>
      <c r="G1001" s="13">
        <v>38</v>
      </c>
      <c r="H1001" s="13" t="s">
        <v>48</v>
      </c>
      <c r="I1001" s="13" t="s">
        <v>49</v>
      </c>
      <c r="J1001" s="13" t="s">
        <v>32</v>
      </c>
      <c r="K1001" s="13">
        <v>201608</v>
      </c>
      <c r="L1001" s="18" t="str">
        <f>LEFT(Table1[[#This Row],[Month (YYYYMM)]],4)</f>
        <v>2016</v>
      </c>
      <c r="M1001" s="18" t="str">
        <f t="shared" si="15"/>
        <v>08</v>
      </c>
      <c r="N1001" s="14">
        <v>427.37480755199999</v>
      </c>
    </row>
    <row r="1002" spans="1:14" x14ac:dyDescent="0.25">
      <c r="A1002" s="12" t="s">
        <v>71</v>
      </c>
      <c r="B1002" s="13" t="s">
        <v>72</v>
      </c>
      <c r="C1002" s="13" t="s">
        <v>79</v>
      </c>
      <c r="D1002" s="13" t="s">
        <v>80</v>
      </c>
      <c r="E1002" s="13" t="s">
        <v>81</v>
      </c>
      <c r="F1002" s="13" t="s">
        <v>26</v>
      </c>
      <c r="G1002" s="13">
        <v>25</v>
      </c>
      <c r="H1002" s="13" t="s">
        <v>42</v>
      </c>
      <c r="I1002" s="13" t="s">
        <v>43</v>
      </c>
      <c r="J1002" s="13" t="s">
        <v>29</v>
      </c>
      <c r="K1002" s="13">
        <v>201608</v>
      </c>
      <c r="L1002" s="18" t="str">
        <f>LEFT(Table1[[#This Row],[Month (YYYYMM)]],4)</f>
        <v>2016</v>
      </c>
      <c r="M1002" s="18" t="str">
        <f t="shared" si="15"/>
        <v>08</v>
      </c>
      <c r="N1002" s="14">
        <v>34567.483103999999</v>
      </c>
    </row>
    <row r="1003" spans="1:14" x14ac:dyDescent="0.25">
      <c r="A1003" s="12" t="s">
        <v>71</v>
      </c>
      <c r="B1003" s="13" t="s">
        <v>72</v>
      </c>
      <c r="C1003" s="13" t="s">
        <v>79</v>
      </c>
      <c r="D1003" s="13" t="s">
        <v>80</v>
      </c>
      <c r="E1003" s="13" t="s">
        <v>81</v>
      </c>
      <c r="F1003" s="13" t="s">
        <v>26</v>
      </c>
      <c r="G1003" s="13">
        <v>25</v>
      </c>
      <c r="H1003" s="13" t="s">
        <v>42</v>
      </c>
      <c r="I1003" s="13" t="s">
        <v>43</v>
      </c>
      <c r="J1003" s="13" t="s">
        <v>30</v>
      </c>
      <c r="K1003" s="13">
        <v>201608</v>
      </c>
      <c r="L1003" s="18" t="str">
        <f>LEFT(Table1[[#This Row],[Month (YYYYMM)]],4)</f>
        <v>2016</v>
      </c>
      <c r="M1003" s="18" t="str">
        <f t="shared" si="15"/>
        <v>08</v>
      </c>
      <c r="N1003" s="14">
        <v>2122.6468031999998</v>
      </c>
    </row>
    <row r="1004" spans="1:14" x14ac:dyDescent="0.25">
      <c r="A1004" s="12" t="s">
        <v>71</v>
      </c>
      <c r="B1004" s="13" t="s">
        <v>72</v>
      </c>
      <c r="C1004" s="13" t="s">
        <v>79</v>
      </c>
      <c r="D1004" s="13" t="s">
        <v>80</v>
      </c>
      <c r="E1004" s="13" t="s">
        <v>81</v>
      </c>
      <c r="F1004" s="13" t="s">
        <v>26</v>
      </c>
      <c r="G1004" s="13">
        <v>25</v>
      </c>
      <c r="H1004" s="13" t="s">
        <v>42</v>
      </c>
      <c r="I1004" s="13" t="s">
        <v>43</v>
      </c>
      <c r="J1004" s="13" t="s">
        <v>31</v>
      </c>
      <c r="K1004" s="13">
        <v>201608</v>
      </c>
      <c r="L1004" s="18" t="str">
        <f>LEFT(Table1[[#This Row],[Month (YYYYMM)]],4)</f>
        <v>2016</v>
      </c>
      <c r="M1004" s="18" t="str">
        <f t="shared" si="15"/>
        <v>08</v>
      </c>
      <c r="N1004" s="14">
        <v>8603.5950000000012</v>
      </c>
    </row>
    <row r="1005" spans="1:14" x14ac:dyDescent="0.25">
      <c r="A1005" s="12" t="s">
        <v>71</v>
      </c>
      <c r="B1005" s="13" t="s">
        <v>72</v>
      </c>
      <c r="C1005" s="13" t="s">
        <v>79</v>
      </c>
      <c r="D1005" s="13" t="s">
        <v>80</v>
      </c>
      <c r="E1005" s="13" t="s">
        <v>81</v>
      </c>
      <c r="F1005" s="13" t="s">
        <v>26</v>
      </c>
      <c r="G1005" s="13">
        <v>25</v>
      </c>
      <c r="H1005" s="13" t="s">
        <v>42</v>
      </c>
      <c r="I1005" s="13" t="s">
        <v>43</v>
      </c>
      <c r="J1005" s="13" t="s">
        <v>32</v>
      </c>
      <c r="K1005" s="13">
        <v>201608</v>
      </c>
      <c r="L1005" s="18" t="str">
        <f>LEFT(Table1[[#This Row],[Month (YYYYMM)]],4)</f>
        <v>2016</v>
      </c>
      <c r="M1005" s="18" t="str">
        <f t="shared" si="15"/>
        <v>08</v>
      </c>
      <c r="N1005" s="14">
        <v>2449.5609600000003</v>
      </c>
    </row>
    <row r="1006" spans="1:14" x14ac:dyDescent="0.25">
      <c r="A1006" s="12" t="s">
        <v>71</v>
      </c>
      <c r="B1006" s="13" t="s">
        <v>82</v>
      </c>
      <c r="C1006" s="13" t="s">
        <v>83</v>
      </c>
      <c r="D1006" s="13" t="s">
        <v>84</v>
      </c>
      <c r="E1006" s="13" t="s">
        <v>85</v>
      </c>
      <c r="F1006" s="13" t="s">
        <v>26</v>
      </c>
      <c r="G1006" s="13">
        <v>32</v>
      </c>
      <c r="H1006" s="13" t="s">
        <v>53</v>
      </c>
      <c r="I1006" s="13" t="s">
        <v>54</v>
      </c>
      <c r="J1006" s="13" t="s">
        <v>29</v>
      </c>
      <c r="K1006" s="13">
        <v>201608</v>
      </c>
      <c r="L1006" s="18" t="str">
        <f>LEFT(Table1[[#This Row],[Month (YYYYMM)]],4)</f>
        <v>2016</v>
      </c>
      <c r="M1006" s="18" t="str">
        <f t="shared" si="15"/>
        <v>08</v>
      </c>
      <c r="N1006" s="14">
        <v>65036.500429823995</v>
      </c>
    </row>
    <row r="1007" spans="1:14" x14ac:dyDescent="0.25">
      <c r="A1007" s="12" t="s">
        <v>71</v>
      </c>
      <c r="B1007" s="13" t="s">
        <v>82</v>
      </c>
      <c r="C1007" s="13" t="s">
        <v>83</v>
      </c>
      <c r="D1007" s="13" t="s">
        <v>84</v>
      </c>
      <c r="E1007" s="13" t="s">
        <v>85</v>
      </c>
      <c r="F1007" s="13" t="s">
        <v>26</v>
      </c>
      <c r="G1007" s="13">
        <v>32</v>
      </c>
      <c r="H1007" s="13" t="s">
        <v>53</v>
      </c>
      <c r="I1007" s="13" t="s">
        <v>54</v>
      </c>
      <c r="J1007" s="13" t="s">
        <v>30</v>
      </c>
      <c r="K1007" s="13">
        <v>201608</v>
      </c>
      <c r="L1007" s="18" t="str">
        <f>LEFT(Table1[[#This Row],[Month (YYYYMM)]],4)</f>
        <v>2016</v>
      </c>
      <c r="M1007" s="18" t="str">
        <f t="shared" si="15"/>
        <v>08</v>
      </c>
      <c r="N1007" s="14">
        <v>12360.095903232002</v>
      </c>
    </row>
    <row r="1008" spans="1:14" x14ac:dyDescent="0.25">
      <c r="A1008" s="12" t="s">
        <v>71</v>
      </c>
      <c r="B1008" s="13" t="s">
        <v>82</v>
      </c>
      <c r="C1008" s="13" t="s">
        <v>83</v>
      </c>
      <c r="D1008" s="13" t="s">
        <v>84</v>
      </c>
      <c r="E1008" s="13" t="s">
        <v>85</v>
      </c>
      <c r="F1008" s="13" t="s">
        <v>26</v>
      </c>
      <c r="G1008" s="13">
        <v>32</v>
      </c>
      <c r="H1008" s="13" t="s">
        <v>53</v>
      </c>
      <c r="I1008" s="13" t="s">
        <v>54</v>
      </c>
      <c r="J1008" s="13" t="s">
        <v>31</v>
      </c>
      <c r="K1008" s="13">
        <v>201608</v>
      </c>
      <c r="L1008" s="18" t="str">
        <f>LEFT(Table1[[#This Row],[Month (YYYYMM)]],4)</f>
        <v>2016</v>
      </c>
      <c r="M1008" s="18" t="str">
        <f t="shared" si="15"/>
        <v>08</v>
      </c>
      <c r="N1008" s="14">
        <v>25076.741289600002</v>
      </c>
    </row>
    <row r="1009" spans="1:14" x14ac:dyDescent="0.25">
      <c r="A1009" s="12" t="s">
        <v>71</v>
      </c>
      <c r="B1009" s="13" t="s">
        <v>82</v>
      </c>
      <c r="C1009" s="13" t="s">
        <v>83</v>
      </c>
      <c r="D1009" s="13" t="s">
        <v>84</v>
      </c>
      <c r="E1009" s="13" t="s">
        <v>85</v>
      </c>
      <c r="F1009" s="13" t="s">
        <v>26</v>
      </c>
      <c r="G1009" s="13">
        <v>32</v>
      </c>
      <c r="H1009" s="13" t="s">
        <v>53</v>
      </c>
      <c r="I1009" s="13" t="s">
        <v>54</v>
      </c>
      <c r="J1009" s="13" t="s">
        <v>32</v>
      </c>
      <c r="K1009" s="13">
        <v>201608</v>
      </c>
      <c r="L1009" s="18" t="str">
        <f>LEFT(Table1[[#This Row],[Month (YYYYMM)]],4)</f>
        <v>2016</v>
      </c>
      <c r="M1009" s="18" t="str">
        <f t="shared" si="15"/>
        <v>08</v>
      </c>
      <c r="N1009" s="14">
        <v>4166.8292413440004</v>
      </c>
    </row>
    <row r="1010" spans="1:14" x14ac:dyDescent="0.25">
      <c r="A1010" s="12" t="s">
        <v>86</v>
      </c>
      <c r="B1010" s="13" t="s">
        <v>87</v>
      </c>
      <c r="C1010" s="13" t="s">
        <v>88</v>
      </c>
      <c r="D1010" s="13" t="s">
        <v>89</v>
      </c>
      <c r="E1010" s="13" t="s">
        <v>90</v>
      </c>
      <c r="F1010" s="13" t="s">
        <v>26</v>
      </c>
      <c r="G1010" s="13">
        <v>32</v>
      </c>
      <c r="H1010" s="13" t="s">
        <v>53</v>
      </c>
      <c r="I1010" s="13" t="s">
        <v>54</v>
      </c>
      <c r="J1010" s="13" t="s">
        <v>29</v>
      </c>
      <c r="K1010" s="13">
        <v>201608</v>
      </c>
      <c r="L1010" s="18" t="str">
        <f>LEFT(Table1[[#This Row],[Month (YYYYMM)]],4)</f>
        <v>2016</v>
      </c>
      <c r="M1010" s="18" t="str">
        <f t="shared" si="15"/>
        <v>08</v>
      </c>
      <c r="N1010" s="14">
        <v>9381.6011519999993</v>
      </c>
    </row>
    <row r="1011" spans="1:14" x14ac:dyDescent="0.25">
      <c r="A1011" s="12" t="s">
        <v>86</v>
      </c>
      <c r="B1011" s="13" t="s">
        <v>87</v>
      </c>
      <c r="C1011" s="13" t="s">
        <v>88</v>
      </c>
      <c r="D1011" s="13" t="s">
        <v>89</v>
      </c>
      <c r="E1011" s="13" t="s">
        <v>90</v>
      </c>
      <c r="F1011" s="13" t="s">
        <v>26</v>
      </c>
      <c r="G1011" s="13">
        <v>32</v>
      </c>
      <c r="H1011" s="13" t="s">
        <v>53</v>
      </c>
      <c r="I1011" s="13" t="s">
        <v>54</v>
      </c>
      <c r="J1011" s="13" t="s">
        <v>30</v>
      </c>
      <c r="K1011" s="13">
        <v>201608</v>
      </c>
      <c r="L1011" s="18" t="str">
        <f>LEFT(Table1[[#This Row],[Month (YYYYMM)]],4)</f>
        <v>2016</v>
      </c>
      <c r="M1011" s="18" t="str">
        <f t="shared" si="15"/>
        <v>08</v>
      </c>
      <c r="N1011" s="14">
        <v>4725.9347520000001</v>
      </c>
    </row>
    <row r="1012" spans="1:14" x14ac:dyDescent="0.25">
      <c r="A1012" s="12" t="s">
        <v>86</v>
      </c>
      <c r="B1012" s="13" t="s">
        <v>87</v>
      </c>
      <c r="C1012" s="13" t="s">
        <v>88</v>
      </c>
      <c r="D1012" s="13" t="s">
        <v>89</v>
      </c>
      <c r="E1012" s="13" t="s">
        <v>90</v>
      </c>
      <c r="F1012" s="13" t="s">
        <v>26</v>
      </c>
      <c r="G1012" s="13">
        <v>32</v>
      </c>
      <c r="H1012" s="13" t="s">
        <v>53</v>
      </c>
      <c r="I1012" s="13" t="s">
        <v>54</v>
      </c>
      <c r="J1012" s="13" t="s">
        <v>31</v>
      </c>
      <c r="K1012" s="13">
        <v>201608</v>
      </c>
      <c r="L1012" s="18" t="str">
        <f>LEFT(Table1[[#This Row],[Month (YYYYMM)]],4)</f>
        <v>2016</v>
      </c>
      <c r="M1012" s="18" t="str">
        <f t="shared" si="15"/>
        <v>08</v>
      </c>
      <c r="N1012" s="14">
        <v>5867.5917299999992</v>
      </c>
    </row>
    <row r="1013" spans="1:14" x14ac:dyDescent="0.25">
      <c r="A1013" s="12" t="s">
        <v>86</v>
      </c>
      <c r="B1013" s="13" t="s">
        <v>87</v>
      </c>
      <c r="C1013" s="13" t="s">
        <v>88</v>
      </c>
      <c r="D1013" s="13" t="s">
        <v>89</v>
      </c>
      <c r="E1013" s="13" t="s">
        <v>90</v>
      </c>
      <c r="F1013" s="13" t="s">
        <v>26</v>
      </c>
      <c r="G1013" s="13">
        <v>32</v>
      </c>
      <c r="H1013" s="13" t="s">
        <v>53</v>
      </c>
      <c r="I1013" s="13" t="s">
        <v>54</v>
      </c>
      <c r="J1013" s="13" t="s">
        <v>32</v>
      </c>
      <c r="K1013" s="13">
        <v>201608</v>
      </c>
      <c r="L1013" s="18" t="str">
        <f>LEFT(Table1[[#This Row],[Month (YYYYMM)]],4)</f>
        <v>2016</v>
      </c>
      <c r="M1013" s="18" t="str">
        <f t="shared" si="15"/>
        <v>08</v>
      </c>
      <c r="N1013" s="14">
        <v>2441.1163391999994</v>
      </c>
    </row>
    <row r="1014" spans="1:14" x14ac:dyDescent="0.25">
      <c r="A1014" s="12" t="s">
        <v>86</v>
      </c>
      <c r="B1014" s="13" t="s">
        <v>91</v>
      </c>
      <c r="C1014" s="13" t="s">
        <v>92</v>
      </c>
      <c r="D1014" s="13" t="s">
        <v>93</v>
      </c>
      <c r="E1014" s="13" t="s">
        <v>94</v>
      </c>
      <c r="F1014" s="13" t="s">
        <v>36</v>
      </c>
      <c r="G1014" s="13">
        <v>28</v>
      </c>
      <c r="H1014" s="13" t="s">
        <v>42</v>
      </c>
      <c r="I1014" s="13" t="s">
        <v>43</v>
      </c>
      <c r="J1014" s="13" t="s">
        <v>29</v>
      </c>
      <c r="K1014" s="13">
        <v>201608</v>
      </c>
      <c r="L1014" s="18" t="str">
        <f>LEFT(Table1[[#This Row],[Month (YYYYMM)]],4)</f>
        <v>2016</v>
      </c>
      <c r="M1014" s="18" t="str">
        <f t="shared" si="15"/>
        <v>08</v>
      </c>
      <c r="N1014" s="14">
        <v>18011.871618047997</v>
      </c>
    </row>
    <row r="1015" spans="1:14" x14ac:dyDescent="0.25">
      <c r="A1015" s="12" t="s">
        <v>86</v>
      </c>
      <c r="B1015" s="13" t="s">
        <v>91</v>
      </c>
      <c r="C1015" s="13" t="s">
        <v>92</v>
      </c>
      <c r="D1015" s="13" t="s">
        <v>93</v>
      </c>
      <c r="E1015" s="13" t="s">
        <v>94</v>
      </c>
      <c r="F1015" s="13" t="s">
        <v>36</v>
      </c>
      <c r="G1015" s="13">
        <v>28</v>
      </c>
      <c r="H1015" s="13" t="s">
        <v>42</v>
      </c>
      <c r="I1015" s="13" t="s">
        <v>43</v>
      </c>
      <c r="J1015" s="13" t="s">
        <v>30</v>
      </c>
      <c r="K1015" s="13">
        <v>201608</v>
      </c>
      <c r="L1015" s="18" t="str">
        <f>LEFT(Table1[[#This Row],[Month (YYYYMM)]],4)</f>
        <v>2016</v>
      </c>
      <c r="M1015" s="18" t="str">
        <f t="shared" si="15"/>
        <v>08</v>
      </c>
      <c r="N1015" s="14">
        <v>105.57195263999999</v>
      </c>
    </row>
    <row r="1016" spans="1:14" x14ac:dyDescent="0.25">
      <c r="A1016" s="12" t="s">
        <v>86</v>
      </c>
      <c r="B1016" s="13" t="s">
        <v>91</v>
      </c>
      <c r="C1016" s="13" t="s">
        <v>92</v>
      </c>
      <c r="D1016" s="13" t="s">
        <v>93</v>
      </c>
      <c r="E1016" s="13" t="s">
        <v>94</v>
      </c>
      <c r="F1016" s="13" t="s">
        <v>36</v>
      </c>
      <c r="G1016" s="13">
        <v>28</v>
      </c>
      <c r="H1016" s="13" t="s">
        <v>42</v>
      </c>
      <c r="I1016" s="13" t="s">
        <v>43</v>
      </c>
      <c r="J1016" s="13" t="s">
        <v>31</v>
      </c>
      <c r="K1016" s="13">
        <v>201608</v>
      </c>
      <c r="L1016" s="18" t="str">
        <f>LEFT(Table1[[#This Row],[Month (YYYYMM)]],4)</f>
        <v>2016</v>
      </c>
      <c r="M1016" s="18" t="str">
        <f t="shared" si="15"/>
        <v>08</v>
      </c>
      <c r="N1016" s="14">
        <v>1233.728496</v>
      </c>
    </row>
    <row r="1017" spans="1:14" x14ac:dyDescent="0.25">
      <c r="A1017" s="12" t="s">
        <v>86</v>
      </c>
      <c r="B1017" s="13" t="s">
        <v>91</v>
      </c>
      <c r="C1017" s="13" t="s">
        <v>92</v>
      </c>
      <c r="D1017" s="13" t="s">
        <v>93</v>
      </c>
      <c r="E1017" s="13" t="s">
        <v>94</v>
      </c>
      <c r="F1017" s="13" t="s">
        <v>36</v>
      </c>
      <c r="G1017" s="13">
        <v>28</v>
      </c>
      <c r="H1017" s="13" t="s">
        <v>42</v>
      </c>
      <c r="I1017" s="13" t="s">
        <v>43</v>
      </c>
      <c r="J1017" s="13" t="s">
        <v>32</v>
      </c>
      <c r="K1017" s="13">
        <v>201608</v>
      </c>
      <c r="L1017" s="18" t="str">
        <f>LEFT(Table1[[#This Row],[Month (YYYYMM)]],4)</f>
        <v>2016</v>
      </c>
      <c r="M1017" s="18" t="str">
        <f t="shared" si="15"/>
        <v>08</v>
      </c>
      <c r="N1017" s="14">
        <v>653.67751680000003</v>
      </c>
    </row>
    <row r="1018" spans="1:14" x14ac:dyDescent="0.25">
      <c r="A1018" s="12" t="s">
        <v>86</v>
      </c>
      <c r="B1018" s="13" t="s">
        <v>95</v>
      </c>
      <c r="C1018" s="13" t="s">
        <v>96</v>
      </c>
      <c r="D1018" s="13" t="s">
        <v>97</v>
      </c>
      <c r="E1018" s="13" t="s">
        <v>98</v>
      </c>
      <c r="F1018" s="13" t="s">
        <v>26</v>
      </c>
      <c r="G1018" s="13">
        <v>27</v>
      </c>
      <c r="H1018" s="13" t="s">
        <v>27</v>
      </c>
      <c r="I1018" s="13" t="s">
        <v>28</v>
      </c>
      <c r="J1018" s="13" t="s">
        <v>29</v>
      </c>
      <c r="K1018" s="13">
        <v>201608</v>
      </c>
      <c r="L1018" s="18" t="str">
        <f>LEFT(Table1[[#This Row],[Month (YYYYMM)]],4)</f>
        <v>2016</v>
      </c>
      <c r="M1018" s="18" t="str">
        <f t="shared" si="15"/>
        <v>08</v>
      </c>
      <c r="N1018" s="14">
        <v>125097.948315648</v>
      </c>
    </row>
    <row r="1019" spans="1:14" x14ac:dyDescent="0.25">
      <c r="A1019" s="12" t="s">
        <v>86</v>
      </c>
      <c r="B1019" s="13" t="s">
        <v>95</v>
      </c>
      <c r="C1019" s="13" t="s">
        <v>96</v>
      </c>
      <c r="D1019" s="13" t="s">
        <v>97</v>
      </c>
      <c r="E1019" s="13" t="s">
        <v>98</v>
      </c>
      <c r="F1019" s="13" t="s">
        <v>26</v>
      </c>
      <c r="G1019" s="13">
        <v>27</v>
      </c>
      <c r="H1019" s="13" t="s">
        <v>27</v>
      </c>
      <c r="I1019" s="13" t="s">
        <v>28</v>
      </c>
      <c r="J1019" s="13" t="s">
        <v>30</v>
      </c>
      <c r="K1019" s="13">
        <v>201608</v>
      </c>
      <c r="L1019" s="18" t="str">
        <f>LEFT(Table1[[#This Row],[Month (YYYYMM)]],4)</f>
        <v>2016</v>
      </c>
      <c r="M1019" s="18" t="str">
        <f t="shared" si="15"/>
        <v>08</v>
      </c>
      <c r="N1019" s="14">
        <v>10217.4234624</v>
      </c>
    </row>
    <row r="1020" spans="1:14" x14ac:dyDescent="0.25">
      <c r="A1020" s="12" t="s">
        <v>86</v>
      </c>
      <c r="B1020" s="13" t="s">
        <v>95</v>
      </c>
      <c r="C1020" s="13" t="s">
        <v>96</v>
      </c>
      <c r="D1020" s="13" t="s">
        <v>97</v>
      </c>
      <c r="E1020" s="13" t="s">
        <v>98</v>
      </c>
      <c r="F1020" s="13" t="s">
        <v>26</v>
      </c>
      <c r="G1020" s="13">
        <v>27</v>
      </c>
      <c r="H1020" s="13" t="s">
        <v>27</v>
      </c>
      <c r="I1020" s="13" t="s">
        <v>28</v>
      </c>
      <c r="J1020" s="13" t="s">
        <v>31</v>
      </c>
      <c r="K1020" s="13">
        <v>201608</v>
      </c>
      <c r="L1020" s="18" t="str">
        <f>LEFT(Table1[[#This Row],[Month (YYYYMM)]],4)</f>
        <v>2016</v>
      </c>
      <c r="M1020" s="18" t="str">
        <f t="shared" si="15"/>
        <v>08</v>
      </c>
      <c r="N1020" s="14">
        <v>9823.4712576000002</v>
      </c>
    </row>
    <row r="1021" spans="1:14" x14ac:dyDescent="0.25">
      <c r="A1021" s="12" t="s">
        <v>86</v>
      </c>
      <c r="B1021" s="13" t="s">
        <v>95</v>
      </c>
      <c r="C1021" s="13" t="s">
        <v>96</v>
      </c>
      <c r="D1021" s="13" t="s">
        <v>97</v>
      </c>
      <c r="E1021" s="13" t="s">
        <v>98</v>
      </c>
      <c r="F1021" s="13" t="s">
        <v>26</v>
      </c>
      <c r="G1021" s="13">
        <v>27</v>
      </c>
      <c r="H1021" s="13" t="s">
        <v>27</v>
      </c>
      <c r="I1021" s="13" t="s">
        <v>28</v>
      </c>
      <c r="J1021" s="13" t="s">
        <v>32</v>
      </c>
      <c r="K1021" s="13">
        <v>201608</v>
      </c>
      <c r="L1021" s="18" t="str">
        <f>LEFT(Table1[[#This Row],[Month (YYYYMM)]],4)</f>
        <v>2016</v>
      </c>
      <c r="M1021" s="18" t="str">
        <f t="shared" si="15"/>
        <v>08</v>
      </c>
      <c r="N1021" s="14">
        <v>8637.3568512000002</v>
      </c>
    </row>
    <row r="1022" spans="1:14" x14ac:dyDescent="0.25">
      <c r="A1022" s="12" t="s">
        <v>21</v>
      </c>
      <c r="B1022" s="13" t="s">
        <v>22</v>
      </c>
      <c r="C1022" s="13" t="s">
        <v>23</v>
      </c>
      <c r="D1022" s="13" t="s">
        <v>24</v>
      </c>
      <c r="E1022" s="13" t="s">
        <v>25</v>
      </c>
      <c r="F1022" s="13" t="s">
        <v>26</v>
      </c>
      <c r="G1022" s="13">
        <v>44</v>
      </c>
      <c r="H1022" s="13" t="s">
        <v>27</v>
      </c>
      <c r="I1022" s="13" t="s">
        <v>28</v>
      </c>
      <c r="J1022" s="13" t="s">
        <v>29</v>
      </c>
      <c r="K1022" s="13">
        <v>201608</v>
      </c>
      <c r="L1022" s="18" t="str">
        <f>LEFT(Table1[[#This Row],[Month (YYYYMM)]],4)</f>
        <v>2016</v>
      </c>
      <c r="M1022" s="18" t="str">
        <f t="shared" si="15"/>
        <v>08</v>
      </c>
      <c r="N1022" s="14">
        <v>102641.10905664001</v>
      </c>
    </row>
    <row r="1023" spans="1:14" x14ac:dyDescent="0.25">
      <c r="A1023" s="12" t="s">
        <v>21</v>
      </c>
      <c r="B1023" s="13" t="s">
        <v>22</v>
      </c>
      <c r="C1023" s="13" t="s">
        <v>23</v>
      </c>
      <c r="D1023" s="13" t="s">
        <v>24</v>
      </c>
      <c r="E1023" s="13" t="s">
        <v>25</v>
      </c>
      <c r="F1023" s="13" t="s">
        <v>26</v>
      </c>
      <c r="G1023" s="13">
        <v>44</v>
      </c>
      <c r="H1023" s="13" t="s">
        <v>27</v>
      </c>
      <c r="I1023" s="13" t="s">
        <v>28</v>
      </c>
      <c r="J1023" s="13" t="s">
        <v>30</v>
      </c>
      <c r="K1023" s="13">
        <v>201608</v>
      </c>
      <c r="L1023" s="18" t="str">
        <f>LEFT(Table1[[#This Row],[Month (YYYYMM)]],4)</f>
        <v>2016</v>
      </c>
      <c r="M1023" s="18" t="str">
        <f t="shared" si="15"/>
        <v>08</v>
      </c>
      <c r="N1023" s="14">
        <v>22488.577298880002</v>
      </c>
    </row>
    <row r="1024" spans="1:14" x14ac:dyDescent="0.25">
      <c r="A1024" s="12" t="s">
        <v>21</v>
      </c>
      <c r="B1024" s="13" t="s">
        <v>22</v>
      </c>
      <c r="C1024" s="13" t="s">
        <v>23</v>
      </c>
      <c r="D1024" s="13" t="s">
        <v>24</v>
      </c>
      <c r="E1024" s="13" t="s">
        <v>25</v>
      </c>
      <c r="F1024" s="13" t="s">
        <v>26</v>
      </c>
      <c r="G1024" s="13">
        <v>44</v>
      </c>
      <c r="H1024" s="13" t="s">
        <v>27</v>
      </c>
      <c r="I1024" s="13" t="s">
        <v>28</v>
      </c>
      <c r="J1024" s="13" t="s">
        <v>31</v>
      </c>
      <c r="K1024" s="13">
        <v>201608</v>
      </c>
      <c r="L1024" s="18" t="str">
        <f>LEFT(Table1[[#This Row],[Month (YYYYMM)]],4)</f>
        <v>2016</v>
      </c>
      <c r="M1024" s="18" t="str">
        <f t="shared" si="15"/>
        <v>08</v>
      </c>
      <c r="N1024" s="14">
        <v>28007.875895999998</v>
      </c>
    </row>
    <row r="1025" spans="1:14" x14ac:dyDescent="0.25">
      <c r="A1025" s="12" t="s">
        <v>21</v>
      </c>
      <c r="B1025" s="13" t="s">
        <v>22</v>
      </c>
      <c r="C1025" s="13" t="s">
        <v>23</v>
      </c>
      <c r="D1025" s="13" t="s">
        <v>24</v>
      </c>
      <c r="E1025" s="13" t="s">
        <v>25</v>
      </c>
      <c r="F1025" s="13" t="s">
        <v>26</v>
      </c>
      <c r="G1025" s="13">
        <v>44</v>
      </c>
      <c r="H1025" s="13" t="s">
        <v>27</v>
      </c>
      <c r="I1025" s="13" t="s">
        <v>28</v>
      </c>
      <c r="J1025" s="13" t="s">
        <v>32</v>
      </c>
      <c r="K1025" s="13">
        <v>201608</v>
      </c>
      <c r="L1025" s="18" t="str">
        <f>LEFT(Table1[[#This Row],[Month (YYYYMM)]],4)</f>
        <v>2016</v>
      </c>
      <c r="M1025" s="18" t="str">
        <f t="shared" si="15"/>
        <v>08</v>
      </c>
      <c r="N1025" s="14">
        <v>2254.2853132800001</v>
      </c>
    </row>
    <row r="1026" spans="1:14" x14ac:dyDescent="0.25">
      <c r="A1026" s="12" t="s">
        <v>21</v>
      </c>
      <c r="B1026" s="13" t="s">
        <v>22</v>
      </c>
      <c r="C1026" s="13" t="s">
        <v>33</v>
      </c>
      <c r="D1026" s="13" t="s">
        <v>34</v>
      </c>
      <c r="E1026" s="13" t="s">
        <v>35</v>
      </c>
      <c r="F1026" s="13" t="s">
        <v>36</v>
      </c>
      <c r="G1026" s="13">
        <v>35</v>
      </c>
      <c r="H1026" s="13" t="s">
        <v>37</v>
      </c>
      <c r="I1026" s="13" t="s">
        <v>38</v>
      </c>
      <c r="J1026" s="13" t="s">
        <v>29</v>
      </c>
      <c r="K1026" s="13">
        <v>201608</v>
      </c>
      <c r="L1026" s="18" t="str">
        <f>LEFT(Table1[[#This Row],[Month (YYYYMM)]],4)</f>
        <v>2016</v>
      </c>
      <c r="M1026" s="18" t="str">
        <f t="shared" ref="M1026:M1089" si="16">RIGHT(K1026,2)</f>
        <v>08</v>
      </c>
      <c r="N1026" s="14">
        <v>3748.4988710400003</v>
      </c>
    </row>
    <row r="1027" spans="1:14" x14ac:dyDescent="0.25">
      <c r="A1027" s="12" t="s">
        <v>21</v>
      </c>
      <c r="B1027" s="13" t="s">
        <v>22</v>
      </c>
      <c r="C1027" s="13" t="s">
        <v>33</v>
      </c>
      <c r="D1027" s="13" t="s">
        <v>34</v>
      </c>
      <c r="E1027" s="13" t="s">
        <v>35</v>
      </c>
      <c r="F1027" s="13" t="s">
        <v>36</v>
      </c>
      <c r="G1027" s="13">
        <v>35</v>
      </c>
      <c r="H1027" s="13" t="s">
        <v>37</v>
      </c>
      <c r="I1027" s="13" t="s">
        <v>38</v>
      </c>
      <c r="J1027" s="13" t="s">
        <v>30</v>
      </c>
      <c r="K1027" s="13">
        <v>201608</v>
      </c>
      <c r="L1027" s="18" t="str">
        <f>LEFT(Table1[[#This Row],[Month (YYYYMM)]],4)</f>
        <v>2016</v>
      </c>
      <c r="M1027" s="18" t="str">
        <f t="shared" si="16"/>
        <v>08</v>
      </c>
      <c r="N1027" s="14">
        <v>1253.9703052800003</v>
      </c>
    </row>
    <row r="1028" spans="1:14" x14ac:dyDescent="0.25">
      <c r="A1028" s="12" t="s">
        <v>21</v>
      </c>
      <c r="B1028" s="13" t="s">
        <v>22</v>
      </c>
      <c r="C1028" s="13" t="s">
        <v>33</v>
      </c>
      <c r="D1028" s="13" t="s">
        <v>34</v>
      </c>
      <c r="E1028" s="13" t="s">
        <v>35</v>
      </c>
      <c r="F1028" s="13" t="s">
        <v>36</v>
      </c>
      <c r="G1028" s="13">
        <v>35</v>
      </c>
      <c r="H1028" s="13" t="s">
        <v>37</v>
      </c>
      <c r="I1028" s="13" t="s">
        <v>38</v>
      </c>
      <c r="J1028" s="13" t="s">
        <v>31</v>
      </c>
      <c r="K1028" s="13">
        <v>201608</v>
      </c>
      <c r="L1028" s="18" t="str">
        <f>LEFT(Table1[[#This Row],[Month (YYYYMM)]],4)</f>
        <v>2016</v>
      </c>
      <c r="M1028" s="18" t="str">
        <f t="shared" si="16"/>
        <v>08</v>
      </c>
      <c r="N1028" s="14">
        <v>6063.0750180000005</v>
      </c>
    </row>
    <row r="1029" spans="1:14" x14ac:dyDescent="0.25">
      <c r="A1029" s="12" t="s">
        <v>21</v>
      </c>
      <c r="B1029" s="13" t="s">
        <v>22</v>
      </c>
      <c r="C1029" s="13" t="s">
        <v>33</v>
      </c>
      <c r="D1029" s="13" t="s">
        <v>34</v>
      </c>
      <c r="E1029" s="13" t="s">
        <v>35</v>
      </c>
      <c r="F1029" s="13" t="s">
        <v>36</v>
      </c>
      <c r="G1029" s="13">
        <v>35</v>
      </c>
      <c r="H1029" s="13" t="s">
        <v>37</v>
      </c>
      <c r="I1029" s="13" t="s">
        <v>38</v>
      </c>
      <c r="J1029" s="13" t="s">
        <v>32</v>
      </c>
      <c r="K1029" s="13">
        <v>201608</v>
      </c>
      <c r="L1029" s="18" t="str">
        <f>LEFT(Table1[[#This Row],[Month (YYYYMM)]],4)</f>
        <v>2016</v>
      </c>
      <c r="M1029" s="18" t="str">
        <f t="shared" si="16"/>
        <v>08</v>
      </c>
      <c r="N1029" s="14">
        <v>1161.1956787199999</v>
      </c>
    </row>
    <row r="1030" spans="1:14" x14ac:dyDescent="0.25">
      <c r="A1030" s="12" t="s">
        <v>21</v>
      </c>
      <c r="B1030" s="13" t="s">
        <v>22</v>
      </c>
      <c r="C1030" s="13" t="s">
        <v>39</v>
      </c>
      <c r="D1030" s="13" t="s">
        <v>40</v>
      </c>
      <c r="E1030" s="13" t="s">
        <v>41</v>
      </c>
      <c r="F1030" s="13" t="s">
        <v>26</v>
      </c>
      <c r="G1030" s="13">
        <v>28</v>
      </c>
      <c r="H1030" s="13" t="s">
        <v>42</v>
      </c>
      <c r="I1030" s="13" t="s">
        <v>43</v>
      </c>
      <c r="J1030" s="13" t="s">
        <v>29</v>
      </c>
      <c r="K1030" s="13">
        <v>201608</v>
      </c>
      <c r="L1030" s="18" t="str">
        <f>LEFT(Table1[[#This Row],[Month (YYYYMM)]],4)</f>
        <v>2016</v>
      </c>
      <c r="M1030" s="18" t="str">
        <f t="shared" si="16"/>
        <v>08</v>
      </c>
      <c r="N1030" s="14">
        <v>43273.387745280008</v>
      </c>
    </row>
    <row r="1031" spans="1:14" x14ac:dyDescent="0.25">
      <c r="A1031" s="12" t="s">
        <v>21</v>
      </c>
      <c r="B1031" s="13" t="s">
        <v>22</v>
      </c>
      <c r="C1031" s="13" t="s">
        <v>39</v>
      </c>
      <c r="D1031" s="13" t="s">
        <v>40</v>
      </c>
      <c r="E1031" s="13" t="s">
        <v>41</v>
      </c>
      <c r="F1031" s="13" t="s">
        <v>26</v>
      </c>
      <c r="G1031" s="13">
        <v>28</v>
      </c>
      <c r="H1031" s="13" t="s">
        <v>42</v>
      </c>
      <c r="I1031" s="13" t="s">
        <v>43</v>
      </c>
      <c r="J1031" s="13" t="s">
        <v>30</v>
      </c>
      <c r="K1031" s="13">
        <v>201608</v>
      </c>
      <c r="L1031" s="18" t="str">
        <f>LEFT(Table1[[#This Row],[Month (YYYYMM)]],4)</f>
        <v>2016</v>
      </c>
      <c r="M1031" s="18" t="str">
        <f t="shared" si="16"/>
        <v>08</v>
      </c>
      <c r="N1031" s="14">
        <v>3963.7515455999992</v>
      </c>
    </row>
    <row r="1032" spans="1:14" x14ac:dyDescent="0.25">
      <c r="A1032" s="12" t="s">
        <v>21</v>
      </c>
      <c r="B1032" s="13" t="s">
        <v>22</v>
      </c>
      <c r="C1032" s="13" t="s">
        <v>39</v>
      </c>
      <c r="D1032" s="13" t="s">
        <v>40</v>
      </c>
      <c r="E1032" s="13" t="s">
        <v>41</v>
      </c>
      <c r="F1032" s="13" t="s">
        <v>26</v>
      </c>
      <c r="G1032" s="13">
        <v>28</v>
      </c>
      <c r="H1032" s="13" t="s">
        <v>42</v>
      </c>
      <c r="I1032" s="13" t="s">
        <v>43</v>
      </c>
      <c r="J1032" s="13" t="s">
        <v>31</v>
      </c>
      <c r="K1032" s="13">
        <v>201608</v>
      </c>
      <c r="L1032" s="18" t="str">
        <f>LEFT(Table1[[#This Row],[Month (YYYYMM)]],4)</f>
        <v>2016</v>
      </c>
      <c r="M1032" s="18" t="str">
        <f t="shared" si="16"/>
        <v>08</v>
      </c>
      <c r="N1032" s="14">
        <v>9000.0991079999985</v>
      </c>
    </row>
    <row r="1033" spans="1:14" x14ac:dyDescent="0.25">
      <c r="A1033" s="12" t="s">
        <v>21</v>
      </c>
      <c r="B1033" s="13" t="s">
        <v>22</v>
      </c>
      <c r="C1033" s="13" t="s">
        <v>39</v>
      </c>
      <c r="D1033" s="13" t="s">
        <v>40</v>
      </c>
      <c r="E1033" s="13" t="s">
        <v>41</v>
      </c>
      <c r="F1033" s="13" t="s">
        <v>26</v>
      </c>
      <c r="G1033" s="13">
        <v>28</v>
      </c>
      <c r="H1033" s="13" t="s">
        <v>42</v>
      </c>
      <c r="I1033" s="13" t="s">
        <v>43</v>
      </c>
      <c r="J1033" s="13" t="s">
        <v>32</v>
      </c>
      <c r="K1033" s="13">
        <v>201608</v>
      </c>
      <c r="L1033" s="18" t="str">
        <f>LEFT(Table1[[#This Row],[Month (YYYYMM)]],4)</f>
        <v>2016</v>
      </c>
      <c r="M1033" s="18" t="str">
        <f t="shared" si="16"/>
        <v>08</v>
      </c>
      <c r="N1033" s="14">
        <v>2672.15832576</v>
      </c>
    </row>
    <row r="1034" spans="1:14" x14ac:dyDescent="0.25">
      <c r="A1034" s="12" t="s">
        <v>21</v>
      </c>
      <c r="B1034" s="13" t="s">
        <v>44</v>
      </c>
      <c r="C1034" s="13" t="s">
        <v>45</v>
      </c>
      <c r="D1034" s="13" t="s">
        <v>46</v>
      </c>
      <c r="E1034" s="13" t="s">
        <v>47</v>
      </c>
      <c r="F1034" s="13" t="s">
        <v>26</v>
      </c>
      <c r="G1034" s="13">
        <v>36</v>
      </c>
      <c r="H1034" s="13" t="s">
        <v>48</v>
      </c>
      <c r="I1034" s="13" t="s">
        <v>49</v>
      </c>
      <c r="J1034" s="13" t="s">
        <v>29</v>
      </c>
      <c r="K1034" s="13">
        <v>201608</v>
      </c>
      <c r="L1034" s="18" t="str">
        <f>LEFT(Table1[[#This Row],[Month (YYYYMM)]],4)</f>
        <v>2016</v>
      </c>
      <c r="M1034" s="18" t="str">
        <f t="shared" si="16"/>
        <v>08</v>
      </c>
      <c r="N1034" s="14">
        <v>37515.893973465594</v>
      </c>
    </row>
    <row r="1035" spans="1:14" x14ac:dyDescent="0.25">
      <c r="A1035" s="12" t="s">
        <v>21</v>
      </c>
      <c r="B1035" s="13" t="s">
        <v>44</v>
      </c>
      <c r="C1035" s="13" t="s">
        <v>45</v>
      </c>
      <c r="D1035" s="13" t="s">
        <v>46</v>
      </c>
      <c r="E1035" s="13" t="s">
        <v>47</v>
      </c>
      <c r="F1035" s="13" t="s">
        <v>26</v>
      </c>
      <c r="G1035" s="13">
        <v>36</v>
      </c>
      <c r="H1035" s="13" t="s">
        <v>48</v>
      </c>
      <c r="I1035" s="13" t="s">
        <v>49</v>
      </c>
      <c r="J1035" s="13" t="s">
        <v>30</v>
      </c>
      <c r="K1035" s="13">
        <v>201608</v>
      </c>
      <c r="L1035" s="18" t="str">
        <f>LEFT(Table1[[#This Row],[Month (YYYYMM)]],4)</f>
        <v>2016</v>
      </c>
      <c r="M1035" s="18" t="str">
        <f t="shared" si="16"/>
        <v>08</v>
      </c>
      <c r="N1035" s="14">
        <v>3119.0954056416008</v>
      </c>
    </row>
    <row r="1036" spans="1:14" x14ac:dyDescent="0.25">
      <c r="A1036" s="12" t="s">
        <v>21</v>
      </c>
      <c r="B1036" s="13" t="s">
        <v>44</v>
      </c>
      <c r="C1036" s="13" t="s">
        <v>45</v>
      </c>
      <c r="D1036" s="13" t="s">
        <v>46</v>
      </c>
      <c r="E1036" s="13" t="s">
        <v>47</v>
      </c>
      <c r="F1036" s="13" t="s">
        <v>26</v>
      </c>
      <c r="G1036" s="13">
        <v>36</v>
      </c>
      <c r="H1036" s="13" t="s">
        <v>48</v>
      </c>
      <c r="I1036" s="13" t="s">
        <v>49</v>
      </c>
      <c r="J1036" s="13" t="s">
        <v>31</v>
      </c>
      <c r="K1036" s="13">
        <v>201608</v>
      </c>
      <c r="L1036" s="18" t="str">
        <f>LEFT(Table1[[#This Row],[Month (YYYYMM)]],4)</f>
        <v>2016</v>
      </c>
      <c r="M1036" s="18" t="str">
        <f t="shared" si="16"/>
        <v>08</v>
      </c>
      <c r="N1036" s="14">
        <v>3426.5665734299996</v>
      </c>
    </row>
    <row r="1037" spans="1:14" x14ac:dyDescent="0.25">
      <c r="A1037" s="12" t="s">
        <v>21</v>
      </c>
      <c r="B1037" s="13" t="s">
        <v>44</v>
      </c>
      <c r="C1037" s="13" t="s">
        <v>45</v>
      </c>
      <c r="D1037" s="13" t="s">
        <v>46</v>
      </c>
      <c r="E1037" s="13" t="s">
        <v>47</v>
      </c>
      <c r="F1037" s="13" t="s">
        <v>26</v>
      </c>
      <c r="G1037" s="13">
        <v>36</v>
      </c>
      <c r="H1037" s="13" t="s">
        <v>48</v>
      </c>
      <c r="I1037" s="13" t="s">
        <v>49</v>
      </c>
      <c r="J1037" s="13" t="s">
        <v>32</v>
      </c>
      <c r="K1037" s="13">
        <v>201608</v>
      </c>
      <c r="L1037" s="18" t="str">
        <f>LEFT(Table1[[#This Row],[Month (YYYYMM)]],4)</f>
        <v>2016</v>
      </c>
      <c r="M1037" s="18" t="str">
        <f t="shared" si="16"/>
        <v>08</v>
      </c>
      <c r="N1037" s="14">
        <v>355.70419315200002</v>
      </c>
    </row>
    <row r="1038" spans="1:14" x14ac:dyDescent="0.25">
      <c r="A1038" s="12" t="s">
        <v>21</v>
      </c>
      <c r="B1038" s="13" t="s">
        <v>44</v>
      </c>
      <c r="C1038" s="13" t="s">
        <v>50</v>
      </c>
      <c r="D1038" s="13" t="s">
        <v>51</v>
      </c>
      <c r="E1038" s="13" t="s">
        <v>52</v>
      </c>
      <c r="F1038" s="13" t="s">
        <v>36</v>
      </c>
      <c r="G1038" s="13">
        <v>32</v>
      </c>
      <c r="H1038" s="13" t="s">
        <v>53</v>
      </c>
      <c r="I1038" s="13" t="s">
        <v>54</v>
      </c>
      <c r="J1038" s="13" t="s">
        <v>29</v>
      </c>
      <c r="K1038" s="13">
        <v>201608</v>
      </c>
      <c r="L1038" s="18" t="str">
        <f>LEFT(Table1[[#This Row],[Month (YYYYMM)]],4)</f>
        <v>2016</v>
      </c>
      <c r="M1038" s="18" t="str">
        <f t="shared" si="16"/>
        <v>08</v>
      </c>
      <c r="N1038" s="14">
        <v>39498.924965068807</v>
      </c>
    </row>
    <row r="1039" spans="1:14" x14ac:dyDescent="0.25">
      <c r="A1039" s="12" t="s">
        <v>21</v>
      </c>
      <c r="B1039" s="13" t="s">
        <v>44</v>
      </c>
      <c r="C1039" s="13" t="s">
        <v>50</v>
      </c>
      <c r="D1039" s="13" t="s">
        <v>51</v>
      </c>
      <c r="E1039" s="13" t="s">
        <v>52</v>
      </c>
      <c r="F1039" s="13" t="s">
        <v>36</v>
      </c>
      <c r="G1039" s="13">
        <v>32</v>
      </c>
      <c r="H1039" s="13" t="s">
        <v>53</v>
      </c>
      <c r="I1039" s="13" t="s">
        <v>54</v>
      </c>
      <c r="J1039" s="13" t="s">
        <v>30</v>
      </c>
      <c r="K1039" s="13">
        <v>201608</v>
      </c>
      <c r="L1039" s="18" t="str">
        <f>LEFT(Table1[[#This Row],[Month (YYYYMM)]],4)</f>
        <v>2016</v>
      </c>
      <c r="M1039" s="18" t="str">
        <f t="shared" si="16"/>
        <v>08</v>
      </c>
      <c r="N1039" s="14">
        <v>2075.9891910911997</v>
      </c>
    </row>
    <row r="1040" spans="1:14" x14ac:dyDescent="0.25">
      <c r="A1040" s="12" t="s">
        <v>21</v>
      </c>
      <c r="B1040" s="13" t="s">
        <v>44</v>
      </c>
      <c r="C1040" s="13" t="s">
        <v>50</v>
      </c>
      <c r="D1040" s="13" t="s">
        <v>51</v>
      </c>
      <c r="E1040" s="13" t="s">
        <v>52</v>
      </c>
      <c r="F1040" s="13" t="s">
        <v>36</v>
      </c>
      <c r="G1040" s="13">
        <v>32</v>
      </c>
      <c r="H1040" s="13" t="s">
        <v>53</v>
      </c>
      <c r="I1040" s="13" t="s">
        <v>54</v>
      </c>
      <c r="J1040" s="13" t="s">
        <v>31</v>
      </c>
      <c r="K1040" s="13">
        <v>201608</v>
      </c>
      <c r="L1040" s="18" t="str">
        <f>LEFT(Table1[[#This Row],[Month (YYYYMM)]],4)</f>
        <v>2016</v>
      </c>
      <c r="M1040" s="18" t="str">
        <f t="shared" si="16"/>
        <v>08</v>
      </c>
      <c r="N1040" s="14">
        <v>4948.6494657600015</v>
      </c>
    </row>
    <row r="1041" spans="1:14" x14ac:dyDescent="0.25">
      <c r="A1041" s="12" t="s">
        <v>21</v>
      </c>
      <c r="B1041" s="13" t="s">
        <v>44</v>
      </c>
      <c r="C1041" s="13" t="s">
        <v>50</v>
      </c>
      <c r="D1041" s="13" t="s">
        <v>51</v>
      </c>
      <c r="E1041" s="13" t="s">
        <v>52</v>
      </c>
      <c r="F1041" s="13" t="s">
        <v>36</v>
      </c>
      <c r="G1041" s="13">
        <v>32</v>
      </c>
      <c r="H1041" s="13" t="s">
        <v>53</v>
      </c>
      <c r="I1041" s="13" t="s">
        <v>54</v>
      </c>
      <c r="J1041" s="13" t="s">
        <v>32</v>
      </c>
      <c r="K1041" s="13">
        <v>201608</v>
      </c>
      <c r="L1041" s="18" t="str">
        <f>LEFT(Table1[[#This Row],[Month (YYYYMM)]],4)</f>
        <v>2016</v>
      </c>
      <c r="M1041" s="18" t="str">
        <f t="shared" si="16"/>
        <v>08</v>
      </c>
      <c r="N1041" s="14">
        <v>506.45818460160001</v>
      </c>
    </row>
    <row r="1042" spans="1:14" x14ac:dyDescent="0.25">
      <c r="A1042" s="12" t="s">
        <v>21</v>
      </c>
      <c r="B1042" s="13" t="s">
        <v>55</v>
      </c>
      <c r="C1042" s="13" t="s">
        <v>56</v>
      </c>
      <c r="D1042" s="13" t="s">
        <v>57</v>
      </c>
      <c r="E1042" s="13" t="s">
        <v>58</v>
      </c>
      <c r="F1042" s="13" t="s">
        <v>26</v>
      </c>
      <c r="G1042" s="13">
        <v>45</v>
      </c>
      <c r="H1042" s="13" t="s">
        <v>27</v>
      </c>
      <c r="I1042" s="13" t="s">
        <v>28</v>
      </c>
      <c r="J1042" s="13" t="s">
        <v>29</v>
      </c>
      <c r="K1042" s="13">
        <v>201608</v>
      </c>
      <c r="L1042" s="18" t="str">
        <f>LEFT(Table1[[#This Row],[Month (YYYYMM)]],4)</f>
        <v>2016</v>
      </c>
      <c r="M1042" s="18" t="str">
        <f t="shared" si="16"/>
        <v>08</v>
      </c>
      <c r="N1042" s="14">
        <v>83987.419003488016</v>
      </c>
    </row>
    <row r="1043" spans="1:14" x14ac:dyDescent="0.25">
      <c r="A1043" s="12" t="s">
        <v>21</v>
      </c>
      <c r="B1043" s="13" t="s">
        <v>55</v>
      </c>
      <c r="C1043" s="13" t="s">
        <v>56</v>
      </c>
      <c r="D1043" s="13" t="s">
        <v>57</v>
      </c>
      <c r="E1043" s="13" t="s">
        <v>58</v>
      </c>
      <c r="F1043" s="13" t="s">
        <v>26</v>
      </c>
      <c r="G1043" s="13">
        <v>45</v>
      </c>
      <c r="H1043" s="13" t="s">
        <v>27</v>
      </c>
      <c r="I1043" s="13" t="s">
        <v>28</v>
      </c>
      <c r="J1043" s="13" t="s">
        <v>30</v>
      </c>
      <c r="K1043" s="13">
        <v>201608</v>
      </c>
      <c r="L1043" s="18" t="str">
        <f>LEFT(Table1[[#This Row],[Month (YYYYMM)]],4)</f>
        <v>2016</v>
      </c>
      <c r="M1043" s="18" t="str">
        <f t="shared" si="16"/>
        <v>08</v>
      </c>
      <c r="N1043" s="14">
        <v>26028.035857824005</v>
      </c>
    </row>
    <row r="1044" spans="1:14" x14ac:dyDescent="0.25">
      <c r="A1044" s="12" t="s">
        <v>21</v>
      </c>
      <c r="B1044" s="13" t="s">
        <v>55</v>
      </c>
      <c r="C1044" s="13" t="s">
        <v>56</v>
      </c>
      <c r="D1044" s="13" t="s">
        <v>57</v>
      </c>
      <c r="E1044" s="13" t="s">
        <v>58</v>
      </c>
      <c r="F1044" s="13" t="s">
        <v>26</v>
      </c>
      <c r="G1044" s="13">
        <v>45</v>
      </c>
      <c r="H1044" s="13" t="s">
        <v>27</v>
      </c>
      <c r="I1044" s="13" t="s">
        <v>28</v>
      </c>
      <c r="J1044" s="13" t="s">
        <v>31</v>
      </c>
      <c r="K1044" s="13">
        <v>201608</v>
      </c>
      <c r="L1044" s="18" t="str">
        <f>LEFT(Table1[[#This Row],[Month (YYYYMM)]],4)</f>
        <v>2016</v>
      </c>
      <c r="M1044" s="18" t="str">
        <f t="shared" si="16"/>
        <v>08</v>
      </c>
      <c r="N1044" s="14">
        <v>6494.1864487500006</v>
      </c>
    </row>
    <row r="1045" spans="1:14" x14ac:dyDescent="0.25">
      <c r="A1045" s="12" t="s">
        <v>21</v>
      </c>
      <c r="B1045" s="13" t="s">
        <v>55</v>
      </c>
      <c r="C1045" s="13" t="s">
        <v>56</v>
      </c>
      <c r="D1045" s="13" t="s">
        <v>57</v>
      </c>
      <c r="E1045" s="13" t="s">
        <v>58</v>
      </c>
      <c r="F1045" s="13" t="s">
        <v>26</v>
      </c>
      <c r="G1045" s="13">
        <v>45</v>
      </c>
      <c r="H1045" s="13" t="s">
        <v>27</v>
      </c>
      <c r="I1045" s="13" t="s">
        <v>28</v>
      </c>
      <c r="J1045" s="13" t="s">
        <v>32</v>
      </c>
      <c r="K1045" s="13">
        <v>201608</v>
      </c>
      <c r="L1045" s="18" t="str">
        <f>LEFT(Table1[[#This Row],[Month (YYYYMM)]],4)</f>
        <v>2016</v>
      </c>
      <c r="M1045" s="18" t="str">
        <f t="shared" si="16"/>
        <v>08</v>
      </c>
      <c r="N1045" s="14">
        <v>4225.6563148800005</v>
      </c>
    </row>
    <row r="1046" spans="1:14" x14ac:dyDescent="0.25">
      <c r="A1046" s="12" t="s">
        <v>21</v>
      </c>
      <c r="B1046" s="13" t="s">
        <v>55</v>
      </c>
      <c r="C1046" s="13" t="s">
        <v>59</v>
      </c>
      <c r="D1046" s="13" t="s">
        <v>60</v>
      </c>
      <c r="E1046" s="13" t="s">
        <v>61</v>
      </c>
      <c r="F1046" s="13" t="s">
        <v>26</v>
      </c>
      <c r="G1046" s="13">
        <v>38</v>
      </c>
      <c r="H1046" s="13" t="s">
        <v>48</v>
      </c>
      <c r="I1046" s="13" t="s">
        <v>49</v>
      </c>
      <c r="J1046" s="13" t="s">
        <v>29</v>
      </c>
      <c r="K1046" s="13">
        <v>201608</v>
      </c>
      <c r="L1046" s="18" t="str">
        <f>LEFT(Table1[[#This Row],[Month (YYYYMM)]],4)</f>
        <v>2016</v>
      </c>
      <c r="M1046" s="18" t="str">
        <f t="shared" si="16"/>
        <v>08</v>
      </c>
      <c r="N1046" s="14">
        <v>26316.504058521601</v>
      </c>
    </row>
    <row r="1047" spans="1:14" x14ac:dyDescent="0.25">
      <c r="A1047" s="12" t="s">
        <v>21</v>
      </c>
      <c r="B1047" s="13" t="s">
        <v>55</v>
      </c>
      <c r="C1047" s="13" t="s">
        <v>59</v>
      </c>
      <c r="D1047" s="13" t="s">
        <v>60</v>
      </c>
      <c r="E1047" s="13" t="s">
        <v>61</v>
      </c>
      <c r="F1047" s="13" t="s">
        <v>26</v>
      </c>
      <c r="G1047" s="13">
        <v>38</v>
      </c>
      <c r="H1047" s="13" t="s">
        <v>48</v>
      </c>
      <c r="I1047" s="13" t="s">
        <v>49</v>
      </c>
      <c r="J1047" s="13" t="s">
        <v>30</v>
      </c>
      <c r="K1047" s="13">
        <v>201608</v>
      </c>
      <c r="L1047" s="18" t="str">
        <f>LEFT(Table1[[#This Row],[Month (YYYYMM)]],4)</f>
        <v>2016</v>
      </c>
      <c r="M1047" s="18" t="str">
        <f t="shared" si="16"/>
        <v>08</v>
      </c>
      <c r="N1047" s="14">
        <v>4258.9545901056008</v>
      </c>
    </row>
    <row r="1048" spans="1:14" x14ac:dyDescent="0.25">
      <c r="A1048" s="12" t="s">
        <v>21</v>
      </c>
      <c r="B1048" s="13" t="s">
        <v>55</v>
      </c>
      <c r="C1048" s="13" t="s">
        <v>59</v>
      </c>
      <c r="D1048" s="13" t="s">
        <v>60</v>
      </c>
      <c r="E1048" s="13" t="s">
        <v>61</v>
      </c>
      <c r="F1048" s="13" t="s">
        <v>26</v>
      </c>
      <c r="G1048" s="13">
        <v>38</v>
      </c>
      <c r="H1048" s="13" t="s">
        <v>48</v>
      </c>
      <c r="I1048" s="13" t="s">
        <v>49</v>
      </c>
      <c r="J1048" s="13" t="s">
        <v>31</v>
      </c>
      <c r="K1048" s="13">
        <v>201608</v>
      </c>
      <c r="L1048" s="18" t="str">
        <f>LEFT(Table1[[#This Row],[Month (YYYYMM)]],4)</f>
        <v>2016</v>
      </c>
      <c r="M1048" s="18" t="str">
        <f t="shared" si="16"/>
        <v>08</v>
      </c>
      <c r="N1048" s="14">
        <v>1789.4706429600003</v>
      </c>
    </row>
    <row r="1049" spans="1:14" x14ac:dyDescent="0.25">
      <c r="A1049" s="12" t="s">
        <v>21</v>
      </c>
      <c r="B1049" s="13" t="s">
        <v>55</v>
      </c>
      <c r="C1049" s="13" t="s">
        <v>59</v>
      </c>
      <c r="D1049" s="13" t="s">
        <v>60</v>
      </c>
      <c r="E1049" s="13" t="s">
        <v>61</v>
      </c>
      <c r="F1049" s="13" t="s">
        <v>26</v>
      </c>
      <c r="G1049" s="13">
        <v>38</v>
      </c>
      <c r="H1049" s="13" t="s">
        <v>48</v>
      </c>
      <c r="I1049" s="13" t="s">
        <v>49</v>
      </c>
      <c r="J1049" s="13" t="s">
        <v>32</v>
      </c>
      <c r="K1049" s="13">
        <v>201608</v>
      </c>
      <c r="L1049" s="18" t="str">
        <f>LEFT(Table1[[#This Row],[Month (YYYYMM)]],4)</f>
        <v>2016</v>
      </c>
      <c r="M1049" s="18" t="str">
        <f t="shared" si="16"/>
        <v>08</v>
      </c>
      <c r="N1049" s="14">
        <v>3733.5109109760006</v>
      </c>
    </row>
    <row r="1050" spans="1:14" x14ac:dyDescent="0.25">
      <c r="A1050" s="12" t="s">
        <v>21</v>
      </c>
      <c r="B1050" s="13" t="s">
        <v>55</v>
      </c>
      <c r="C1050" s="13" t="s">
        <v>62</v>
      </c>
      <c r="D1050" s="13" t="s">
        <v>63</v>
      </c>
      <c r="E1050" s="13" t="s">
        <v>64</v>
      </c>
      <c r="F1050" s="13" t="s">
        <v>36</v>
      </c>
      <c r="G1050" s="13">
        <v>29</v>
      </c>
      <c r="H1050" s="13" t="s">
        <v>42</v>
      </c>
      <c r="I1050" s="13" t="s">
        <v>43</v>
      </c>
      <c r="J1050" s="13" t="s">
        <v>29</v>
      </c>
      <c r="K1050" s="13">
        <v>201608</v>
      </c>
      <c r="L1050" s="18" t="str">
        <f>LEFT(Table1[[#This Row],[Month (YYYYMM)]],4)</f>
        <v>2016</v>
      </c>
      <c r="M1050" s="18" t="str">
        <f t="shared" si="16"/>
        <v>08</v>
      </c>
      <c r="N1050" s="14">
        <v>44270.301841919994</v>
      </c>
    </row>
    <row r="1051" spans="1:14" x14ac:dyDescent="0.25">
      <c r="A1051" s="12" t="s">
        <v>21</v>
      </c>
      <c r="B1051" s="13" t="s">
        <v>55</v>
      </c>
      <c r="C1051" s="13" t="s">
        <v>62</v>
      </c>
      <c r="D1051" s="13" t="s">
        <v>63</v>
      </c>
      <c r="E1051" s="13" t="s">
        <v>64</v>
      </c>
      <c r="F1051" s="13" t="s">
        <v>36</v>
      </c>
      <c r="G1051" s="13">
        <v>29</v>
      </c>
      <c r="H1051" s="13" t="s">
        <v>42</v>
      </c>
      <c r="I1051" s="13" t="s">
        <v>43</v>
      </c>
      <c r="J1051" s="13" t="s">
        <v>30</v>
      </c>
      <c r="K1051" s="13">
        <v>201608</v>
      </c>
      <c r="L1051" s="18" t="str">
        <f>LEFT(Table1[[#This Row],[Month (YYYYMM)]],4)</f>
        <v>2016</v>
      </c>
      <c r="M1051" s="18" t="str">
        <f t="shared" si="16"/>
        <v>08</v>
      </c>
      <c r="N1051" s="14">
        <v>735.91943040000001</v>
      </c>
    </row>
    <row r="1052" spans="1:14" x14ac:dyDescent="0.25">
      <c r="A1052" s="12" t="s">
        <v>21</v>
      </c>
      <c r="B1052" s="13" t="s">
        <v>55</v>
      </c>
      <c r="C1052" s="13" t="s">
        <v>62</v>
      </c>
      <c r="D1052" s="13" t="s">
        <v>63</v>
      </c>
      <c r="E1052" s="13" t="s">
        <v>64</v>
      </c>
      <c r="F1052" s="13" t="s">
        <v>36</v>
      </c>
      <c r="G1052" s="13">
        <v>29</v>
      </c>
      <c r="H1052" s="13" t="s">
        <v>42</v>
      </c>
      <c r="I1052" s="13" t="s">
        <v>43</v>
      </c>
      <c r="J1052" s="13" t="s">
        <v>31</v>
      </c>
      <c r="K1052" s="13">
        <v>201608</v>
      </c>
      <c r="L1052" s="18" t="str">
        <f>LEFT(Table1[[#This Row],[Month (YYYYMM)]],4)</f>
        <v>2016</v>
      </c>
      <c r="M1052" s="18" t="str">
        <f t="shared" si="16"/>
        <v>08</v>
      </c>
      <c r="N1052" s="14">
        <v>9554.6931480000003</v>
      </c>
    </row>
    <row r="1053" spans="1:14" x14ac:dyDescent="0.25">
      <c r="A1053" s="12" t="s">
        <v>21</v>
      </c>
      <c r="B1053" s="13" t="s">
        <v>55</v>
      </c>
      <c r="C1053" s="13" t="s">
        <v>62</v>
      </c>
      <c r="D1053" s="13" t="s">
        <v>63</v>
      </c>
      <c r="E1053" s="13" t="s">
        <v>64</v>
      </c>
      <c r="F1053" s="13" t="s">
        <v>36</v>
      </c>
      <c r="G1053" s="13">
        <v>29</v>
      </c>
      <c r="H1053" s="13" t="s">
        <v>42</v>
      </c>
      <c r="I1053" s="13" t="s">
        <v>43</v>
      </c>
      <c r="J1053" s="13" t="s">
        <v>32</v>
      </c>
      <c r="K1053" s="13">
        <v>201608</v>
      </c>
      <c r="L1053" s="18" t="str">
        <f>LEFT(Table1[[#This Row],[Month (YYYYMM)]],4)</f>
        <v>2016</v>
      </c>
      <c r="M1053" s="18" t="str">
        <f t="shared" si="16"/>
        <v>08</v>
      </c>
      <c r="N1053" s="14">
        <v>1625.1246950399998</v>
      </c>
    </row>
    <row r="1054" spans="1:14" x14ac:dyDescent="0.25">
      <c r="A1054" s="12" t="s">
        <v>21</v>
      </c>
      <c r="B1054" s="13" t="s">
        <v>65</v>
      </c>
      <c r="C1054" s="13" t="s">
        <v>66</v>
      </c>
      <c r="D1054" s="13" t="s">
        <v>67</v>
      </c>
      <c r="E1054" s="13" t="s">
        <v>68</v>
      </c>
      <c r="F1054" s="13" t="s">
        <v>26</v>
      </c>
      <c r="G1054" s="13">
        <v>35</v>
      </c>
      <c r="H1054" s="13" t="s">
        <v>48</v>
      </c>
      <c r="I1054" s="13" t="s">
        <v>49</v>
      </c>
      <c r="J1054" s="13" t="s">
        <v>29</v>
      </c>
      <c r="K1054" s="13">
        <v>201608</v>
      </c>
      <c r="L1054" s="18" t="str">
        <f>LEFT(Table1[[#This Row],[Month (YYYYMM)]],4)</f>
        <v>2016</v>
      </c>
      <c r="M1054" s="18" t="str">
        <f t="shared" si="16"/>
        <v>08</v>
      </c>
      <c r="N1054" s="14">
        <v>13982.3383569408</v>
      </c>
    </row>
    <row r="1055" spans="1:14" x14ac:dyDescent="0.25">
      <c r="A1055" s="12" t="s">
        <v>21</v>
      </c>
      <c r="B1055" s="13" t="s">
        <v>65</v>
      </c>
      <c r="C1055" s="13" t="s">
        <v>66</v>
      </c>
      <c r="D1055" s="13" t="s">
        <v>67</v>
      </c>
      <c r="E1055" s="13" t="s">
        <v>68</v>
      </c>
      <c r="F1055" s="13" t="s">
        <v>26</v>
      </c>
      <c r="G1055" s="13">
        <v>35</v>
      </c>
      <c r="H1055" s="13" t="s">
        <v>48</v>
      </c>
      <c r="I1055" s="13" t="s">
        <v>49</v>
      </c>
      <c r="J1055" s="13" t="s">
        <v>30</v>
      </c>
      <c r="K1055" s="13">
        <v>201608</v>
      </c>
      <c r="L1055" s="18" t="str">
        <f>LEFT(Table1[[#This Row],[Month (YYYYMM)]],4)</f>
        <v>2016</v>
      </c>
      <c r="M1055" s="18" t="str">
        <f t="shared" si="16"/>
        <v>08</v>
      </c>
      <c r="N1055" s="14">
        <v>4531.497585753601</v>
      </c>
    </row>
    <row r="1056" spans="1:14" x14ac:dyDescent="0.25">
      <c r="A1056" s="12" t="s">
        <v>21</v>
      </c>
      <c r="B1056" s="13" t="s">
        <v>65</v>
      </c>
      <c r="C1056" s="13" t="s">
        <v>66</v>
      </c>
      <c r="D1056" s="13" t="s">
        <v>67</v>
      </c>
      <c r="E1056" s="13" t="s">
        <v>68</v>
      </c>
      <c r="F1056" s="13" t="s">
        <v>26</v>
      </c>
      <c r="G1056" s="13">
        <v>35</v>
      </c>
      <c r="H1056" s="13" t="s">
        <v>48</v>
      </c>
      <c r="I1056" s="13" t="s">
        <v>49</v>
      </c>
      <c r="J1056" s="13" t="s">
        <v>31</v>
      </c>
      <c r="K1056" s="13">
        <v>201608</v>
      </c>
      <c r="L1056" s="18" t="str">
        <f>LEFT(Table1[[#This Row],[Month (YYYYMM)]],4)</f>
        <v>2016</v>
      </c>
      <c r="M1056" s="18" t="str">
        <f t="shared" si="16"/>
        <v>08</v>
      </c>
      <c r="N1056" s="14">
        <v>5750.5661413200014</v>
      </c>
    </row>
    <row r="1057" spans="1:14" x14ac:dyDescent="0.25">
      <c r="A1057" s="12" t="s">
        <v>21</v>
      </c>
      <c r="B1057" s="13" t="s">
        <v>65</v>
      </c>
      <c r="C1057" s="13" t="s">
        <v>66</v>
      </c>
      <c r="D1057" s="13" t="s">
        <v>67</v>
      </c>
      <c r="E1057" s="13" t="s">
        <v>68</v>
      </c>
      <c r="F1057" s="13" t="s">
        <v>26</v>
      </c>
      <c r="G1057" s="13">
        <v>35</v>
      </c>
      <c r="H1057" s="13" t="s">
        <v>48</v>
      </c>
      <c r="I1057" s="13" t="s">
        <v>49</v>
      </c>
      <c r="J1057" s="13" t="s">
        <v>32</v>
      </c>
      <c r="K1057" s="13">
        <v>201608</v>
      </c>
      <c r="L1057" s="18" t="str">
        <f>LEFT(Table1[[#This Row],[Month (YYYYMM)]],4)</f>
        <v>2016</v>
      </c>
      <c r="M1057" s="18" t="str">
        <f t="shared" si="16"/>
        <v>08</v>
      </c>
      <c r="N1057" s="14">
        <v>1379.3550414336003</v>
      </c>
    </row>
    <row r="1058" spans="1:14" x14ac:dyDescent="0.25">
      <c r="A1058" s="12" t="s">
        <v>21</v>
      </c>
      <c r="B1058" s="13" t="s">
        <v>65</v>
      </c>
      <c r="C1058" s="13" t="s">
        <v>69</v>
      </c>
      <c r="D1058" s="13" t="s">
        <v>70</v>
      </c>
      <c r="E1058" s="13" t="s">
        <v>68</v>
      </c>
      <c r="F1058" s="13" t="s">
        <v>26</v>
      </c>
      <c r="G1058" s="13">
        <v>32</v>
      </c>
      <c r="H1058" s="13" t="s">
        <v>53</v>
      </c>
      <c r="I1058" s="13" t="s">
        <v>54</v>
      </c>
      <c r="J1058" s="13" t="s">
        <v>29</v>
      </c>
      <c r="K1058" s="13">
        <v>201608</v>
      </c>
      <c r="L1058" s="18" t="str">
        <f>LEFT(Table1[[#This Row],[Month (YYYYMM)]],4)</f>
        <v>2016</v>
      </c>
      <c r="M1058" s="18" t="str">
        <f t="shared" si="16"/>
        <v>08</v>
      </c>
      <c r="N1058" s="14">
        <v>9076.0238553599993</v>
      </c>
    </row>
    <row r="1059" spans="1:14" x14ac:dyDescent="0.25">
      <c r="A1059" s="12" t="s">
        <v>21</v>
      </c>
      <c r="B1059" s="13" t="s">
        <v>65</v>
      </c>
      <c r="C1059" s="13" t="s">
        <v>69</v>
      </c>
      <c r="D1059" s="13" t="s">
        <v>70</v>
      </c>
      <c r="E1059" s="13" t="s">
        <v>68</v>
      </c>
      <c r="F1059" s="13" t="s">
        <v>26</v>
      </c>
      <c r="G1059" s="13">
        <v>32</v>
      </c>
      <c r="H1059" s="13" t="s">
        <v>53</v>
      </c>
      <c r="I1059" s="13" t="s">
        <v>54</v>
      </c>
      <c r="J1059" s="13" t="s">
        <v>30</v>
      </c>
      <c r="K1059" s="13">
        <v>201608</v>
      </c>
      <c r="L1059" s="18" t="str">
        <f>LEFT(Table1[[#This Row],[Month (YYYYMM)]],4)</f>
        <v>2016</v>
      </c>
      <c r="M1059" s="18" t="str">
        <f t="shared" si="16"/>
        <v>08</v>
      </c>
      <c r="N1059" s="14">
        <v>301.60646208000003</v>
      </c>
    </row>
    <row r="1060" spans="1:14" x14ac:dyDescent="0.25">
      <c r="A1060" s="12" t="s">
        <v>21</v>
      </c>
      <c r="B1060" s="13" t="s">
        <v>65</v>
      </c>
      <c r="C1060" s="13" t="s">
        <v>69</v>
      </c>
      <c r="D1060" s="13" t="s">
        <v>70</v>
      </c>
      <c r="E1060" s="13" t="s">
        <v>68</v>
      </c>
      <c r="F1060" s="13" t="s">
        <v>26</v>
      </c>
      <c r="G1060" s="13">
        <v>32</v>
      </c>
      <c r="H1060" s="13" t="s">
        <v>53</v>
      </c>
      <c r="I1060" s="13" t="s">
        <v>54</v>
      </c>
      <c r="J1060" s="13" t="s">
        <v>31</v>
      </c>
      <c r="K1060" s="13">
        <v>201608</v>
      </c>
      <c r="L1060" s="18" t="str">
        <f>LEFT(Table1[[#This Row],[Month (YYYYMM)]],4)</f>
        <v>2016</v>
      </c>
      <c r="M1060" s="18" t="str">
        <f t="shared" si="16"/>
        <v>08</v>
      </c>
      <c r="N1060" s="14">
        <v>6165.2280689999998</v>
      </c>
    </row>
    <row r="1061" spans="1:14" x14ac:dyDescent="0.25">
      <c r="A1061" s="12" t="s">
        <v>21</v>
      </c>
      <c r="B1061" s="13" t="s">
        <v>65</v>
      </c>
      <c r="C1061" s="13" t="s">
        <v>69</v>
      </c>
      <c r="D1061" s="13" t="s">
        <v>70</v>
      </c>
      <c r="E1061" s="13" t="s">
        <v>68</v>
      </c>
      <c r="F1061" s="13" t="s">
        <v>26</v>
      </c>
      <c r="G1061" s="13">
        <v>32</v>
      </c>
      <c r="H1061" s="13" t="s">
        <v>53</v>
      </c>
      <c r="I1061" s="13" t="s">
        <v>54</v>
      </c>
      <c r="J1061" s="13" t="s">
        <v>32</v>
      </c>
      <c r="K1061" s="13">
        <v>201608</v>
      </c>
      <c r="L1061" s="18" t="str">
        <f>LEFT(Table1[[#This Row],[Month (YYYYMM)]],4)</f>
        <v>2016</v>
      </c>
      <c r="M1061" s="18" t="str">
        <f t="shared" si="16"/>
        <v>08</v>
      </c>
      <c r="N1061" s="14">
        <v>719.31404159999988</v>
      </c>
    </row>
    <row r="1062" spans="1:14" x14ac:dyDescent="0.25">
      <c r="A1062" s="12" t="s">
        <v>71</v>
      </c>
      <c r="B1062" s="13" t="s">
        <v>72</v>
      </c>
      <c r="C1062" s="13" t="s">
        <v>73</v>
      </c>
      <c r="D1062" s="13" t="s">
        <v>74</v>
      </c>
      <c r="E1062" s="13" t="s">
        <v>75</v>
      </c>
      <c r="F1062" s="13" t="s">
        <v>26</v>
      </c>
      <c r="G1062" s="13">
        <v>46</v>
      </c>
      <c r="H1062" s="13" t="s">
        <v>27</v>
      </c>
      <c r="I1062" s="13" t="s">
        <v>28</v>
      </c>
      <c r="J1062" s="13" t="s">
        <v>29</v>
      </c>
      <c r="K1062" s="13">
        <v>201608</v>
      </c>
      <c r="L1062" s="18" t="str">
        <f>LEFT(Table1[[#This Row],[Month (YYYYMM)]],4)</f>
        <v>2016</v>
      </c>
      <c r="M1062" s="18" t="str">
        <f t="shared" si="16"/>
        <v>08</v>
      </c>
      <c r="N1062" s="14">
        <v>103086.09843840002</v>
      </c>
    </row>
    <row r="1063" spans="1:14" x14ac:dyDescent="0.25">
      <c r="A1063" s="12" t="s">
        <v>71</v>
      </c>
      <c r="B1063" s="13" t="s">
        <v>72</v>
      </c>
      <c r="C1063" s="13" t="s">
        <v>73</v>
      </c>
      <c r="D1063" s="13" t="s">
        <v>74</v>
      </c>
      <c r="E1063" s="13" t="s">
        <v>75</v>
      </c>
      <c r="F1063" s="13" t="s">
        <v>26</v>
      </c>
      <c r="G1063" s="13">
        <v>46</v>
      </c>
      <c r="H1063" s="13" t="s">
        <v>27</v>
      </c>
      <c r="I1063" s="13" t="s">
        <v>28</v>
      </c>
      <c r="J1063" s="13" t="s">
        <v>30</v>
      </c>
      <c r="K1063" s="13">
        <v>201608</v>
      </c>
      <c r="L1063" s="18" t="str">
        <f>LEFT(Table1[[#This Row],[Month (YYYYMM)]],4)</f>
        <v>2016</v>
      </c>
      <c r="M1063" s="18" t="str">
        <f t="shared" si="16"/>
        <v>08</v>
      </c>
      <c r="N1063" s="14">
        <v>8209.9299744000018</v>
      </c>
    </row>
    <row r="1064" spans="1:14" x14ac:dyDescent="0.25">
      <c r="A1064" s="12" t="s">
        <v>71</v>
      </c>
      <c r="B1064" s="13" t="s">
        <v>72</v>
      </c>
      <c r="C1064" s="13" t="s">
        <v>73</v>
      </c>
      <c r="D1064" s="13" t="s">
        <v>74</v>
      </c>
      <c r="E1064" s="13" t="s">
        <v>75</v>
      </c>
      <c r="F1064" s="13" t="s">
        <v>26</v>
      </c>
      <c r="G1064" s="13">
        <v>46</v>
      </c>
      <c r="H1064" s="13" t="s">
        <v>27</v>
      </c>
      <c r="I1064" s="13" t="s">
        <v>28</v>
      </c>
      <c r="J1064" s="13" t="s">
        <v>31</v>
      </c>
      <c r="K1064" s="13">
        <v>201608</v>
      </c>
      <c r="L1064" s="18" t="str">
        <f>LEFT(Table1[[#This Row],[Month (YYYYMM)]],4)</f>
        <v>2016</v>
      </c>
      <c r="M1064" s="18" t="str">
        <f t="shared" si="16"/>
        <v>08</v>
      </c>
      <c r="N1064" s="14">
        <v>13142.734605000001</v>
      </c>
    </row>
    <row r="1065" spans="1:14" x14ac:dyDescent="0.25">
      <c r="A1065" s="12" t="s">
        <v>71</v>
      </c>
      <c r="B1065" s="13" t="s">
        <v>72</v>
      </c>
      <c r="C1065" s="13" t="s">
        <v>73</v>
      </c>
      <c r="D1065" s="13" t="s">
        <v>74</v>
      </c>
      <c r="E1065" s="13" t="s">
        <v>75</v>
      </c>
      <c r="F1065" s="13" t="s">
        <v>26</v>
      </c>
      <c r="G1065" s="13">
        <v>46</v>
      </c>
      <c r="H1065" s="13" t="s">
        <v>27</v>
      </c>
      <c r="I1065" s="13" t="s">
        <v>28</v>
      </c>
      <c r="J1065" s="13" t="s">
        <v>32</v>
      </c>
      <c r="K1065" s="13">
        <v>201608</v>
      </c>
      <c r="L1065" s="18" t="str">
        <f>LEFT(Table1[[#This Row],[Month (YYYYMM)]],4)</f>
        <v>2016</v>
      </c>
      <c r="M1065" s="18" t="str">
        <f t="shared" si="16"/>
        <v>08</v>
      </c>
      <c r="N1065" s="14">
        <v>2165.0739263999999</v>
      </c>
    </row>
    <row r="1066" spans="1:14" x14ac:dyDescent="0.25">
      <c r="A1066" s="12" t="s">
        <v>71</v>
      </c>
      <c r="B1066" s="13" t="s">
        <v>72</v>
      </c>
      <c r="C1066" s="13" t="s">
        <v>76</v>
      </c>
      <c r="D1066" s="13" t="s">
        <v>77</v>
      </c>
      <c r="E1066" s="13" t="s">
        <v>78</v>
      </c>
      <c r="F1066" s="13" t="s">
        <v>36</v>
      </c>
      <c r="G1066" s="13">
        <v>38</v>
      </c>
      <c r="H1066" s="13" t="s">
        <v>48</v>
      </c>
      <c r="I1066" s="13" t="s">
        <v>49</v>
      </c>
      <c r="J1066" s="13" t="s">
        <v>29</v>
      </c>
      <c r="K1066" s="13">
        <v>201608</v>
      </c>
      <c r="L1066" s="18" t="str">
        <f>LEFT(Table1[[#This Row],[Month (YYYYMM)]],4)</f>
        <v>2016</v>
      </c>
      <c r="M1066" s="18" t="str">
        <f t="shared" si="16"/>
        <v>08</v>
      </c>
      <c r="N1066" s="14">
        <v>29068.125875711998</v>
      </c>
    </row>
    <row r="1067" spans="1:14" x14ac:dyDescent="0.25">
      <c r="A1067" s="12" t="s">
        <v>71</v>
      </c>
      <c r="B1067" s="13" t="s">
        <v>72</v>
      </c>
      <c r="C1067" s="13" t="s">
        <v>76</v>
      </c>
      <c r="D1067" s="13" t="s">
        <v>77</v>
      </c>
      <c r="E1067" s="13" t="s">
        <v>78</v>
      </c>
      <c r="F1067" s="13" t="s">
        <v>36</v>
      </c>
      <c r="G1067" s="13">
        <v>38</v>
      </c>
      <c r="H1067" s="13" t="s">
        <v>48</v>
      </c>
      <c r="I1067" s="13" t="s">
        <v>49</v>
      </c>
      <c r="J1067" s="13" t="s">
        <v>30</v>
      </c>
      <c r="K1067" s="13">
        <v>201608</v>
      </c>
      <c r="L1067" s="18" t="str">
        <f>LEFT(Table1[[#This Row],[Month (YYYYMM)]],4)</f>
        <v>2016</v>
      </c>
      <c r="M1067" s="18" t="str">
        <f t="shared" si="16"/>
        <v>08</v>
      </c>
      <c r="N1067" s="14">
        <v>4291.7956583039995</v>
      </c>
    </row>
    <row r="1068" spans="1:14" x14ac:dyDescent="0.25">
      <c r="A1068" s="12" t="s">
        <v>71</v>
      </c>
      <c r="B1068" s="13" t="s">
        <v>72</v>
      </c>
      <c r="C1068" s="13" t="s">
        <v>76</v>
      </c>
      <c r="D1068" s="13" t="s">
        <v>77</v>
      </c>
      <c r="E1068" s="13" t="s">
        <v>78</v>
      </c>
      <c r="F1068" s="13" t="s">
        <v>36</v>
      </c>
      <c r="G1068" s="13">
        <v>38</v>
      </c>
      <c r="H1068" s="13" t="s">
        <v>48</v>
      </c>
      <c r="I1068" s="13" t="s">
        <v>49</v>
      </c>
      <c r="J1068" s="13" t="s">
        <v>31</v>
      </c>
      <c r="K1068" s="13">
        <v>201608</v>
      </c>
      <c r="L1068" s="18" t="str">
        <f>LEFT(Table1[[#This Row],[Month (YYYYMM)]],4)</f>
        <v>2016</v>
      </c>
      <c r="M1068" s="18" t="str">
        <f t="shared" si="16"/>
        <v>08</v>
      </c>
      <c r="N1068" s="14">
        <v>2394.5651730000004</v>
      </c>
    </row>
    <row r="1069" spans="1:14" x14ac:dyDescent="0.25">
      <c r="A1069" s="12" t="s">
        <v>71</v>
      </c>
      <c r="B1069" s="13" t="s">
        <v>72</v>
      </c>
      <c r="C1069" s="13" t="s">
        <v>76</v>
      </c>
      <c r="D1069" s="13" t="s">
        <v>77</v>
      </c>
      <c r="E1069" s="13" t="s">
        <v>78</v>
      </c>
      <c r="F1069" s="13" t="s">
        <v>36</v>
      </c>
      <c r="G1069" s="13">
        <v>38</v>
      </c>
      <c r="H1069" s="13" t="s">
        <v>48</v>
      </c>
      <c r="I1069" s="13" t="s">
        <v>49</v>
      </c>
      <c r="J1069" s="13" t="s">
        <v>32</v>
      </c>
      <c r="K1069" s="13">
        <v>201608</v>
      </c>
      <c r="L1069" s="18" t="str">
        <f>LEFT(Table1[[#This Row],[Month (YYYYMM)]],4)</f>
        <v>2016</v>
      </c>
      <c r="M1069" s="18" t="str">
        <f t="shared" si="16"/>
        <v>08</v>
      </c>
      <c r="N1069" s="14">
        <v>2342.8159856640004</v>
      </c>
    </row>
    <row r="1070" spans="1:14" x14ac:dyDescent="0.25">
      <c r="A1070" s="12" t="s">
        <v>71</v>
      </c>
      <c r="B1070" s="13" t="s">
        <v>72</v>
      </c>
      <c r="C1070" s="13" t="s">
        <v>79</v>
      </c>
      <c r="D1070" s="13" t="s">
        <v>80</v>
      </c>
      <c r="E1070" s="13" t="s">
        <v>81</v>
      </c>
      <c r="F1070" s="13" t="s">
        <v>26</v>
      </c>
      <c r="G1070" s="13">
        <v>25</v>
      </c>
      <c r="H1070" s="13" t="s">
        <v>42</v>
      </c>
      <c r="I1070" s="13" t="s">
        <v>43</v>
      </c>
      <c r="J1070" s="13" t="s">
        <v>29</v>
      </c>
      <c r="K1070" s="13">
        <v>201608</v>
      </c>
      <c r="L1070" s="18" t="str">
        <f>LEFT(Table1[[#This Row],[Month (YYYYMM)]],4)</f>
        <v>2016</v>
      </c>
      <c r="M1070" s="18" t="str">
        <f t="shared" si="16"/>
        <v>08</v>
      </c>
      <c r="N1070" s="14">
        <v>25445.310105600001</v>
      </c>
    </row>
    <row r="1071" spans="1:14" x14ac:dyDescent="0.25">
      <c r="A1071" s="12" t="s">
        <v>71</v>
      </c>
      <c r="B1071" s="13" t="s">
        <v>72</v>
      </c>
      <c r="C1071" s="13" t="s">
        <v>79</v>
      </c>
      <c r="D1071" s="13" t="s">
        <v>80</v>
      </c>
      <c r="E1071" s="13" t="s">
        <v>81</v>
      </c>
      <c r="F1071" s="13" t="s">
        <v>26</v>
      </c>
      <c r="G1071" s="13">
        <v>25</v>
      </c>
      <c r="H1071" s="13" t="s">
        <v>42</v>
      </c>
      <c r="I1071" s="13" t="s">
        <v>43</v>
      </c>
      <c r="J1071" s="13" t="s">
        <v>30</v>
      </c>
      <c r="K1071" s="13">
        <v>201608</v>
      </c>
      <c r="L1071" s="18" t="str">
        <f>LEFT(Table1[[#This Row],[Month (YYYYMM)]],4)</f>
        <v>2016</v>
      </c>
      <c r="M1071" s="18" t="str">
        <f t="shared" si="16"/>
        <v>08</v>
      </c>
      <c r="N1071" s="14">
        <v>906.05813760000012</v>
      </c>
    </row>
    <row r="1072" spans="1:14" x14ac:dyDescent="0.25">
      <c r="A1072" s="12" t="s">
        <v>71</v>
      </c>
      <c r="B1072" s="13" t="s">
        <v>72</v>
      </c>
      <c r="C1072" s="13" t="s">
        <v>79</v>
      </c>
      <c r="D1072" s="13" t="s">
        <v>80</v>
      </c>
      <c r="E1072" s="13" t="s">
        <v>81</v>
      </c>
      <c r="F1072" s="13" t="s">
        <v>26</v>
      </c>
      <c r="G1072" s="13">
        <v>25</v>
      </c>
      <c r="H1072" s="13" t="s">
        <v>42</v>
      </c>
      <c r="I1072" s="13" t="s">
        <v>43</v>
      </c>
      <c r="J1072" s="13" t="s">
        <v>31</v>
      </c>
      <c r="K1072" s="13">
        <v>201608</v>
      </c>
      <c r="L1072" s="18" t="str">
        <f>LEFT(Table1[[#This Row],[Month (YYYYMM)]],4)</f>
        <v>2016</v>
      </c>
      <c r="M1072" s="18" t="str">
        <f t="shared" si="16"/>
        <v>08</v>
      </c>
      <c r="N1072" s="14">
        <v>7199.0018099999998</v>
      </c>
    </row>
    <row r="1073" spans="1:14" x14ac:dyDescent="0.25">
      <c r="A1073" s="12" t="s">
        <v>71</v>
      </c>
      <c r="B1073" s="13" t="s">
        <v>72</v>
      </c>
      <c r="C1073" s="13" t="s">
        <v>79</v>
      </c>
      <c r="D1073" s="13" t="s">
        <v>80</v>
      </c>
      <c r="E1073" s="13" t="s">
        <v>81</v>
      </c>
      <c r="F1073" s="13" t="s">
        <v>26</v>
      </c>
      <c r="G1073" s="13">
        <v>25</v>
      </c>
      <c r="H1073" s="13" t="s">
        <v>42</v>
      </c>
      <c r="I1073" s="13" t="s">
        <v>43</v>
      </c>
      <c r="J1073" s="13" t="s">
        <v>32</v>
      </c>
      <c r="K1073" s="13">
        <v>201608</v>
      </c>
      <c r="L1073" s="18" t="str">
        <f>LEFT(Table1[[#This Row],[Month (YYYYMM)]],4)</f>
        <v>2016</v>
      </c>
      <c r="M1073" s="18" t="str">
        <f t="shared" si="16"/>
        <v>08</v>
      </c>
      <c r="N1073" s="14">
        <v>569.90545920000011</v>
      </c>
    </row>
    <row r="1074" spans="1:14" x14ac:dyDescent="0.25">
      <c r="A1074" s="12" t="s">
        <v>71</v>
      </c>
      <c r="B1074" s="13" t="s">
        <v>82</v>
      </c>
      <c r="C1074" s="13" t="s">
        <v>83</v>
      </c>
      <c r="D1074" s="13" t="s">
        <v>84</v>
      </c>
      <c r="E1074" s="13" t="s">
        <v>85</v>
      </c>
      <c r="F1074" s="13" t="s">
        <v>26</v>
      </c>
      <c r="G1074" s="13">
        <v>32</v>
      </c>
      <c r="H1074" s="13" t="s">
        <v>53</v>
      </c>
      <c r="I1074" s="13" t="s">
        <v>54</v>
      </c>
      <c r="J1074" s="13" t="s">
        <v>29</v>
      </c>
      <c r="K1074" s="13">
        <v>201608</v>
      </c>
      <c r="L1074" s="18" t="str">
        <f>LEFT(Table1[[#This Row],[Month (YYYYMM)]],4)</f>
        <v>2016</v>
      </c>
      <c r="M1074" s="18" t="str">
        <f t="shared" si="16"/>
        <v>08</v>
      </c>
      <c r="N1074" s="14">
        <v>20153.551993344001</v>
      </c>
    </row>
    <row r="1075" spans="1:14" x14ac:dyDescent="0.25">
      <c r="A1075" s="12" t="s">
        <v>71</v>
      </c>
      <c r="B1075" s="13" t="s">
        <v>82</v>
      </c>
      <c r="C1075" s="13" t="s">
        <v>83</v>
      </c>
      <c r="D1075" s="13" t="s">
        <v>84</v>
      </c>
      <c r="E1075" s="13" t="s">
        <v>85</v>
      </c>
      <c r="F1075" s="13" t="s">
        <v>26</v>
      </c>
      <c r="G1075" s="13">
        <v>32</v>
      </c>
      <c r="H1075" s="13" t="s">
        <v>53</v>
      </c>
      <c r="I1075" s="13" t="s">
        <v>54</v>
      </c>
      <c r="J1075" s="13" t="s">
        <v>30</v>
      </c>
      <c r="K1075" s="13">
        <v>201608</v>
      </c>
      <c r="L1075" s="18" t="str">
        <f>LEFT(Table1[[#This Row],[Month (YYYYMM)]],4)</f>
        <v>2016</v>
      </c>
      <c r="M1075" s="18" t="str">
        <f t="shared" si="16"/>
        <v>08</v>
      </c>
      <c r="N1075" s="14">
        <v>5042.7404966400018</v>
      </c>
    </row>
    <row r="1076" spans="1:14" x14ac:dyDescent="0.25">
      <c r="A1076" s="12" t="s">
        <v>71</v>
      </c>
      <c r="B1076" s="13" t="s">
        <v>82</v>
      </c>
      <c r="C1076" s="13" t="s">
        <v>83</v>
      </c>
      <c r="D1076" s="13" t="s">
        <v>84</v>
      </c>
      <c r="E1076" s="13" t="s">
        <v>85</v>
      </c>
      <c r="F1076" s="13" t="s">
        <v>26</v>
      </c>
      <c r="G1076" s="13">
        <v>32</v>
      </c>
      <c r="H1076" s="13" t="s">
        <v>53</v>
      </c>
      <c r="I1076" s="13" t="s">
        <v>54</v>
      </c>
      <c r="J1076" s="13" t="s">
        <v>31</v>
      </c>
      <c r="K1076" s="13">
        <v>201608</v>
      </c>
      <c r="L1076" s="18" t="str">
        <f>LEFT(Table1[[#This Row],[Month (YYYYMM)]],4)</f>
        <v>2016</v>
      </c>
      <c r="M1076" s="18" t="str">
        <f t="shared" si="16"/>
        <v>08</v>
      </c>
      <c r="N1076" s="14">
        <v>17339.8192968</v>
      </c>
    </row>
    <row r="1077" spans="1:14" x14ac:dyDescent="0.25">
      <c r="A1077" s="12" t="s">
        <v>71</v>
      </c>
      <c r="B1077" s="13" t="s">
        <v>82</v>
      </c>
      <c r="C1077" s="13" t="s">
        <v>83</v>
      </c>
      <c r="D1077" s="13" t="s">
        <v>84</v>
      </c>
      <c r="E1077" s="13" t="s">
        <v>85</v>
      </c>
      <c r="F1077" s="13" t="s">
        <v>26</v>
      </c>
      <c r="G1077" s="13">
        <v>32</v>
      </c>
      <c r="H1077" s="13" t="s">
        <v>53</v>
      </c>
      <c r="I1077" s="13" t="s">
        <v>54</v>
      </c>
      <c r="J1077" s="13" t="s">
        <v>32</v>
      </c>
      <c r="K1077" s="13">
        <v>201608</v>
      </c>
      <c r="L1077" s="18" t="str">
        <f>LEFT(Table1[[#This Row],[Month (YYYYMM)]],4)</f>
        <v>2016</v>
      </c>
      <c r="M1077" s="18" t="str">
        <f t="shared" si="16"/>
        <v>08</v>
      </c>
      <c r="N1077" s="14">
        <v>6793.2752025600003</v>
      </c>
    </row>
    <row r="1078" spans="1:14" x14ac:dyDescent="0.25">
      <c r="A1078" s="12" t="s">
        <v>86</v>
      </c>
      <c r="B1078" s="13" t="s">
        <v>87</v>
      </c>
      <c r="C1078" s="13" t="s">
        <v>88</v>
      </c>
      <c r="D1078" s="13" t="s">
        <v>89</v>
      </c>
      <c r="E1078" s="13" t="s">
        <v>90</v>
      </c>
      <c r="F1078" s="13" t="s">
        <v>26</v>
      </c>
      <c r="G1078" s="13">
        <v>32</v>
      </c>
      <c r="H1078" s="13" t="s">
        <v>53</v>
      </c>
      <c r="I1078" s="13" t="s">
        <v>54</v>
      </c>
      <c r="J1078" s="13" t="s">
        <v>29</v>
      </c>
      <c r="K1078" s="13">
        <v>201608</v>
      </c>
      <c r="L1078" s="18" t="str">
        <f>LEFT(Table1[[#This Row],[Month (YYYYMM)]],4)</f>
        <v>2016</v>
      </c>
      <c r="M1078" s="18" t="str">
        <f t="shared" si="16"/>
        <v>08</v>
      </c>
      <c r="N1078" s="14">
        <v>13953.556108800001</v>
      </c>
    </row>
    <row r="1079" spans="1:14" x14ac:dyDescent="0.25">
      <c r="A1079" s="12" t="s">
        <v>86</v>
      </c>
      <c r="B1079" s="13" t="s">
        <v>87</v>
      </c>
      <c r="C1079" s="13" t="s">
        <v>88</v>
      </c>
      <c r="D1079" s="13" t="s">
        <v>89</v>
      </c>
      <c r="E1079" s="13" t="s">
        <v>90</v>
      </c>
      <c r="F1079" s="13" t="s">
        <v>26</v>
      </c>
      <c r="G1079" s="13">
        <v>32</v>
      </c>
      <c r="H1079" s="13" t="s">
        <v>53</v>
      </c>
      <c r="I1079" s="13" t="s">
        <v>54</v>
      </c>
      <c r="J1079" s="13" t="s">
        <v>30</v>
      </c>
      <c r="K1079" s="13">
        <v>201608</v>
      </c>
      <c r="L1079" s="18" t="str">
        <f>LEFT(Table1[[#This Row],[Month (YYYYMM)]],4)</f>
        <v>2016</v>
      </c>
      <c r="M1079" s="18" t="str">
        <f t="shared" si="16"/>
        <v>08</v>
      </c>
      <c r="N1079" s="14">
        <v>1099.0477344000001</v>
      </c>
    </row>
    <row r="1080" spans="1:14" x14ac:dyDescent="0.25">
      <c r="A1080" s="12" t="s">
        <v>86</v>
      </c>
      <c r="B1080" s="13" t="s">
        <v>87</v>
      </c>
      <c r="C1080" s="13" t="s">
        <v>88</v>
      </c>
      <c r="D1080" s="13" t="s">
        <v>89</v>
      </c>
      <c r="E1080" s="13" t="s">
        <v>90</v>
      </c>
      <c r="F1080" s="13" t="s">
        <v>26</v>
      </c>
      <c r="G1080" s="13">
        <v>32</v>
      </c>
      <c r="H1080" s="13" t="s">
        <v>53</v>
      </c>
      <c r="I1080" s="13" t="s">
        <v>54</v>
      </c>
      <c r="J1080" s="13" t="s">
        <v>31</v>
      </c>
      <c r="K1080" s="13">
        <v>201608</v>
      </c>
      <c r="L1080" s="18" t="str">
        <f>LEFT(Table1[[#This Row],[Month (YYYYMM)]],4)</f>
        <v>2016</v>
      </c>
      <c r="M1080" s="18" t="str">
        <f t="shared" si="16"/>
        <v>08</v>
      </c>
      <c r="N1080" s="14">
        <v>13029.866849999999</v>
      </c>
    </row>
    <row r="1081" spans="1:14" x14ac:dyDescent="0.25">
      <c r="A1081" s="12" t="s">
        <v>86</v>
      </c>
      <c r="B1081" s="13" t="s">
        <v>87</v>
      </c>
      <c r="C1081" s="13" t="s">
        <v>88</v>
      </c>
      <c r="D1081" s="13" t="s">
        <v>89</v>
      </c>
      <c r="E1081" s="13" t="s">
        <v>90</v>
      </c>
      <c r="F1081" s="13" t="s">
        <v>26</v>
      </c>
      <c r="G1081" s="13">
        <v>32</v>
      </c>
      <c r="H1081" s="13" t="s">
        <v>53</v>
      </c>
      <c r="I1081" s="13" t="s">
        <v>54</v>
      </c>
      <c r="J1081" s="13" t="s">
        <v>32</v>
      </c>
      <c r="K1081" s="13">
        <v>201608</v>
      </c>
      <c r="L1081" s="18" t="str">
        <f>LEFT(Table1[[#This Row],[Month (YYYYMM)]],4)</f>
        <v>2016</v>
      </c>
      <c r="M1081" s="18" t="str">
        <f t="shared" si="16"/>
        <v>08</v>
      </c>
      <c r="N1081" s="14">
        <v>1310.4064512</v>
      </c>
    </row>
    <row r="1082" spans="1:14" x14ac:dyDescent="0.25">
      <c r="A1082" s="12" t="s">
        <v>86</v>
      </c>
      <c r="B1082" s="13" t="s">
        <v>91</v>
      </c>
      <c r="C1082" s="13" t="s">
        <v>92</v>
      </c>
      <c r="D1082" s="13" t="s">
        <v>93</v>
      </c>
      <c r="E1082" s="13" t="s">
        <v>94</v>
      </c>
      <c r="F1082" s="13" t="s">
        <v>36</v>
      </c>
      <c r="G1082" s="13">
        <v>28</v>
      </c>
      <c r="H1082" s="13" t="s">
        <v>42</v>
      </c>
      <c r="I1082" s="13" t="s">
        <v>43</v>
      </c>
      <c r="J1082" s="13" t="s">
        <v>29</v>
      </c>
      <c r="K1082" s="13">
        <v>201608</v>
      </c>
      <c r="L1082" s="18" t="str">
        <f>LEFT(Table1[[#This Row],[Month (YYYYMM)]],4)</f>
        <v>2016</v>
      </c>
      <c r="M1082" s="18" t="str">
        <f t="shared" si="16"/>
        <v>08</v>
      </c>
      <c r="N1082" s="14">
        <v>6846.6189496319985</v>
      </c>
    </row>
    <row r="1083" spans="1:14" x14ac:dyDescent="0.25">
      <c r="A1083" s="12" t="s">
        <v>86</v>
      </c>
      <c r="B1083" s="13" t="s">
        <v>91</v>
      </c>
      <c r="C1083" s="13" t="s">
        <v>92</v>
      </c>
      <c r="D1083" s="13" t="s">
        <v>93</v>
      </c>
      <c r="E1083" s="13" t="s">
        <v>94</v>
      </c>
      <c r="F1083" s="13" t="s">
        <v>36</v>
      </c>
      <c r="G1083" s="13">
        <v>28</v>
      </c>
      <c r="H1083" s="13" t="s">
        <v>42</v>
      </c>
      <c r="I1083" s="13" t="s">
        <v>43</v>
      </c>
      <c r="J1083" s="13" t="s">
        <v>30</v>
      </c>
      <c r="K1083" s="13">
        <v>201608</v>
      </c>
      <c r="L1083" s="18" t="str">
        <f>LEFT(Table1[[#This Row],[Month (YYYYMM)]],4)</f>
        <v>2016</v>
      </c>
      <c r="M1083" s="18" t="str">
        <f t="shared" si="16"/>
        <v>08</v>
      </c>
      <c r="N1083" s="14">
        <v>806.7962327040002</v>
      </c>
    </row>
    <row r="1084" spans="1:14" x14ac:dyDescent="0.25">
      <c r="A1084" s="12" t="s">
        <v>86</v>
      </c>
      <c r="B1084" s="13" t="s">
        <v>91</v>
      </c>
      <c r="C1084" s="13" t="s">
        <v>92</v>
      </c>
      <c r="D1084" s="13" t="s">
        <v>93</v>
      </c>
      <c r="E1084" s="13" t="s">
        <v>94</v>
      </c>
      <c r="F1084" s="13" t="s">
        <v>36</v>
      </c>
      <c r="G1084" s="13">
        <v>28</v>
      </c>
      <c r="H1084" s="13" t="s">
        <v>42</v>
      </c>
      <c r="I1084" s="13" t="s">
        <v>43</v>
      </c>
      <c r="J1084" s="13" t="s">
        <v>31</v>
      </c>
      <c r="K1084" s="13">
        <v>201608</v>
      </c>
      <c r="L1084" s="18" t="str">
        <f>LEFT(Table1[[#This Row],[Month (YYYYMM)]],4)</f>
        <v>2016</v>
      </c>
      <c r="M1084" s="18" t="str">
        <f t="shared" si="16"/>
        <v>08</v>
      </c>
      <c r="N1084" s="14">
        <v>1477.1012256000004</v>
      </c>
    </row>
    <row r="1085" spans="1:14" x14ac:dyDescent="0.25">
      <c r="A1085" s="12" t="s">
        <v>86</v>
      </c>
      <c r="B1085" s="13" t="s">
        <v>91</v>
      </c>
      <c r="C1085" s="13" t="s">
        <v>92</v>
      </c>
      <c r="D1085" s="13" t="s">
        <v>93</v>
      </c>
      <c r="E1085" s="13" t="s">
        <v>94</v>
      </c>
      <c r="F1085" s="13" t="s">
        <v>36</v>
      </c>
      <c r="G1085" s="13">
        <v>28</v>
      </c>
      <c r="H1085" s="13" t="s">
        <v>42</v>
      </c>
      <c r="I1085" s="13" t="s">
        <v>43</v>
      </c>
      <c r="J1085" s="13" t="s">
        <v>32</v>
      </c>
      <c r="K1085" s="13">
        <v>201608</v>
      </c>
      <c r="L1085" s="18" t="str">
        <f>LEFT(Table1[[#This Row],[Month (YYYYMM)]],4)</f>
        <v>2016</v>
      </c>
      <c r="M1085" s="18" t="str">
        <f t="shared" si="16"/>
        <v>08</v>
      </c>
      <c r="N1085" s="14">
        <v>174.65037004800001</v>
      </c>
    </row>
    <row r="1086" spans="1:14" x14ac:dyDescent="0.25">
      <c r="A1086" s="12" t="s">
        <v>86</v>
      </c>
      <c r="B1086" s="13" t="s">
        <v>95</v>
      </c>
      <c r="C1086" s="13" t="s">
        <v>96</v>
      </c>
      <c r="D1086" s="13" t="s">
        <v>97</v>
      </c>
      <c r="E1086" s="13" t="s">
        <v>98</v>
      </c>
      <c r="F1086" s="13" t="s">
        <v>26</v>
      </c>
      <c r="G1086" s="13">
        <v>27</v>
      </c>
      <c r="H1086" s="13" t="s">
        <v>27</v>
      </c>
      <c r="I1086" s="13" t="s">
        <v>28</v>
      </c>
      <c r="J1086" s="13" t="s">
        <v>29</v>
      </c>
      <c r="K1086" s="13">
        <v>201608</v>
      </c>
      <c r="L1086" s="18" t="str">
        <f>LEFT(Table1[[#This Row],[Month (YYYYMM)]],4)</f>
        <v>2016</v>
      </c>
      <c r="M1086" s="18" t="str">
        <f t="shared" si="16"/>
        <v>08</v>
      </c>
      <c r="N1086" s="14">
        <v>18493.242679296003</v>
      </c>
    </row>
    <row r="1087" spans="1:14" x14ac:dyDescent="0.25">
      <c r="A1087" s="12" t="s">
        <v>86</v>
      </c>
      <c r="B1087" s="13" t="s">
        <v>95</v>
      </c>
      <c r="C1087" s="13" t="s">
        <v>96</v>
      </c>
      <c r="D1087" s="13" t="s">
        <v>97</v>
      </c>
      <c r="E1087" s="13" t="s">
        <v>98</v>
      </c>
      <c r="F1087" s="13" t="s">
        <v>26</v>
      </c>
      <c r="G1087" s="13">
        <v>27</v>
      </c>
      <c r="H1087" s="13" t="s">
        <v>27</v>
      </c>
      <c r="I1087" s="13" t="s">
        <v>28</v>
      </c>
      <c r="J1087" s="13" t="s">
        <v>30</v>
      </c>
      <c r="K1087" s="13">
        <v>201608</v>
      </c>
      <c r="L1087" s="18" t="str">
        <f>LEFT(Table1[[#This Row],[Month (YYYYMM)]],4)</f>
        <v>2016</v>
      </c>
      <c r="M1087" s="18" t="str">
        <f t="shared" si="16"/>
        <v>08</v>
      </c>
      <c r="N1087" s="14">
        <v>3612.2596392959999</v>
      </c>
    </row>
    <row r="1088" spans="1:14" x14ac:dyDescent="0.25">
      <c r="A1088" s="12" t="s">
        <v>86</v>
      </c>
      <c r="B1088" s="13" t="s">
        <v>95</v>
      </c>
      <c r="C1088" s="13" t="s">
        <v>96</v>
      </c>
      <c r="D1088" s="13" t="s">
        <v>97</v>
      </c>
      <c r="E1088" s="13" t="s">
        <v>98</v>
      </c>
      <c r="F1088" s="13" t="s">
        <v>26</v>
      </c>
      <c r="G1088" s="13">
        <v>27</v>
      </c>
      <c r="H1088" s="13" t="s">
        <v>27</v>
      </c>
      <c r="I1088" s="13" t="s">
        <v>28</v>
      </c>
      <c r="J1088" s="13" t="s">
        <v>31</v>
      </c>
      <c r="K1088" s="13">
        <v>201608</v>
      </c>
      <c r="L1088" s="18" t="str">
        <f>LEFT(Table1[[#This Row],[Month (YYYYMM)]],4)</f>
        <v>2016</v>
      </c>
      <c r="M1088" s="18" t="str">
        <f t="shared" si="16"/>
        <v>08</v>
      </c>
      <c r="N1088" s="14">
        <v>9991.2548736000008</v>
      </c>
    </row>
    <row r="1089" spans="1:14" x14ac:dyDescent="0.25">
      <c r="A1089" s="12" t="s">
        <v>86</v>
      </c>
      <c r="B1089" s="13" t="s">
        <v>95</v>
      </c>
      <c r="C1089" s="13" t="s">
        <v>96</v>
      </c>
      <c r="D1089" s="13" t="s">
        <v>97</v>
      </c>
      <c r="E1089" s="13" t="s">
        <v>98</v>
      </c>
      <c r="F1089" s="13" t="s">
        <v>26</v>
      </c>
      <c r="G1089" s="13">
        <v>27</v>
      </c>
      <c r="H1089" s="13" t="s">
        <v>27</v>
      </c>
      <c r="I1089" s="13" t="s">
        <v>28</v>
      </c>
      <c r="J1089" s="13" t="s">
        <v>32</v>
      </c>
      <c r="K1089" s="13">
        <v>201608</v>
      </c>
      <c r="L1089" s="18" t="str">
        <f>LEFT(Table1[[#This Row],[Month (YYYYMM)]],4)</f>
        <v>2016</v>
      </c>
      <c r="M1089" s="18" t="str">
        <f t="shared" si="16"/>
        <v>08</v>
      </c>
      <c r="N1089" s="14">
        <v>7391.7994106879996</v>
      </c>
    </row>
    <row r="1090" spans="1:14" x14ac:dyDescent="0.25">
      <c r="A1090" s="12" t="s">
        <v>21</v>
      </c>
      <c r="B1090" s="13" t="s">
        <v>22</v>
      </c>
      <c r="C1090" s="13" t="s">
        <v>23</v>
      </c>
      <c r="D1090" s="13" t="s">
        <v>24</v>
      </c>
      <c r="E1090" s="13" t="s">
        <v>25</v>
      </c>
      <c r="F1090" s="13" t="s">
        <v>26</v>
      </c>
      <c r="G1090" s="13">
        <v>44</v>
      </c>
      <c r="H1090" s="13" t="s">
        <v>27</v>
      </c>
      <c r="I1090" s="13" t="s">
        <v>28</v>
      </c>
      <c r="J1090" s="13" t="s">
        <v>29</v>
      </c>
      <c r="K1090" s="13">
        <v>201609</v>
      </c>
      <c r="L1090" s="18" t="str">
        <f>LEFT(Table1[[#This Row],[Month (YYYYMM)]],4)</f>
        <v>2016</v>
      </c>
      <c r="M1090" s="18" t="str">
        <f t="shared" ref="M1090:M1153" si="17">RIGHT(K1090,2)</f>
        <v>09</v>
      </c>
      <c r="N1090" s="14">
        <v>133469.37074687995</v>
      </c>
    </row>
    <row r="1091" spans="1:14" x14ac:dyDescent="0.25">
      <c r="A1091" s="12" t="s">
        <v>21</v>
      </c>
      <c r="B1091" s="13" t="s">
        <v>22</v>
      </c>
      <c r="C1091" s="13" t="s">
        <v>23</v>
      </c>
      <c r="D1091" s="13" t="s">
        <v>24</v>
      </c>
      <c r="E1091" s="13" t="s">
        <v>25</v>
      </c>
      <c r="F1091" s="13" t="s">
        <v>26</v>
      </c>
      <c r="G1091" s="13">
        <v>44</v>
      </c>
      <c r="H1091" s="13" t="s">
        <v>27</v>
      </c>
      <c r="I1091" s="13" t="s">
        <v>28</v>
      </c>
      <c r="J1091" s="13" t="s">
        <v>30</v>
      </c>
      <c r="K1091" s="13">
        <v>201609</v>
      </c>
      <c r="L1091" s="18" t="str">
        <f>LEFT(Table1[[#This Row],[Month (YYYYMM)]],4)</f>
        <v>2016</v>
      </c>
      <c r="M1091" s="18" t="str">
        <f t="shared" si="17"/>
        <v>09</v>
      </c>
      <c r="N1091" s="14">
        <v>23308.984032319997</v>
      </c>
    </row>
    <row r="1092" spans="1:14" x14ac:dyDescent="0.25">
      <c r="A1092" s="12" t="s">
        <v>21</v>
      </c>
      <c r="B1092" s="13" t="s">
        <v>22</v>
      </c>
      <c r="C1092" s="13" t="s">
        <v>23</v>
      </c>
      <c r="D1092" s="13" t="s">
        <v>24</v>
      </c>
      <c r="E1092" s="13" t="s">
        <v>25</v>
      </c>
      <c r="F1092" s="13" t="s">
        <v>26</v>
      </c>
      <c r="G1092" s="13">
        <v>44</v>
      </c>
      <c r="H1092" s="13" t="s">
        <v>27</v>
      </c>
      <c r="I1092" s="13" t="s">
        <v>28</v>
      </c>
      <c r="J1092" s="13" t="s">
        <v>31</v>
      </c>
      <c r="K1092" s="13">
        <v>201609</v>
      </c>
      <c r="L1092" s="18" t="str">
        <f>LEFT(Table1[[#This Row],[Month (YYYYMM)]],4)</f>
        <v>2016</v>
      </c>
      <c r="M1092" s="18" t="str">
        <f t="shared" si="17"/>
        <v>09</v>
      </c>
      <c r="N1092" s="14">
        <v>12195.431248000001</v>
      </c>
    </row>
    <row r="1093" spans="1:14" x14ac:dyDescent="0.25">
      <c r="A1093" s="12" t="s">
        <v>21</v>
      </c>
      <c r="B1093" s="13" t="s">
        <v>22</v>
      </c>
      <c r="C1093" s="13" t="s">
        <v>23</v>
      </c>
      <c r="D1093" s="13" t="s">
        <v>24</v>
      </c>
      <c r="E1093" s="13" t="s">
        <v>25</v>
      </c>
      <c r="F1093" s="13" t="s">
        <v>26</v>
      </c>
      <c r="G1093" s="13">
        <v>44</v>
      </c>
      <c r="H1093" s="13" t="s">
        <v>27</v>
      </c>
      <c r="I1093" s="13" t="s">
        <v>28</v>
      </c>
      <c r="J1093" s="13" t="s">
        <v>32</v>
      </c>
      <c r="K1093" s="13">
        <v>201609</v>
      </c>
      <c r="L1093" s="18" t="str">
        <f>LEFT(Table1[[#This Row],[Month (YYYYMM)]],4)</f>
        <v>2016</v>
      </c>
      <c r="M1093" s="18" t="str">
        <f t="shared" si="17"/>
        <v>09</v>
      </c>
      <c r="N1093" s="14">
        <v>13318.992529919995</v>
      </c>
    </row>
    <row r="1094" spans="1:14" x14ac:dyDescent="0.25">
      <c r="A1094" s="12" t="s">
        <v>21</v>
      </c>
      <c r="B1094" s="13" t="s">
        <v>22</v>
      </c>
      <c r="C1094" s="13" t="s">
        <v>33</v>
      </c>
      <c r="D1094" s="13" t="s">
        <v>34</v>
      </c>
      <c r="E1094" s="13" t="s">
        <v>35</v>
      </c>
      <c r="F1094" s="13" t="s">
        <v>36</v>
      </c>
      <c r="G1094" s="13">
        <v>35</v>
      </c>
      <c r="H1094" s="13" t="s">
        <v>37</v>
      </c>
      <c r="I1094" s="13" t="s">
        <v>38</v>
      </c>
      <c r="J1094" s="13" t="s">
        <v>29</v>
      </c>
      <c r="K1094" s="13">
        <v>201609</v>
      </c>
      <c r="L1094" s="18" t="str">
        <f>LEFT(Table1[[#This Row],[Month (YYYYMM)]],4)</f>
        <v>2016</v>
      </c>
      <c r="M1094" s="18" t="str">
        <f t="shared" si="17"/>
        <v>09</v>
      </c>
      <c r="N1094" s="14">
        <v>3070.1422483199999</v>
      </c>
    </row>
    <row r="1095" spans="1:14" x14ac:dyDescent="0.25">
      <c r="A1095" s="12" t="s">
        <v>21</v>
      </c>
      <c r="B1095" s="13" t="s">
        <v>22</v>
      </c>
      <c r="C1095" s="13" t="s">
        <v>33</v>
      </c>
      <c r="D1095" s="13" t="s">
        <v>34</v>
      </c>
      <c r="E1095" s="13" t="s">
        <v>35</v>
      </c>
      <c r="F1095" s="13" t="s">
        <v>36</v>
      </c>
      <c r="G1095" s="13">
        <v>35</v>
      </c>
      <c r="H1095" s="13" t="s">
        <v>37</v>
      </c>
      <c r="I1095" s="13" t="s">
        <v>38</v>
      </c>
      <c r="J1095" s="13" t="s">
        <v>30</v>
      </c>
      <c r="K1095" s="13">
        <v>201609</v>
      </c>
      <c r="L1095" s="18" t="str">
        <f>LEFT(Table1[[#This Row],[Month (YYYYMM)]],4)</f>
        <v>2016</v>
      </c>
      <c r="M1095" s="18" t="str">
        <f t="shared" si="17"/>
        <v>09</v>
      </c>
      <c r="N1095" s="14">
        <v>1645.19970048</v>
      </c>
    </row>
    <row r="1096" spans="1:14" x14ac:dyDescent="0.25">
      <c r="A1096" s="12" t="s">
        <v>21</v>
      </c>
      <c r="B1096" s="13" t="s">
        <v>22</v>
      </c>
      <c r="C1096" s="13" t="s">
        <v>33</v>
      </c>
      <c r="D1096" s="13" t="s">
        <v>34</v>
      </c>
      <c r="E1096" s="13" t="s">
        <v>35</v>
      </c>
      <c r="F1096" s="13" t="s">
        <v>36</v>
      </c>
      <c r="G1096" s="13">
        <v>35</v>
      </c>
      <c r="H1096" s="13" t="s">
        <v>37</v>
      </c>
      <c r="I1096" s="13" t="s">
        <v>38</v>
      </c>
      <c r="J1096" s="13" t="s">
        <v>31</v>
      </c>
      <c r="K1096" s="13">
        <v>201609</v>
      </c>
      <c r="L1096" s="18" t="str">
        <f>LEFT(Table1[[#This Row],[Month (YYYYMM)]],4)</f>
        <v>2016</v>
      </c>
      <c r="M1096" s="18" t="str">
        <f t="shared" si="17"/>
        <v>09</v>
      </c>
      <c r="N1096" s="14">
        <v>3596.7580740000008</v>
      </c>
    </row>
    <row r="1097" spans="1:14" x14ac:dyDescent="0.25">
      <c r="A1097" s="12" t="s">
        <v>21</v>
      </c>
      <c r="B1097" s="13" t="s">
        <v>22</v>
      </c>
      <c r="C1097" s="13" t="s">
        <v>33</v>
      </c>
      <c r="D1097" s="13" t="s">
        <v>34</v>
      </c>
      <c r="E1097" s="13" t="s">
        <v>35</v>
      </c>
      <c r="F1097" s="13" t="s">
        <v>36</v>
      </c>
      <c r="G1097" s="13">
        <v>35</v>
      </c>
      <c r="H1097" s="13" t="s">
        <v>37</v>
      </c>
      <c r="I1097" s="13" t="s">
        <v>38</v>
      </c>
      <c r="J1097" s="13" t="s">
        <v>32</v>
      </c>
      <c r="K1097" s="13">
        <v>201609</v>
      </c>
      <c r="L1097" s="18" t="str">
        <f>LEFT(Table1[[#This Row],[Month (YYYYMM)]],4)</f>
        <v>2016</v>
      </c>
      <c r="M1097" s="18" t="str">
        <f t="shared" si="17"/>
        <v>09</v>
      </c>
      <c r="N1097" s="14">
        <v>1272.9910233600001</v>
      </c>
    </row>
    <row r="1098" spans="1:14" x14ac:dyDescent="0.25">
      <c r="A1098" s="12" t="s">
        <v>21</v>
      </c>
      <c r="B1098" s="13" t="s">
        <v>22</v>
      </c>
      <c r="C1098" s="13" t="s">
        <v>39</v>
      </c>
      <c r="D1098" s="13" t="s">
        <v>40</v>
      </c>
      <c r="E1098" s="13" t="s">
        <v>41</v>
      </c>
      <c r="F1098" s="13" t="s">
        <v>26</v>
      </c>
      <c r="G1098" s="13">
        <v>28</v>
      </c>
      <c r="H1098" s="13" t="s">
        <v>42</v>
      </c>
      <c r="I1098" s="13" t="s">
        <v>43</v>
      </c>
      <c r="J1098" s="13" t="s">
        <v>29</v>
      </c>
      <c r="K1098" s="13">
        <v>201609</v>
      </c>
      <c r="L1098" s="18" t="str">
        <f>LEFT(Table1[[#This Row],[Month (YYYYMM)]],4)</f>
        <v>2016</v>
      </c>
      <c r="M1098" s="18" t="str">
        <f t="shared" si="17"/>
        <v>09</v>
      </c>
      <c r="N1098" s="14">
        <v>36194.033433599994</v>
      </c>
    </row>
    <row r="1099" spans="1:14" x14ac:dyDescent="0.25">
      <c r="A1099" s="12" t="s">
        <v>21</v>
      </c>
      <c r="B1099" s="13" t="s">
        <v>22</v>
      </c>
      <c r="C1099" s="13" t="s">
        <v>39</v>
      </c>
      <c r="D1099" s="13" t="s">
        <v>40</v>
      </c>
      <c r="E1099" s="13" t="s">
        <v>41</v>
      </c>
      <c r="F1099" s="13" t="s">
        <v>26</v>
      </c>
      <c r="G1099" s="13">
        <v>28</v>
      </c>
      <c r="H1099" s="13" t="s">
        <v>42</v>
      </c>
      <c r="I1099" s="13" t="s">
        <v>43</v>
      </c>
      <c r="J1099" s="13" t="s">
        <v>30</v>
      </c>
      <c r="K1099" s="13">
        <v>201609</v>
      </c>
      <c r="L1099" s="18" t="str">
        <f>LEFT(Table1[[#This Row],[Month (YYYYMM)]],4)</f>
        <v>2016</v>
      </c>
      <c r="M1099" s="18" t="str">
        <f t="shared" si="17"/>
        <v>09</v>
      </c>
      <c r="N1099" s="14">
        <v>1182.8642918399999</v>
      </c>
    </row>
    <row r="1100" spans="1:14" x14ac:dyDescent="0.25">
      <c r="A1100" s="12" t="s">
        <v>21</v>
      </c>
      <c r="B1100" s="13" t="s">
        <v>22</v>
      </c>
      <c r="C1100" s="13" t="s">
        <v>39</v>
      </c>
      <c r="D1100" s="13" t="s">
        <v>40</v>
      </c>
      <c r="E1100" s="13" t="s">
        <v>41</v>
      </c>
      <c r="F1100" s="13" t="s">
        <v>26</v>
      </c>
      <c r="G1100" s="13">
        <v>28</v>
      </c>
      <c r="H1100" s="13" t="s">
        <v>42</v>
      </c>
      <c r="I1100" s="13" t="s">
        <v>43</v>
      </c>
      <c r="J1100" s="13" t="s">
        <v>31</v>
      </c>
      <c r="K1100" s="13">
        <v>201609</v>
      </c>
      <c r="L1100" s="18" t="str">
        <f>LEFT(Table1[[#This Row],[Month (YYYYMM)]],4)</f>
        <v>2016</v>
      </c>
      <c r="M1100" s="18" t="str">
        <f t="shared" si="17"/>
        <v>09</v>
      </c>
      <c r="N1100" s="14">
        <v>6672.6354239999982</v>
      </c>
    </row>
    <row r="1101" spans="1:14" x14ac:dyDescent="0.25">
      <c r="A1101" s="12" t="s">
        <v>21</v>
      </c>
      <c r="B1101" s="13" t="s">
        <v>22</v>
      </c>
      <c r="C1101" s="13" t="s">
        <v>39</v>
      </c>
      <c r="D1101" s="13" t="s">
        <v>40</v>
      </c>
      <c r="E1101" s="13" t="s">
        <v>41</v>
      </c>
      <c r="F1101" s="13" t="s">
        <v>26</v>
      </c>
      <c r="G1101" s="13">
        <v>28</v>
      </c>
      <c r="H1101" s="13" t="s">
        <v>42</v>
      </c>
      <c r="I1101" s="13" t="s">
        <v>43</v>
      </c>
      <c r="J1101" s="13" t="s">
        <v>32</v>
      </c>
      <c r="K1101" s="13">
        <v>201609</v>
      </c>
      <c r="L1101" s="18" t="str">
        <f>LEFT(Table1[[#This Row],[Month (YYYYMM)]],4)</f>
        <v>2016</v>
      </c>
      <c r="M1101" s="18" t="str">
        <f t="shared" si="17"/>
        <v>09</v>
      </c>
      <c r="N1101" s="14">
        <v>781.71996671999977</v>
      </c>
    </row>
    <row r="1102" spans="1:14" x14ac:dyDescent="0.25">
      <c r="A1102" s="12" t="s">
        <v>21</v>
      </c>
      <c r="B1102" s="13" t="s">
        <v>44</v>
      </c>
      <c r="C1102" s="13" t="s">
        <v>45</v>
      </c>
      <c r="D1102" s="13" t="s">
        <v>46</v>
      </c>
      <c r="E1102" s="13" t="s">
        <v>47</v>
      </c>
      <c r="F1102" s="13" t="s">
        <v>26</v>
      </c>
      <c r="G1102" s="13">
        <v>36</v>
      </c>
      <c r="H1102" s="13" t="s">
        <v>48</v>
      </c>
      <c r="I1102" s="13" t="s">
        <v>49</v>
      </c>
      <c r="J1102" s="13" t="s">
        <v>29</v>
      </c>
      <c r="K1102" s="13">
        <v>201609</v>
      </c>
      <c r="L1102" s="18" t="str">
        <f>LEFT(Table1[[#This Row],[Month (YYYYMM)]],4)</f>
        <v>2016</v>
      </c>
      <c r="M1102" s="18" t="str">
        <f t="shared" si="17"/>
        <v>09</v>
      </c>
      <c r="N1102" s="14">
        <v>7749.2117187071999</v>
      </c>
    </row>
    <row r="1103" spans="1:14" x14ac:dyDescent="0.25">
      <c r="A1103" s="12" t="s">
        <v>21</v>
      </c>
      <c r="B1103" s="13" t="s">
        <v>44</v>
      </c>
      <c r="C1103" s="13" t="s">
        <v>45</v>
      </c>
      <c r="D1103" s="13" t="s">
        <v>46</v>
      </c>
      <c r="E1103" s="13" t="s">
        <v>47</v>
      </c>
      <c r="F1103" s="13" t="s">
        <v>26</v>
      </c>
      <c r="G1103" s="13">
        <v>36</v>
      </c>
      <c r="H1103" s="13" t="s">
        <v>48</v>
      </c>
      <c r="I1103" s="13" t="s">
        <v>49</v>
      </c>
      <c r="J1103" s="13" t="s">
        <v>30</v>
      </c>
      <c r="K1103" s="13">
        <v>201609</v>
      </c>
      <c r="L1103" s="18" t="str">
        <f>LEFT(Table1[[#This Row],[Month (YYYYMM)]],4)</f>
        <v>2016</v>
      </c>
      <c r="M1103" s="18" t="str">
        <f t="shared" si="17"/>
        <v>09</v>
      </c>
      <c r="N1103" s="14">
        <v>1671.1776877823993</v>
      </c>
    </row>
    <row r="1104" spans="1:14" x14ac:dyDescent="0.25">
      <c r="A1104" s="12" t="s">
        <v>21</v>
      </c>
      <c r="B1104" s="13" t="s">
        <v>44</v>
      </c>
      <c r="C1104" s="13" t="s">
        <v>45</v>
      </c>
      <c r="D1104" s="13" t="s">
        <v>46</v>
      </c>
      <c r="E1104" s="13" t="s">
        <v>47</v>
      </c>
      <c r="F1104" s="13" t="s">
        <v>26</v>
      </c>
      <c r="G1104" s="13">
        <v>36</v>
      </c>
      <c r="H1104" s="13" t="s">
        <v>48</v>
      </c>
      <c r="I1104" s="13" t="s">
        <v>49</v>
      </c>
      <c r="J1104" s="13" t="s">
        <v>31</v>
      </c>
      <c r="K1104" s="13">
        <v>201609</v>
      </c>
      <c r="L1104" s="18" t="str">
        <f>LEFT(Table1[[#This Row],[Month (YYYYMM)]],4)</f>
        <v>2016</v>
      </c>
      <c r="M1104" s="18" t="str">
        <f t="shared" si="17"/>
        <v>09</v>
      </c>
      <c r="N1104" s="14">
        <v>4594.0435795799995</v>
      </c>
    </row>
    <row r="1105" spans="1:14" x14ac:dyDescent="0.25">
      <c r="A1105" s="12" t="s">
        <v>21</v>
      </c>
      <c r="B1105" s="13" t="s">
        <v>44</v>
      </c>
      <c r="C1105" s="13" t="s">
        <v>45</v>
      </c>
      <c r="D1105" s="13" t="s">
        <v>46</v>
      </c>
      <c r="E1105" s="13" t="s">
        <v>47</v>
      </c>
      <c r="F1105" s="13" t="s">
        <v>26</v>
      </c>
      <c r="G1105" s="13">
        <v>36</v>
      </c>
      <c r="H1105" s="13" t="s">
        <v>48</v>
      </c>
      <c r="I1105" s="13" t="s">
        <v>49</v>
      </c>
      <c r="J1105" s="13" t="s">
        <v>32</v>
      </c>
      <c r="K1105" s="13">
        <v>201609</v>
      </c>
      <c r="L1105" s="18" t="str">
        <f>LEFT(Table1[[#This Row],[Month (YYYYMM)]],4)</f>
        <v>2016</v>
      </c>
      <c r="M1105" s="18" t="str">
        <f t="shared" si="17"/>
        <v>09</v>
      </c>
      <c r="N1105" s="14">
        <v>2379.2815912319993</v>
      </c>
    </row>
    <row r="1106" spans="1:14" x14ac:dyDescent="0.25">
      <c r="A1106" s="12" t="s">
        <v>21</v>
      </c>
      <c r="B1106" s="13" t="s">
        <v>44</v>
      </c>
      <c r="C1106" s="13" t="s">
        <v>50</v>
      </c>
      <c r="D1106" s="13" t="s">
        <v>51</v>
      </c>
      <c r="E1106" s="13" t="s">
        <v>52</v>
      </c>
      <c r="F1106" s="13" t="s">
        <v>36</v>
      </c>
      <c r="G1106" s="13">
        <v>32</v>
      </c>
      <c r="H1106" s="13" t="s">
        <v>53</v>
      </c>
      <c r="I1106" s="13" t="s">
        <v>54</v>
      </c>
      <c r="J1106" s="13" t="s">
        <v>29</v>
      </c>
      <c r="K1106" s="13">
        <v>201609</v>
      </c>
      <c r="L1106" s="18" t="str">
        <f>LEFT(Table1[[#This Row],[Month (YYYYMM)]],4)</f>
        <v>2016</v>
      </c>
      <c r="M1106" s="18" t="str">
        <f t="shared" si="17"/>
        <v>09</v>
      </c>
      <c r="N1106" s="14">
        <v>9914.9410031616007</v>
      </c>
    </row>
    <row r="1107" spans="1:14" x14ac:dyDescent="0.25">
      <c r="A1107" s="12" t="s">
        <v>21</v>
      </c>
      <c r="B1107" s="13" t="s">
        <v>44</v>
      </c>
      <c r="C1107" s="13" t="s">
        <v>50</v>
      </c>
      <c r="D1107" s="13" t="s">
        <v>51</v>
      </c>
      <c r="E1107" s="13" t="s">
        <v>52</v>
      </c>
      <c r="F1107" s="13" t="s">
        <v>36</v>
      </c>
      <c r="G1107" s="13">
        <v>32</v>
      </c>
      <c r="H1107" s="13" t="s">
        <v>53</v>
      </c>
      <c r="I1107" s="13" t="s">
        <v>54</v>
      </c>
      <c r="J1107" s="13" t="s">
        <v>30</v>
      </c>
      <c r="K1107" s="13">
        <v>201609</v>
      </c>
      <c r="L1107" s="18" t="str">
        <f>LEFT(Table1[[#This Row],[Month (YYYYMM)]],4)</f>
        <v>2016</v>
      </c>
      <c r="M1107" s="18" t="str">
        <f t="shared" si="17"/>
        <v>09</v>
      </c>
      <c r="N1107" s="14">
        <v>1379.6958104831997</v>
      </c>
    </row>
    <row r="1108" spans="1:14" x14ac:dyDescent="0.25">
      <c r="A1108" s="12" t="s">
        <v>21</v>
      </c>
      <c r="B1108" s="13" t="s">
        <v>44</v>
      </c>
      <c r="C1108" s="13" t="s">
        <v>50</v>
      </c>
      <c r="D1108" s="13" t="s">
        <v>51</v>
      </c>
      <c r="E1108" s="13" t="s">
        <v>52</v>
      </c>
      <c r="F1108" s="13" t="s">
        <v>36</v>
      </c>
      <c r="G1108" s="13">
        <v>32</v>
      </c>
      <c r="H1108" s="13" t="s">
        <v>53</v>
      </c>
      <c r="I1108" s="13" t="s">
        <v>54</v>
      </c>
      <c r="J1108" s="13" t="s">
        <v>31</v>
      </c>
      <c r="K1108" s="13">
        <v>201609</v>
      </c>
      <c r="L1108" s="18" t="str">
        <f>LEFT(Table1[[#This Row],[Month (YYYYMM)]],4)</f>
        <v>2016</v>
      </c>
      <c r="M1108" s="18" t="str">
        <f t="shared" si="17"/>
        <v>09</v>
      </c>
      <c r="N1108" s="14">
        <v>2460.5156939999997</v>
      </c>
    </row>
    <row r="1109" spans="1:14" x14ac:dyDescent="0.25">
      <c r="A1109" s="12" t="s">
        <v>21</v>
      </c>
      <c r="B1109" s="13" t="s">
        <v>44</v>
      </c>
      <c r="C1109" s="13" t="s">
        <v>50</v>
      </c>
      <c r="D1109" s="13" t="s">
        <v>51</v>
      </c>
      <c r="E1109" s="13" t="s">
        <v>52</v>
      </c>
      <c r="F1109" s="13" t="s">
        <v>36</v>
      </c>
      <c r="G1109" s="13">
        <v>32</v>
      </c>
      <c r="H1109" s="13" t="s">
        <v>53</v>
      </c>
      <c r="I1109" s="13" t="s">
        <v>54</v>
      </c>
      <c r="J1109" s="13" t="s">
        <v>32</v>
      </c>
      <c r="K1109" s="13">
        <v>201609</v>
      </c>
      <c r="L1109" s="18" t="str">
        <f>LEFT(Table1[[#This Row],[Month (YYYYMM)]],4)</f>
        <v>2016</v>
      </c>
      <c r="M1109" s="18" t="str">
        <f t="shared" si="17"/>
        <v>09</v>
      </c>
      <c r="N1109" s="14">
        <v>2657.8614859776003</v>
      </c>
    </row>
    <row r="1110" spans="1:14" x14ac:dyDescent="0.25">
      <c r="A1110" s="12" t="s">
        <v>21</v>
      </c>
      <c r="B1110" s="13" t="s">
        <v>55</v>
      </c>
      <c r="C1110" s="13" t="s">
        <v>56</v>
      </c>
      <c r="D1110" s="13" t="s">
        <v>57</v>
      </c>
      <c r="E1110" s="13" t="s">
        <v>58</v>
      </c>
      <c r="F1110" s="13" t="s">
        <v>26</v>
      </c>
      <c r="G1110" s="13">
        <v>45</v>
      </c>
      <c r="H1110" s="13" t="s">
        <v>27</v>
      </c>
      <c r="I1110" s="13" t="s">
        <v>28</v>
      </c>
      <c r="J1110" s="13" t="s">
        <v>29</v>
      </c>
      <c r="K1110" s="13">
        <v>201609</v>
      </c>
      <c r="L1110" s="18" t="str">
        <f>LEFT(Table1[[#This Row],[Month (YYYYMM)]],4)</f>
        <v>2016</v>
      </c>
      <c r="M1110" s="18" t="str">
        <f t="shared" si="17"/>
        <v>09</v>
      </c>
      <c r="N1110" s="14">
        <v>228055.07220787203</v>
      </c>
    </row>
    <row r="1111" spans="1:14" x14ac:dyDescent="0.25">
      <c r="A1111" s="12" t="s">
        <v>21</v>
      </c>
      <c r="B1111" s="13" t="s">
        <v>55</v>
      </c>
      <c r="C1111" s="13" t="s">
        <v>56</v>
      </c>
      <c r="D1111" s="13" t="s">
        <v>57</v>
      </c>
      <c r="E1111" s="13" t="s">
        <v>58</v>
      </c>
      <c r="F1111" s="13" t="s">
        <v>26</v>
      </c>
      <c r="G1111" s="13">
        <v>45</v>
      </c>
      <c r="H1111" s="13" t="s">
        <v>27</v>
      </c>
      <c r="I1111" s="13" t="s">
        <v>28</v>
      </c>
      <c r="J1111" s="13" t="s">
        <v>30</v>
      </c>
      <c r="K1111" s="13">
        <v>201609</v>
      </c>
      <c r="L1111" s="18" t="str">
        <f>LEFT(Table1[[#This Row],[Month (YYYYMM)]],4)</f>
        <v>2016</v>
      </c>
      <c r="M1111" s="18" t="str">
        <f t="shared" si="17"/>
        <v>09</v>
      </c>
      <c r="N1111" s="14">
        <v>26730.232082736005</v>
      </c>
    </row>
    <row r="1112" spans="1:14" x14ac:dyDescent="0.25">
      <c r="A1112" s="12" t="s">
        <v>21</v>
      </c>
      <c r="B1112" s="13" t="s">
        <v>55</v>
      </c>
      <c r="C1112" s="13" t="s">
        <v>56</v>
      </c>
      <c r="D1112" s="13" t="s">
        <v>57</v>
      </c>
      <c r="E1112" s="13" t="s">
        <v>58</v>
      </c>
      <c r="F1112" s="13" t="s">
        <v>26</v>
      </c>
      <c r="G1112" s="13">
        <v>45</v>
      </c>
      <c r="H1112" s="13" t="s">
        <v>27</v>
      </c>
      <c r="I1112" s="13" t="s">
        <v>28</v>
      </c>
      <c r="J1112" s="13" t="s">
        <v>31</v>
      </c>
      <c r="K1112" s="13">
        <v>201609</v>
      </c>
      <c r="L1112" s="18" t="str">
        <f>LEFT(Table1[[#This Row],[Month (YYYYMM)]],4)</f>
        <v>2016</v>
      </c>
      <c r="M1112" s="18" t="str">
        <f t="shared" si="17"/>
        <v>09</v>
      </c>
      <c r="N1112" s="14">
        <v>11424.193262299999</v>
      </c>
    </row>
    <row r="1113" spans="1:14" x14ac:dyDescent="0.25">
      <c r="A1113" s="12" t="s">
        <v>21</v>
      </c>
      <c r="B1113" s="13" t="s">
        <v>55</v>
      </c>
      <c r="C1113" s="13" t="s">
        <v>56</v>
      </c>
      <c r="D1113" s="13" t="s">
        <v>57</v>
      </c>
      <c r="E1113" s="13" t="s">
        <v>58</v>
      </c>
      <c r="F1113" s="13" t="s">
        <v>26</v>
      </c>
      <c r="G1113" s="13">
        <v>45</v>
      </c>
      <c r="H1113" s="13" t="s">
        <v>27</v>
      </c>
      <c r="I1113" s="13" t="s">
        <v>28</v>
      </c>
      <c r="J1113" s="13" t="s">
        <v>32</v>
      </c>
      <c r="K1113" s="13">
        <v>201609</v>
      </c>
      <c r="L1113" s="18" t="str">
        <f>LEFT(Table1[[#This Row],[Month (YYYYMM)]],4)</f>
        <v>2016</v>
      </c>
      <c r="M1113" s="18" t="str">
        <f t="shared" si="17"/>
        <v>09</v>
      </c>
      <c r="N1113" s="14">
        <v>11401.242565439999</v>
      </c>
    </row>
    <row r="1114" spans="1:14" x14ac:dyDescent="0.25">
      <c r="A1114" s="12" t="s">
        <v>21</v>
      </c>
      <c r="B1114" s="13" t="s">
        <v>55</v>
      </c>
      <c r="C1114" s="13" t="s">
        <v>59</v>
      </c>
      <c r="D1114" s="13" t="s">
        <v>60</v>
      </c>
      <c r="E1114" s="13" t="s">
        <v>61</v>
      </c>
      <c r="F1114" s="13" t="s">
        <v>26</v>
      </c>
      <c r="G1114" s="13">
        <v>38</v>
      </c>
      <c r="H1114" s="13" t="s">
        <v>48</v>
      </c>
      <c r="I1114" s="13" t="s">
        <v>49</v>
      </c>
      <c r="J1114" s="13" t="s">
        <v>29</v>
      </c>
      <c r="K1114" s="13">
        <v>201609</v>
      </c>
      <c r="L1114" s="18" t="str">
        <f>LEFT(Table1[[#This Row],[Month (YYYYMM)]],4)</f>
        <v>2016</v>
      </c>
      <c r="M1114" s="18" t="str">
        <f t="shared" si="17"/>
        <v>09</v>
      </c>
      <c r="N1114" s="14">
        <v>26966.4383374848</v>
      </c>
    </row>
    <row r="1115" spans="1:14" x14ac:dyDescent="0.25">
      <c r="A1115" s="12" t="s">
        <v>21</v>
      </c>
      <c r="B1115" s="13" t="s">
        <v>55</v>
      </c>
      <c r="C1115" s="13" t="s">
        <v>59</v>
      </c>
      <c r="D1115" s="13" t="s">
        <v>60</v>
      </c>
      <c r="E1115" s="13" t="s">
        <v>61</v>
      </c>
      <c r="F1115" s="13" t="s">
        <v>26</v>
      </c>
      <c r="G1115" s="13">
        <v>38</v>
      </c>
      <c r="H1115" s="13" t="s">
        <v>48</v>
      </c>
      <c r="I1115" s="13" t="s">
        <v>49</v>
      </c>
      <c r="J1115" s="13" t="s">
        <v>30</v>
      </c>
      <c r="K1115" s="13">
        <v>201609</v>
      </c>
      <c r="L1115" s="18" t="str">
        <f>LEFT(Table1[[#This Row],[Month (YYYYMM)]],4)</f>
        <v>2016</v>
      </c>
      <c r="M1115" s="18" t="str">
        <f t="shared" si="17"/>
        <v>09</v>
      </c>
      <c r="N1115" s="14">
        <v>2537.7768218880001</v>
      </c>
    </row>
    <row r="1116" spans="1:14" x14ac:dyDescent="0.25">
      <c r="A1116" s="12" t="s">
        <v>21</v>
      </c>
      <c r="B1116" s="13" t="s">
        <v>55</v>
      </c>
      <c r="C1116" s="13" t="s">
        <v>59</v>
      </c>
      <c r="D1116" s="13" t="s">
        <v>60</v>
      </c>
      <c r="E1116" s="13" t="s">
        <v>61</v>
      </c>
      <c r="F1116" s="13" t="s">
        <v>26</v>
      </c>
      <c r="G1116" s="13">
        <v>38</v>
      </c>
      <c r="H1116" s="13" t="s">
        <v>48</v>
      </c>
      <c r="I1116" s="13" t="s">
        <v>49</v>
      </c>
      <c r="J1116" s="13" t="s">
        <v>31</v>
      </c>
      <c r="K1116" s="13">
        <v>201609</v>
      </c>
      <c r="L1116" s="18" t="str">
        <f>LEFT(Table1[[#This Row],[Month (YYYYMM)]],4)</f>
        <v>2016</v>
      </c>
      <c r="M1116" s="18" t="str">
        <f t="shared" si="17"/>
        <v>09</v>
      </c>
      <c r="N1116" s="14">
        <v>7907.8346474400005</v>
      </c>
    </row>
    <row r="1117" spans="1:14" x14ac:dyDescent="0.25">
      <c r="A1117" s="12" t="s">
        <v>21</v>
      </c>
      <c r="B1117" s="13" t="s">
        <v>55</v>
      </c>
      <c r="C1117" s="13" t="s">
        <v>59</v>
      </c>
      <c r="D1117" s="13" t="s">
        <v>60</v>
      </c>
      <c r="E1117" s="13" t="s">
        <v>61</v>
      </c>
      <c r="F1117" s="13" t="s">
        <v>26</v>
      </c>
      <c r="G1117" s="13">
        <v>38</v>
      </c>
      <c r="H1117" s="13" t="s">
        <v>48</v>
      </c>
      <c r="I1117" s="13" t="s">
        <v>49</v>
      </c>
      <c r="J1117" s="13" t="s">
        <v>32</v>
      </c>
      <c r="K1117" s="13">
        <v>201609</v>
      </c>
      <c r="L1117" s="18" t="str">
        <f>LEFT(Table1[[#This Row],[Month (YYYYMM)]],4)</f>
        <v>2016</v>
      </c>
      <c r="M1117" s="18" t="str">
        <f t="shared" si="17"/>
        <v>09</v>
      </c>
      <c r="N1117" s="14">
        <v>1117.0319053824001</v>
      </c>
    </row>
    <row r="1118" spans="1:14" x14ac:dyDescent="0.25">
      <c r="A1118" s="12" t="s">
        <v>21</v>
      </c>
      <c r="B1118" s="13" t="s">
        <v>55</v>
      </c>
      <c r="C1118" s="13" t="s">
        <v>62</v>
      </c>
      <c r="D1118" s="13" t="s">
        <v>63</v>
      </c>
      <c r="E1118" s="13" t="s">
        <v>64</v>
      </c>
      <c r="F1118" s="13" t="s">
        <v>36</v>
      </c>
      <c r="G1118" s="13">
        <v>29</v>
      </c>
      <c r="H1118" s="13" t="s">
        <v>42</v>
      </c>
      <c r="I1118" s="13" t="s">
        <v>43</v>
      </c>
      <c r="J1118" s="13" t="s">
        <v>29</v>
      </c>
      <c r="K1118" s="13">
        <v>201609</v>
      </c>
      <c r="L1118" s="18" t="str">
        <f>LEFT(Table1[[#This Row],[Month (YYYYMM)]],4)</f>
        <v>2016</v>
      </c>
      <c r="M1118" s="18" t="str">
        <f t="shared" si="17"/>
        <v>09</v>
      </c>
      <c r="N1118" s="14">
        <v>16288.402475519995</v>
      </c>
    </row>
    <row r="1119" spans="1:14" x14ac:dyDescent="0.25">
      <c r="A1119" s="12" t="s">
        <v>21</v>
      </c>
      <c r="B1119" s="13" t="s">
        <v>55</v>
      </c>
      <c r="C1119" s="13" t="s">
        <v>62</v>
      </c>
      <c r="D1119" s="13" t="s">
        <v>63</v>
      </c>
      <c r="E1119" s="13" t="s">
        <v>64</v>
      </c>
      <c r="F1119" s="13" t="s">
        <v>36</v>
      </c>
      <c r="G1119" s="13">
        <v>29</v>
      </c>
      <c r="H1119" s="13" t="s">
        <v>42</v>
      </c>
      <c r="I1119" s="13" t="s">
        <v>43</v>
      </c>
      <c r="J1119" s="13" t="s">
        <v>30</v>
      </c>
      <c r="K1119" s="13">
        <v>201609</v>
      </c>
      <c r="L1119" s="18" t="str">
        <f>LEFT(Table1[[#This Row],[Month (YYYYMM)]],4)</f>
        <v>2016</v>
      </c>
      <c r="M1119" s="18" t="str">
        <f t="shared" si="17"/>
        <v>09</v>
      </c>
      <c r="N1119" s="14">
        <v>4597.8957158399999</v>
      </c>
    </row>
    <row r="1120" spans="1:14" x14ac:dyDescent="0.25">
      <c r="A1120" s="12" t="s">
        <v>21</v>
      </c>
      <c r="B1120" s="13" t="s">
        <v>55</v>
      </c>
      <c r="C1120" s="13" t="s">
        <v>62</v>
      </c>
      <c r="D1120" s="13" t="s">
        <v>63</v>
      </c>
      <c r="E1120" s="13" t="s">
        <v>64</v>
      </c>
      <c r="F1120" s="13" t="s">
        <v>36</v>
      </c>
      <c r="G1120" s="13">
        <v>29</v>
      </c>
      <c r="H1120" s="13" t="s">
        <v>42</v>
      </c>
      <c r="I1120" s="13" t="s">
        <v>43</v>
      </c>
      <c r="J1120" s="13" t="s">
        <v>31</v>
      </c>
      <c r="K1120" s="13">
        <v>201609</v>
      </c>
      <c r="L1120" s="18" t="str">
        <f>LEFT(Table1[[#This Row],[Month (YYYYMM)]],4)</f>
        <v>2016</v>
      </c>
      <c r="M1120" s="18" t="str">
        <f t="shared" si="17"/>
        <v>09</v>
      </c>
      <c r="N1120" s="14">
        <v>6354.7651439999991</v>
      </c>
    </row>
    <row r="1121" spans="1:14" x14ac:dyDescent="0.25">
      <c r="A1121" s="12" t="s">
        <v>21</v>
      </c>
      <c r="B1121" s="13" t="s">
        <v>55</v>
      </c>
      <c r="C1121" s="13" t="s">
        <v>62</v>
      </c>
      <c r="D1121" s="13" t="s">
        <v>63</v>
      </c>
      <c r="E1121" s="13" t="s">
        <v>64</v>
      </c>
      <c r="F1121" s="13" t="s">
        <v>36</v>
      </c>
      <c r="G1121" s="13">
        <v>29</v>
      </c>
      <c r="H1121" s="13" t="s">
        <v>42</v>
      </c>
      <c r="I1121" s="13" t="s">
        <v>43</v>
      </c>
      <c r="J1121" s="13" t="s">
        <v>32</v>
      </c>
      <c r="K1121" s="13">
        <v>201609</v>
      </c>
      <c r="L1121" s="18" t="str">
        <f>LEFT(Table1[[#This Row],[Month (YYYYMM)]],4)</f>
        <v>2016</v>
      </c>
      <c r="M1121" s="18" t="str">
        <f t="shared" si="17"/>
        <v>09</v>
      </c>
      <c r="N1121" s="14">
        <v>2320.47148032</v>
      </c>
    </row>
    <row r="1122" spans="1:14" x14ac:dyDescent="0.25">
      <c r="A1122" s="12" t="s">
        <v>21</v>
      </c>
      <c r="B1122" s="13" t="s">
        <v>65</v>
      </c>
      <c r="C1122" s="13" t="s">
        <v>66</v>
      </c>
      <c r="D1122" s="13" t="s">
        <v>67</v>
      </c>
      <c r="E1122" s="13" t="s">
        <v>68</v>
      </c>
      <c r="F1122" s="13" t="s">
        <v>26</v>
      </c>
      <c r="G1122" s="13">
        <v>35</v>
      </c>
      <c r="H1122" s="13" t="s">
        <v>48</v>
      </c>
      <c r="I1122" s="13" t="s">
        <v>49</v>
      </c>
      <c r="J1122" s="13" t="s">
        <v>29</v>
      </c>
      <c r="K1122" s="13">
        <v>201609</v>
      </c>
      <c r="L1122" s="18" t="str">
        <f>LEFT(Table1[[#This Row],[Month (YYYYMM)]],4)</f>
        <v>2016</v>
      </c>
      <c r="M1122" s="18" t="str">
        <f t="shared" si="17"/>
        <v>09</v>
      </c>
      <c r="N1122" s="14">
        <v>69053.592037247989</v>
      </c>
    </row>
    <row r="1123" spans="1:14" x14ac:dyDescent="0.25">
      <c r="A1123" s="12" t="s">
        <v>21</v>
      </c>
      <c r="B1123" s="13" t="s">
        <v>65</v>
      </c>
      <c r="C1123" s="13" t="s">
        <v>66</v>
      </c>
      <c r="D1123" s="13" t="s">
        <v>67</v>
      </c>
      <c r="E1123" s="13" t="s">
        <v>68</v>
      </c>
      <c r="F1123" s="13" t="s">
        <v>26</v>
      </c>
      <c r="G1123" s="13">
        <v>35</v>
      </c>
      <c r="H1123" s="13" t="s">
        <v>48</v>
      </c>
      <c r="I1123" s="13" t="s">
        <v>49</v>
      </c>
      <c r="J1123" s="13" t="s">
        <v>30</v>
      </c>
      <c r="K1123" s="13">
        <v>201609</v>
      </c>
      <c r="L1123" s="18" t="str">
        <f>LEFT(Table1[[#This Row],[Month (YYYYMM)]],4)</f>
        <v>2016</v>
      </c>
      <c r="M1123" s="18" t="str">
        <f t="shared" si="17"/>
        <v>09</v>
      </c>
      <c r="N1123" s="14">
        <v>702.45439004160005</v>
      </c>
    </row>
    <row r="1124" spans="1:14" x14ac:dyDescent="0.25">
      <c r="A1124" s="12" t="s">
        <v>21</v>
      </c>
      <c r="B1124" s="13" t="s">
        <v>65</v>
      </c>
      <c r="C1124" s="13" t="s">
        <v>66</v>
      </c>
      <c r="D1124" s="13" t="s">
        <v>67</v>
      </c>
      <c r="E1124" s="13" t="s">
        <v>68</v>
      </c>
      <c r="F1124" s="13" t="s">
        <v>26</v>
      </c>
      <c r="G1124" s="13">
        <v>35</v>
      </c>
      <c r="H1124" s="13" t="s">
        <v>48</v>
      </c>
      <c r="I1124" s="13" t="s">
        <v>49</v>
      </c>
      <c r="J1124" s="13" t="s">
        <v>31</v>
      </c>
      <c r="K1124" s="13">
        <v>201609</v>
      </c>
      <c r="L1124" s="18" t="str">
        <f>LEFT(Table1[[#This Row],[Month (YYYYMM)]],4)</f>
        <v>2016</v>
      </c>
      <c r="M1124" s="18" t="str">
        <f t="shared" si="17"/>
        <v>09</v>
      </c>
      <c r="N1124" s="14">
        <v>4710.09314412</v>
      </c>
    </row>
    <row r="1125" spans="1:14" x14ac:dyDescent="0.25">
      <c r="A1125" s="12" t="s">
        <v>21</v>
      </c>
      <c r="B1125" s="13" t="s">
        <v>65</v>
      </c>
      <c r="C1125" s="13" t="s">
        <v>66</v>
      </c>
      <c r="D1125" s="13" t="s">
        <v>67</v>
      </c>
      <c r="E1125" s="13" t="s">
        <v>68</v>
      </c>
      <c r="F1125" s="13" t="s">
        <v>26</v>
      </c>
      <c r="G1125" s="13">
        <v>35</v>
      </c>
      <c r="H1125" s="13" t="s">
        <v>48</v>
      </c>
      <c r="I1125" s="13" t="s">
        <v>49</v>
      </c>
      <c r="J1125" s="13" t="s">
        <v>32</v>
      </c>
      <c r="K1125" s="13">
        <v>201609</v>
      </c>
      <c r="L1125" s="18" t="str">
        <f>LEFT(Table1[[#This Row],[Month (YYYYMM)]],4)</f>
        <v>2016</v>
      </c>
      <c r="M1125" s="18" t="str">
        <f t="shared" si="17"/>
        <v>09</v>
      </c>
      <c r="N1125" s="14">
        <v>3582.4232102399997</v>
      </c>
    </row>
    <row r="1126" spans="1:14" x14ac:dyDescent="0.25">
      <c r="A1126" s="12" t="s">
        <v>21</v>
      </c>
      <c r="B1126" s="13" t="s">
        <v>65</v>
      </c>
      <c r="C1126" s="13" t="s">
        <v>69</v>
      </c>
      <c r="D1126" s="13" t="s">
        <v>70</v>
      </c>
      <c r="E1126" s="13" t="s">
        <v>68</v>
      </c>
      <c r="F1126" s="13" t="s">
        <v>26</v>
      </c>
      <c r="G1126" s="13">
        <v>32</v>
      </c>
      <c r="H1126" s="13" t="s">
        <v>53</v>
      </c>
      <c r="I1126" s="13" t="s">
        <v>54</v>
      </c>
      <c r="J1126" s="13" t="s">
        <v>29</v>
      </c>
      <c r="K1126" s="13">
        <v>201609</v>
      </c>
      <c r="L1126" s="18" t="str">
        <f>LEFT(Table1[[#This Row],[Month (YYYYMM)]],4)</f>
        <v>2016</v>
      </c>
      <c r="M1126" s="18" t="str">
        <f t="shared" si="17"/>
        <v>09</v>
      </c>
      <c r="N1126" s="14">
        <v>22090.568613119995</v>
      </c>
    </row>
    <row r="1127" spans="1:14" x14ac:dyDescent="0.25">
      <c r="A1127" s="12" t="s">
        <v>21</v>
      </c>
      <c r="B1127" s="13" t="s">
        <v>65</v>
      </c>
      <c r="C1127" s="13" t="s">
        <v>69</v>
      </c>
      <c r="D1127" s="13" t="s">
        <v>70</v>
      </c>
      <c r="E1127" s="13" t="s">
        <v>68</v>
      </c>
      <c r="F1127" s="13" t="s">
        <v>26</v>
      </c>
      <c r="G1127" s="13">
        <v>32</v>
      </c>
      <c r="H1127" s="13" t="s">
        <v>53</v>
      </c>
      <c r="I1127" s="13" t="s">
        <v>54</v>
      </c>
      <c r="J1127" s="13" t="s">
        <v>30</v>
      </c>
      <c r="K1127" s="13">
        <v>201609</v>
      </c>
      <c r="L1127" s="18" t="str">
        <f>LEFT(Table1[[#This Row],[Month (YYYYMM)]],4)</f>
        <v>2016</v>
      </c>
      <c r="M1127" s="18" t="str">
        <f t="shared" si="17"/>
        <v>09</v>
      </c>
      <c r="N1127" s="14">
        <v>657.17189663999989</v>
      </c>
    </row>
    <row r="1128" spans="1:14" x14ac:dyDescent="0.25">
      <c r="A1128" s="12" t="s">
        <v>21</v>
      </c>
      <c r="B1128" s="13" t="s">
        <v>65</v>
      </c>
      <c r="C1128" s="13" t="s">
        <v>69</v>
      </c>
      <c r="D1128" s="13" t="s">
        <v>70</v>
      </c>
      <c r="E1128" s="13" t="s">
        <v>68</v>
      </c>
      <c r="F1128" s="13" t="s">
        <v>26</v>
      </c>
      <c r="G1128" s="13">
        <v>32</v>
      </c>
      <c r="H1128" s="13" t="s">
        <v>53</v>
      </c>
      <c r="I1128" s="13" t="s">
        <v>54</v>
      </c>
      <c r="J1128" s="13" t="s">
        <v>31</v>
      </c>
      <c r="K1128" s="13">
        <v>201609</v>
      </c>
      <c r="L1128" s="18" t="str">
        <f>LEFT(Table1[[#This Row],[Month (YYYYMM)]],4)</f>
        <v>2016</v>
      </c>
      <c r="M1128" s="18" t="str">
        <f t="shared" si="17"/>
        <v>09</v>
      </c>
      <c r="N1128" s="14">
        <v>5157.6399419999998</v>
      </c>
    </row>
    <row r="1129" spans="1:14" x14ac:dyDescent="0.25">
      <c r="A1129" s="12" t="s">
        <v>21</v>
      </c>
      <c r="B1129" s="13" t="s">
        <v>65</v>
      </c>
      <c r="C1129" s="13" t="s">
        <v>69</v>
      </c>
      <c r="D1129" s="13" t="s">
        <v>70</v>
      </c>
      <c r="E1129" s="13" t="s">
        <v>68</v>
      </c>
      <c r="F1129" s="13" t="s">
        <v>26</v>
      </c>
      <c r="G1129" s="13">
        <v>32</v>
      </c>
      <c r="H1129" s="13" t="s">
        <v>53</v>
      </c>
      <c r="I1129" s="13" t="s">
        <v>54</v>
      </c>
      <c r="J1129" s="13" t="s">
        <v>32</v>
      </c>
      <c r="K1129" s="13">
        <v>201609</v>
      </c>
      <c r="L1129" s="18" t="str">
        <f>LEFT(Table1[[#This Row],[Month (YYYYMM)]],4)</f>
        <v>2016</v>
      </c>
      <c r="M1129" s="18" t="str">
        <f t="shared" si="17"/>
        <v>09</v>
      </c>
      <c r="N1129" s="14">
        <v>1672.1754739199996</v>
      </c>
    </row>
    <row r="1130" spans="1:14" x14ac:dyDescent="0.25">
      <c r="A1130" s="12" t="s">
        <v>71</v>
      </c>
      <c r="B1130" s="13" t="s">
        <v>72</v>
      </c>
      <c r="C1130" s="13" t="s">
        <v>73</v>
      </c>
      <c r="D1130" s="13" t="s">
        <v>74</v>
      </c>
      <c r="E1130" s="13" t="s">
        <v>75</v>
      </c>
      <c r="F1130" s="13" t="s">
        <v>26</v>
      </c>
      <c r="G1130" s="13">
        <v>46</v>
      </c>
      <c r="H1130" s="13" t="s">
        <v>27</v>
      </c>
      <c r="I1130" s="13" t="s">
        <v>28</v>
      </c>
      <c r="J1130" s="13" t="s">
        <v>29</v>
      </c>
      <c r="K1130" s="13">
        <v>201609</v>
      </c>
      <c r="L1130" s="18" t="str">
        <f>LEFT(Table1[[#This Row],[Month (YYYYMM)]],4)</f>
        <v>2016</v>
      </c>
      <c r="M1130" s="18" t="str">
        <f t="shared" si="17"/>
        <v>09</v>
      </c>
      <c r="N1130" s="14">
        <v>68642.23161599999</v>
      </c>
    </row>
    <row r="1131" spans="1:14" x14ac:dyDescent="0.25">
      <c r="A1131" s="12" t="s">
        <v>71</v>
      </c>
      <c r="B1131" s="13" t="s">
        <v>72</v>
      </c>
      <c r="C1131" s="13" t="s">
        <v>73</v>
      </c>
      <c r="D1131" s="13" t="s">
        <v>74</v>
      </c>
      <c r="E1131" s="13" t="s">
        <v>75</v>
      </c>
      <c r="F1131" s="13" t="s">
        <v>26</v>
      </c>
      <c r="G1131" s="13">
        <v>46</v>
      </c>
      <c r="H1131" s="13" t="s">
        <v>27</v>
      </c>
      <c r="I1131" s="13" t="s">
        <v>28</v>
      </c>
      <c r="J1131" s="13" t="s">
        <v>30</v>
      </c>
      <c r="K1131" s="13">
        <v>201609</v>
      </c>
      <c r="L1131" s="18" t="str">
        <f>LEFT(Table1[[#This Row],[Month (YYYYMM)]],4)</f>
        <v>2016</v>
      </c>
      <c r="M1131" s="18" t="str">
        <f t="shared" si="17"/>
        <v>09</v>
      </c>
      <c r="N1131" s="14">
        <v>2052.9175632000001</v>
      </c>
    </row>
    <row r="1132" spans="1:14" x14ac:dyDescent="0.25">
      <c r="A1132" s="12" t="s">
        <v>71</v>
      </c>
      <c r="B1132" s="13" t="s">
        <v>72</v>
      </c>
      <c r="C1132" s="13" t="s">
        <v>73</v>
      </c>
      <c r="D1132" s="13" t="s">
        <v>74</v>
      </c>
      <c r="E1132" s="13" t="s">
        <v>75</v>
      </c>
      <c r="F1132" s="13" t="s">
        <v>26</v>
      </c>
      <c r="G1132" s="13">
        <v>46</v>
      </c>
      <c r="H1132" s="13" t="s">
        <v>27</v>
      </c>
      <c r="I1132" s="13" t="s">
        <v>28</v>
      </c>
      <c r="J1132" s="13" t="s">
        <v>31</v>
      </c>
      <c r="K1132" s="13">
        <v>201609</v>
      </c>
      <c r="L1132" s="18" t="str">
        <f>LEFT(Table1[[#This Row],[Month (YYYYMM)]],4)</f>
        <v>2016</v>
      </c>
      <c r="M1132" s="18" t="str">
        <f t="shared" si="17"/>
        <v>09</v>
      </c>
      <c r="N1132" s="14">
        <v>32401.681584999995</v>
      </c>
    </row>
    <row r="1133" spans="1:14" x14ac:dyDescent="0.25">
      <c r="A1133" s="12" t="s">
        <v>71</v>
      </c>
      <c r="B1133" s="13" t="s">
        <v>72</v>
      </c>
      <c r="C1133" s="13" t="s">
        <v>73</v>
      </c>
      <c r="D1133" s="13" t="s">
        <v>74</v>
      </c>
      <c r="E1133" s="13" t="s">
        <v>75</v>
      </c>
      <c r="F1133" s="13" t="s">
        <v>26</v>
      </c>
      <c r="G1133" s="13">
        <v>46</v>
      </c>
      <c r="H1133" s="13" t="s">
        <v>27</v>
      </c>
      <c r="I1133" s="13" t="s">
        <v>28</v>
      </c>
      <c r="J1133" s="13" t="s">
        <v>32</v>
      </c>
      <c r="K1133" s="13">
        <v>201609</v>
      </c>
      <c r="L1133" s="18" t="str">
        <f>LEFT(Table1[[#This Row],[Month (YYYYMM)]],4)</f>
        <v>2016</v>
      </c>
      <c r="M1133" s="18" t="str">
        <f t="shared" si="17"/>
        <v>09</v>
      </c>
      <c r="N1133" s="14">
        <v>8428.7938559999984</v>
      </c>
    </row>
    <row r="1134" spans="1:14" x14ac:dyDescent="0.25">
      <c r="A1134" s="12" t="s">
        <v>71</v>
      </c>
      <c r="B1134" s="13" t="s">
        <v>72</v>
      </c>
      <c r="C1134" s="13" t="s">
        <v>76</v>
      </c>
      <c r="D1134" s="13" t="s">
        <v>77</v>
      </c>
      <c r="E1134" s="13" t="s">
        <v>78</v>
      </c>
      <c r="F1134" s="13" t="s">
        <v>36</v>
      </c>
      <c r="G1134" s="13">
        <v>38</v>
      </c>
      <c r="H1134" s="13" t="s">
        <v>48</v>
      </c>
      <c r="I1134" s="13" t="s">
        <v>49</v>
      </c>
      <c r="J1134" s="13" t="s">
        <v>29</v>
      </c>
      <c r="K1134" s="13">
        <v>201609</v>
      </c>
      <c r="L1134" s="18" t="str">
        <f>LEFT(Table1[[#This Row],[Month (YYYYMM)]],4)</f>
        <v>2016</v>
      </c>
      <c r="M1134" s="18" t="str">
        <f t="shared" si="17"/>
        <v>09</v>
      </c>
      <c r="N1134" s="14">
        <v>37472.112131327995</v>
      </c>
    </row>
    <row r="1135" spans="1:14" x14ac:dyDescent="0.25">
      <c r="A1135" s="12" t="s">
        <v>71</v>
      </c>
      <c r="B1135" s="13" t="s">
        <v>72</v>
      </c>
      <c r="C1135" s="13" t="s">
        <v>76</v>
      </c>
      <c r="D1135" s="13" t="s">
        <v>77</v>
      </c>
      <c r="E1135" s="13" t="s">
        <v>78</v>
      </c>
      <c r="F1135" s="13" t="s">
        <v>36</v>
      </c>
      <c r="G1135" s="13">
        <v>38</v>
      </c>
      <c r="H1135" s="13" t="s">
        <v>48</v>
      </c>
      <c r="I1135" s="13" t="s">
        <v>49</v>
      </c>
      <c r="J1135" s="13" t="s">
        <v>30</v>
      </c>
      <c r="K1135" s="13">
        <v>201609</v>
      </c>
      <c r="L1135" s="18" t="str">
        <f>LEFT(Table1[[#This Row],[Month (YYYYMM)]],4)</f>
        <v>2016</v>
      </c>
      <c r="M1135" s="18" t="str">
        <f t="shared" si="17"/>
        <v>09</v>
      </c>
      <c r="N1135" s="14">
        <v>3341.1617769599993</v>
      </c>
    </row>
    <row r="1136" spans="1:14" x14ac:dyDescent="0.25">
      <c r="A1136" s="12" t="s">
        <v>71</v>
      </c>
      <c r="B1136" s="13" t="s">
        <v>72</v>
      </c>
      <c r="C1136" s="13" t="s">
        <v>76</v>
      </c>
      <c r="D1136" s="13" t="s">
        <v>77</v>
      </c>
      <c r="E1136" s="13" t="s">
        <v>78</v>
      </c>
      <c r="F1136" s="13" t="s">
        <v>36</v>
      </c>
      <c r="G1136" s="13">
        <v>38</v>
      </c>
      <c r="H1136" s="13" t="s">
        <v>48</v>
      </c>
      <c r="I1136" s="13" t="s">
        <v>49</v>
      </c>
      <c r="J1136" s="13" t="s">
        <v>31</v>
      </c>
      <c r="K1136" s="13">
        <v>201609</v>
      </c>
      <c r="L1136" s="18" t="str">
        <f>LEFT(Table1[[#This Row],[Month (YYYYMM)]],4)</f>
        <v>2016</v>
      </c>
      <c r="M1136" s="18" t="str">
        <f t="shared" si="17"/>
        <v>09</v>
      </c>
      <c r="N1136" s="14">
        <v>9384.7341041999989</v>
      </c>
    </row>
    <row r="1137" spans="1:14" x14ac:dyDescent="0.25">
      <c r="A1137" s="12" t="s">
        <v>71</v>
      </c>
      <c r="B1137" s="13" t="s">
        <v>72</v>
      </c>
      <c r="C1137" s="13" t="s">
        <v>76</v>
      </c>
      <c r="D1137" s="13" t="s">
        <v>77</v>
      </c>
      <c r="E1137" s="13" t="s">
        <v>78</v>
      </c>
      <c r="F1137" s="13" t="s">
        <v>36</v>
      </c>
      <c r="G1137" s="13">
        <v>38</v>
      </c>
      <c r="H1137" s="13" t="s">
        <v>48</v>
      </c>
      <c r="I1137" s="13" t="s">
        <v>49</v>
      </c>
      <c r="J1137" s="13" t="s">
        <v>32</v>
      </c>
      <c r="K1137" s="13">
        <v>201609</v>
      </c>
      <c r="L1137" s="18" t="str">
        <f>LEFT(Table1[[#This Row],[Month (YYYYMM)]],4)</f>
        <v>2016</v>
      </c>
      <c r="M1137" s="18" t="str">
        <f t="shared" si="17"/>
        <v>09</v>
      </c>
      <c r="N1137" s="14">
        <v>1282.1569367039997</v>
      </c>
    </row>
    <row r="1138" spans="1:14" x14ac:dyDescent="0.25">
      <c r="A1138" s="12" t="s">
        <v>71</v>
      </c>
      <c r="B1138" s="13" t="s">
        <v>72</v>
      </c>
      <c r="C1138" s="13" t="s">
        <v>79</v>
      </c>
      <c r="D1138" s="13" t="s">
        <v>80</v>
      </c>
      <c r="E1138" s="13" t="s">
        <v>81</v>
      </c>
      <c r="F1138" s="13" t="s">
        <v>26</v>
      </c>
      <c r="G1138" s="13">
        <v>25</v>
      </c>
      <c r="H1138" s="13" t="s">
        <v>42</v>
      </c>
      <c r="I1138" s="13" t="s">
        <v>43</v>
      </c>
      <c r="J1138" s="13" t="s">
        <v>29</v>
      </c>
      <c r="K1138" s="13">
        <v>201609</v>
      </c>
      <c r="L1138" s="18" t="str">
        <f>LEFT(Table1[[#This Row],[Month (YYYYMM)]],4)</f>
        <v>2016</v>
      </c>
      <c r="M1138" s="18" t="str">
        <f t="shared" si="17"/>
        <v>09</v>
      </c>
      <c r="N1138" s="14">
        <v>17090.781119999996</v>
      </c>
    </row>
    <row r="1139" spans="1:14" x14ac:dyDescent="0.25">
      <c r="A1139" s="12" t="s">
        <v>71</v>
      </c>
      <c r="B1139" s="13" t="s">
        <v>72</v>
      </c>
      <c r="C1139" s="13" t="s">
        <v>79</v>
      </c>
      <c r="D1139" s="13" t="s">
        <v>80</v>
      </c>
      <c r="E1139" s="13" t="s">
        <v>81</v>
      </c>
      <c r="F1139" s="13" t="s">
        <v>26</v>
      </c>
      <c r="G1139" s="13">
        <v>25</v>
      </c>
      <c r="H1139" s="13" t="s">
        <v>42</v>
      </c>
      <c r="I1139" s="13" t="s">
        <v>43</v>
      </c>
      <c r="J1139" s="13" t="s">
        <v>30</v>
      </c>
      <c r="K1139" s="13">
        <v>201609</v>
      </c>
      <c r="L1139" s="18" t="str">
        <f>LEFT(Table1[[#This Row],[Month (YYYYMM)]],4)</f>
        <v>2016</v>
      </c>
      <c r="M1139" s="18" t="str">
        <f t="shared" si="17"/>
        <v>09</v>
      </c>
      <c r="N1139" s="14">
        <v>855.06402239999989</v>
      </c>
    </row>
    <row r="1140" spans="1:14" x14ac:dyDescent="0.25">
      <c r="A1140" s="12" t="s">
        <v>71</v>
      </c>
      <c r="B1140" s="13" t="s">
        <v>72</v>
      </c>
      <c r="C1140" s="13" t="s">
        <v>79</v>
      </c>
      <c r="D1140" s="13" t="s">
        <v>80</v>
      </c>
      <c r="E1140" s="13" t="s">
        <v>81</v>
      </c>
      <c r="F1140" s="13" t="s">
        <v>26</v>
      </c>
      <c r="G1140" s="13">
        <v>25</v>
      </c>
      <c r="H1140" s="13" t="s">
        <v>42</v>
      </c>
      <c r="I1140" s="13" t="s">
        <v>43</v>
      </c>
      <c r="J1140" s="13" t="s">
        <v>31</v>
      </c>
      <c r="K1140" s="13">
        <v>201609</v>
      </c>
      <c r="L1140" s="18" t="str">
        <f>LEFT(Table1[[#This Row],[Month (YYYYMM)]],4)</f>
        <v>2016</v>
      </c>
      <c r="M1140" s="18" t="str">
        <f t="shared" si="17"/>
        <v>09</v>
      </c>
      <c r="N1140" s="14">
        <v>1608.9855600000001</v>
      </c>
    </row>
    <row r="1141" spans="1:14" x14ac:dyDescent="0.25">
      <c r="A1141" s="12" t="s">
        <v>71</v>
      </c>
      <c r="B1141" s="13" t="s">
        <v>72</v>
      </c>
      <c r="C1141" s="13" t="s">
        <v>79</v>
      </c>
      <c r="D1141" s="13" t="s">
        <v>80</v>
      </c>
      <c r="E1141" s="13" t="s">
        <v>81</v>
      </c>
      <c r="F1141" s="13" t="s">
        <v>26</v>
      </c>
      <c r="G1141" s="13">
        <v>25</v>
      </c>
      <c r="H1141" s="13" t="s">
        <v>42</v>
      </c>
      <c r="I1141" s="13" t="s">
        <v>43</v>
      </c>
      <c r="J1141" s="13" t="s">
        <v>32</v>
      </c>
      <c r="K1141" s="13">
        <v>201609</v>
      </c>
      <c r="L1141" s="18" t="str">
        <f>LEFT(Table1[[#This Row],[Month (YYYYMM)]],4)</f>
        <v>2016</v>
      </c>
      <c r="M1141" s="18" t="str">
        <f t="shared" si="17"/>
        <v>09</v>
      </c>
      <c r="N1141" s="14">
        <v>2046.0440447999999</v>
      </c>
    </row>
    <row r="1142" spans="1:14" x14ac:dyDescent="0.25">
      <c r="A1142" s="12" t="s">
        <v>71</v>
      </c>
      <c r="B1142" s="13" t="s">
        <v>82</v>
      </c>
      <c r="C1142" s="13" t="s">
        <v>83</v>
      </c>
      <c r="D1142" s="13" t="s">
        <v>84</v>
      </c>
      <c r="E1142" s="13" t="s">
        <v>85</v>
      </c>
      <c r="F1142" s="13" t="s">
        <v>26</v>
      </c>
      <c r="G1142" s="13">
        <v>32</v>
      </c>
      <c r="H1142" s="13" t="s">
        <v>53</v>
      </c>
      <c r="I1142" s="13" t="s">
        <v>54</v>
      </c>
      <c r="J1142" s="13" t="s">
        <v>29</v>
      </c>
      <c r="K1142" s="13">
        <v>201609</v>
      </c>
      <c r="L1142" s="18" t="str">
        <f>LEFT(Table1[[#This Row],[Month (YYYYMM)]],4)</f>
        <v>2016</v>
      </c>
      <c r="M1142" s="18" t="str">
        <f t="shared" si="17"/>
        <v>09</v>
      </c>
      <c r="N1142" s="14">
        <v>53092.537526783985</v>
      </c>
    </row>
    <row r="1143" spans="1:14" x14ac:dyDescent="0.25">
      <c r="A1143" s="12" t="s">
        <v>71</v>
      </c>
      <c r="B1143" s="13" t="s">
        <v>82</v>
      </c>
      <c r="C1143" s="13" t="s">
        <v>83</v>
      </c>
      <c r="D1143" s="13" t="s">
        <v>84</v>
      </c>
      <c r="E1143" s="13" t="s">
        <v>85</v>
      </c>
      <c r="F1143" s="13" t="s">
        <v>26</v>
      </c>
      <c r="G1143" s="13">
        <v>32</v>
      </c>
      <c r="H1143" s="13" t="s">
        <v>53</v>
      </c>
      <c r="I1143" s="13" t="s">
        <v>54</v>
      </c>
      <c r="J1143" s="13" t="s">
        <v>30</v>
      </c>
      <c r="K1143" s="13">
        <v>201609</v>
      </c>
      <c r="L1143" s="18" t="str">
        <f>LEFT(Table1[[#This Row],[Month (YYYYMM)]],4)</f>
        <v>2016</v>
      </c>
      <c r="M1143" s="18" t="str">
        <f t="shared" si="17"/>
        <v>09</v>
      </c>
      <c r="N1143" s="14">
        <v>7141.6650708480011</v>
      </c>
    </row>
    <row r="1144" spans="1:14" x14ac:dyDescent="0.25">
      <c r="A1144" s="12" t="s">
        <v>71</v>
      </c>
      <c r="B1144" s="13" t="s">
        <v>82</v>
      </c>
      <c r="C1144" s="13" t="s">
        <v>83</v>
      </c>
      <c r="D1144" s="13" t="s">
        <v>84</v>
      </c>
      <c r="E1144" s="13" t="s">
        <v>85</v>
      </c>
      <c r="F1144" s="13" t="s">
        <v>26</v>
      </c>
      <c r="G1144" s="13">
        <v>32</v>
      </c>
      <c r="H1144" s="13" t="s">
        <v>53</v>
      </c>
      <c r="I1144" s="13" t="s">
        <v>54</v>
      </c>
      <c r="J1144" s="13" t="s">
        <v>31</v>
      </c>
      <c r="K1144" s="13">
        <v>201609</v>
      </c>
      <c r="L1144" s="18" t="str">
        <f>LEFT(Table1[[#This Row],[Month (YYYYMM)]],4)</f>
        <v>2016</v>
      </c>
      <c r="M1144" s="18" t="str">
        <f t="shared" si="17"/>
        <v>09</v>
      </c>
      <c r="N1144" s="14">
        <v>11670.508595199999</v>
      </c>
    </row>
    <row r="1145" spans="1:14" x14ac:dyDescent="0.25">
      <c r="A1145" s="12" t="s">
        <v>71</v>
      </c>
      <c r="B1145" s="13" t="s">
        <v>82</v>
      </c>
      <c r="C1145" s="13" t="s">
        <v>83</v>
      </c>
      <c r="D1145" s="13" t="s">
        <v>84</v>
      </c>
      <c r="E1145" s="13" t="s">
        <v>85</v>
      </c>
      <c r="F1145" s="13" t="s">
        <v>26</v>
      </c>
      <c r="G1145" s="13">
        <v>32</v>
      </c>
      <c r="H1145" s="13" t="s">
        <v>53</v>
      </c>
      <c r="I1145" s="13" t="s">
        <v>54</v>
      </c>
      <c r="J1145" s="13" t="s">
        <v>32</v>
      </c>
      <c r="K1145" s="13">
        <v>201609</v>
      </c>
      <c r="L1145" s="18" t="str">
        <f>LEFT(Table1[[#This Row],[Month (YYYYMM)]],4)</f>
        <v>2016</v>
      </c>
      <c r="M1145" s="18" t="str">
        <f t="shared" si="17"/>
        <v>09</v>
      </c>
      <c r="N1145" s="14">
        <v>6896.0052940800006</v>
      </c>
    </row>
    <row r="1146" spans="1:14" x14ac:dyDescent="0.25">
      <c r="A1146" s="12" t="s">
        <v>86</v>
      </c>
      <c r="B1146" s="13" t="s">
        <v>87</v>
      </c>
      <c r="C1146" s="13" t="s">
        <v>88</v>
      </c>
      <c r="D1146" s="13" t="s">
        <v>89</v>
      </c>
      <c r="E1146" s="13" t="s">
        <v>90</v>
      </c>
      <c r="F1146" s="13" t="s">
        <v>26</v>
      </c>
      <c r="G1146" s="13">
        <v>32</v>
      </c>
      <c r="H1146" s="13" t="s">
        <v>53</v>
      </c>
      <c r="I1146" s="13" t="s">
        <v>54</v>
      </c>
      <c r="J1146" s="13" t="s">
        <v>29</v>
      </c>
      <c r="K1146" s="13">
        <v>201609</v>
      </c>
      <c r="L1146" s="18" t="str">
        <f>LEFT(Table1[[#This Row],[Month (YYYYMM)]],4)</f>
        <v>2016</v>
      </c>
      <c r="M1146" s="18" t="str">
        <f t="shared" si="17"/>
        <v>09</v>
      </c>
      <c r="N1146" s="14">
        <v>13681.324339199997</v>
      </c>
    </row>
    <row r="1147" spans="1:14" x14ac:dyDescent="0.25">
      <c r="A1147" s="12" t="s">
        <v>86</v>
      </c>
      <c r="B1147" s="13" t="s">
        <v>87</v>
      </c>
      <c r="C1147" s="13" t="s">
        <v>88</v>
      </c>
      <c r="D1147" s="13" t="s">
        <v>89</v>
      </c>
      <c r="E1147" s="13" t="s">
        <v>90</v>
      </c>
      <c r="F1147" s="13" t="s">
        <v>26</v>
      </c>
      <c r="G1147" s="13">
        <v>32</v>
      </c>
      <c r="H1147" s="13" t="s">
        <v>53</v>
      </c>
      <c r="I1147" s="13" t="s">
        <v>54</v>
      </c>
      <c r="J1147" s="13" t="s">
        <v>30</v>
      </c>
      <c r="K1147" s="13">
        <v>201609</v>
      </c>
      <c r="L1147" s="18" t="str">
        <f>LEFT(Table1[[#This Row],[Month (YYYYMM)]],4)</f>
        <v>2016</v>
      </c>
      <c r="M1147" s="18" t="str">
        <f t="shared" si="17"/>
        <v>09</v>
      </c>
      <c r="N1147" s="14">
        <v>5269.9724223999992</v>
      </c>
    </row>
    <row r="1148" spans="1:14" x14ac:dyDescent="0.25">
      <c r="A1148" s="12" t="s">
        <v>86</v>
      </c>
      <c r="B1148" s="13" t="s">
        <v>87</v>
      </c>
      <c r="C1148" s="13" t="s">
        <v>88</v>
      </c>
      <c r="D1148" s="13" t="s">
        <v>89</v>
      </c>
      <c r="E1148" s="13" t="s">
        <v>90</v>
      </c>
      <c r="F1148" s="13" t="s">
        <v>26</v>
      </c>
      <c r="G1148" s="13">
        <v>32</v>
      </c>
      <c r="H1148" s="13" t="s">
        <v>53</v>
      </c>
      <c r="I1148" s="13" t="s">
        <v>54</v>
      </c>
      <c r="J1148" s="13" t="s">
        <v>31</v>
      </c>
      <c r="K1148" s="13">
        <v>201609</v>
      </c>
      <c r="L1148" s="18" t="str">
        <f>LEFT(Table1[[#This Row],[Month (YYYYMM)]],4)</f>
        <v>2016</v>
      </c>
      <c r="M1148" s="18" t="str">
        <f t="shared" si="17"/>
        <v>09</v>
      </c>
      <c r="N1148" s="14">
        <v>8372.9254700000001</v>
      </c>
    </row>
    <row r="1149" spans="1:14" x14ac:dyDescent="0.25">
      <c r="A1149" s="12" t="s">
        <v>86</v>
      </c>
      <c r="B1149" s="13" t="s">
        <v>87</v>
      </c>
      <c r="C1149" s="13" t="s">
        <v>88</v>
      </c>
      <c r="D1149" s="13" t="s">
        <v>89</v>
      </c>
      <c r="E1149" s="13" t="s">
        <v>90</v>
      </c>
      <c r="F1149" s="13" t="s">
        <v>26</v>
      </c>
      <c r="G1149" s="13">
        <v>32</v>
      </c>
      <c r="H1149" s="13" t="s">
        <v>53</v>
      </c>
      <c r="I1149" s="13" t="s">
        <v>54</v>
      </c>
      <c r="J1149" s="13" t="s">
        <v>32</v>
      </c>
      <c r="K1149" s="13">
        <v>201609</v>
      </c>
      <c r="L1149" s="18" t="str">
        <f>LEFT(Table1[[#This Row],[Month (YYYYMM)]],4)</f>
        <v>2016</v>
      </c>
      <c r="M1149" s="18" t="str">
        <f t="shared" si="17"/>
        <v>09</v>
      </c>
      <c r="N1149" s="14">
        <v>2017.9125120000001</v>
      </c>
    </row>
    <row r="1150" spans="1:14" x14ac:dyDescent="0.25">
      <c r="A1150" s="12" t="s">
        <v>86</v>
      </c>
      <c r="B1150" s="13" t="s">
        <v>91</v>
      </c>
      <c r="C1150" s="13" t="s">
        <v>92</v>
      </c>
      <c r="D1150" s="13" t="s">
        <v>93</v>
      </c>
      <c r="E1150" s="13" t="s">
        <v>94</v>
      </c>
      <c r="F1150" s="13" t="s">
        <v>36</v>
      </c>
      <c r="G1150" s="13">
        <v>28</v>
      </c>
      <c r="H1150" s="13" t="s">
        <v>42</v>
      </c>
      <c r="I1150" s="13" t="s">
        <v>43</v>
      </c>
      <c r="J1150" s="13" t="s">
        <v>29</v>
      </c>
      <c r="K1150" s="13">
        <v>201609</v>
      </c>
      <c r="L1150" s="18" t="str">
        <f>LEFT(Table1[[#This Row],[Month (YYYYMM)]],4)</f>
        <v>2016</v>
      </c>
      <c r="M1150" s="18" t="str">
        <f t="shared" si="17"/>
        <v>09</v>
      </c>
      <c r="N1150" s="14">
        <v>10046.290996223999</v>
      </c>
    </row>
    <row r="1151" spans="1:14" x14ac:dyDescent="0.25">
      <c r="A1151" s="12" t="s">
        <v>86</v>
      </c>
      <c r="B1151" s="13" t="s">
        <v>91</v>
      </c>
      <c r="C1151" s="13" t="s">
        <v>92</v>
      </c>
      <c r="D1151" s="13" t="s">
        <v>93</v>
      </c>
      <c r="E1151" s="13" t="s">
        <v>94</v>
      </c>
      <c r="F1151" s="13" t="s">
        <v>36</v>
      </c>
      <c r="G1151" s="13">
        <v>28</v>
      </c>
      <c r="H1151" s="13" t="s">
        <v>42</v>
      </c>
      <c r="I1151" s="13" t="s">
        <v>43</v>
      </c>
      <c r="J1151" s="13" t="s">
        <v>30</v>
      </c>
      <c r="K1151" s="13">
        <v>201609</v>
      </c>
      <c r="L1151" s="18" t="str">
        <f>LEFT(Table1[[#This Row],[Month (YYYYMM)]],4)</f>
        <v>2016</v>
      </c>
      <c r="M1151" s="18" t="str">
        <f t="shared" si="17"/>
        <v>09</v>
      </c>
      <c r="N1151" s="14">
        <v>156.17000448000002</v>
      </c>
    </row>
    <row r="1152" spans="1:14" x14ac:dyDescent="0.25">
      <c r="A1152" s="12" t="s">
        <v>86</v>
      </c>
      <c r="B1152" s="13" t="s">
        <v>91</v>
      </c>
      <c r="C1152" s="13" t="s">
        <v>92</v>
      </c>
      <c r="D1152" s="13" t="s">
        <v>93</v>
      </c>
      <c r="E1152" s="13" t="s">
        <v>94</v>
      </c>
      <c r="F1152" s="13" t="s">
        <v>36</v>
      </c>
      <c r="G1152" s="13">
        <v>28</v>
      </c>
      <c r="H1152" s="13" t="s">
        <v>42</v>
      </c>
      <c r="I1152" s="13" t="s">
        <v>43</v>
      </c>
      <c r="J1152" s="13" t="s">
        <v>31</v>
      </c>
      <c r="K1152" s="13">
        <v>201609</v>
      </c>
      <c r="L1152" s="18" t="str">
        <f>LEFT(Table1[[#This Row],[Month (YYYYMM)]],4)</f>
        <v>2016</v>
      </c>
      <c r="M1152" s="18" t="str">
        <f t="shared" si="17"/>
        <v>09</v>
      </c>
      <c r="N1152" s="14">
        <v>3660.1188624000001</v>
      </c>
    </row>
    <row r="1153" spans="1:14" x14ac:dyDescent="0.25">
      <c r="A1153" s="12" t="s">
        <v>86</v>
      </c>
      <c r="B1153" s="13" t="s">
        <v>91</v>
      </c>
      <c r="C1153" s="13" t="s">
        <v>92</v>
      </c>
      <c r="D1153" s="13" t="s">
        <v>93</v>
      </c>
      <c r="E1153" s="13" t="s">
        <v>94</v>
      </c>
      <c r="F1153" s="13" t="s">
        <v>36</v>
      </c>
      <c r="G1153" s="13">
        <v>28</v>
      </c>
      <c r="H1153" s="13" t="s">
        <v>42</v>
      </c>
      <c r="I1153" s="13" t="s">
        <v>43</v>
      </c>
      <c r="J1153" s="13" t="s">
        <v>32</v>
      </c>
      <c r="K1153" s="13">
        <v>201609</v>
      </c>
      <c r="L1153" s="18" t="str">
        <f>LEFT(Table1[[#This Row],[Month (YYYYMM)]],4)</f>
        <v>2016</v>
      </c>
      <c r="M1153" s="18" t="str">
        <f t="shared" si="17"/>
        <v>09</v>
      </c>
      <c r="N1153" s="14">
        <v>922.48895692799999</v>
      </c>
    </row>
    <row r="1154" spans="1:14" x14ac:dyDescent="0.25">
      <c r="A1154" s="12" t="s">
        <v>86</v>
      </c>
      <c r="B1154" s="13" t="s">
        <v>95</v>
      </c>
      <c r="C1154" s="13" t="s">
        <v>96</v>
      </c>
      <c r="D1154" s="13" t="s">
        <v>97</v>
      </c>
      <c r="E1154" s="13" t="s">
        <v>98</v>
      </c>
      <c r="F1154" s="13" t="s">
        <v>26</v>
      </c>
      <c r="G1154" s="13">
        <v>27</v>
      </c>
      <c r="H1154" s="13" t="s">
        <v>27</v>
      </c>
      <c r="I1154" s="13" t="s">
        <v>28</v>
      </c>
      <c r="J1154" s="13" t="s">
        <v>29</v>
      </c>
      <c r="K1154" s="13">
        <v>201609</v>
      </c>
      <c r="L1154" s="18" t="str">
        <f>LEFT(Table1[[#This Row],[Month (YYYYMM)]],4)</f>
        <v>2016</v>
      </c>
      <c r="M1154" s="18" t="str">
        <f t="shared" ref="M1154:M1217" si="18">RIGHT(K1154,2)</f>
        <v>09</v>
      </c>
      <c r="N1154" s="14">
        <v>19308.588171264</v>
      </c>
    </row>
    <row r="1155" spans="1:14" x14ac:dyDescent="0.25">
      <c r="A1155" s="12" t="s">
        <v>86</v>
      </c>
      <c r="B1155" s="13" t="s">
        <v>95</v>
      </c>
      <c r="C1155" s="13" t="s">
        <v>96</v>
      </c>
      <c r="D1155" s="13" t="s">
        <v>97</v>
      </c>
      <c r="E1155" s="13" t="s">
        <v>98</v>
      </c>
      <c r="F1155" s="13" t="s">
        <v>26</v>
      </c>
      <c r="G1155" s="13">
        <v>27</v>
      </c>
      <c r="H1155" s="13" t="s">
        <v>27</v>
      </c>
      <c r="I1155" s="13" t="s">
        <v>28</v>
      </c>
      <c r="J1155" s="13" t="s">
        <v>30</v>
      </c>
      <c r="K1155" s="13">
        <v>201609</v>
      </c>
      <c r="L1155" s="18" t="str">
        <f>LEFT(Table1[[#This Row],[Month (YYYYMM)]],4)</f>
        <v>2016</v>
      </c>
      <c r="M1155" s="18" t="str">
        <f t="shared" si="18"/>
        <v>09</v>
      </c>
      <c r="N1155" s="14">
        <v>9458.0506460159995</v>
      </c>
    </row>
    <row r="1156" spans="1:14" x14ac:dyDescent="0.25">
      <c r="A1156" s="12" t="s">
        <v>86</v>
      </c>
      <c r="B1156" s="13" t="s">
        <v>95</v>
      </c>
      <c r="C1156" s="13" t="s">
        <v>96</v>
      </c>
      <c r="D1156" s="13" t="s">
        <v>97</v>
      </c>
      <c r="E1156" s="13" t="s">
        <v>98</v>
      </c>
      <c r="F1156" s="13" t="s">
        <v>26</v>
      </c>
      <c r="G1156" s="13">
        <v>27</v>
      </c>
      <c r="H1156" s="13" t="s">
        <v>27</v>
      </c>
      <c r="I1156" s="13" t="s">
        <v>28</v>
      </c>
      <c r="J1156" s="13" t="s">
        <v>31</v>
      </c>
      <c r="K1156" s="13">
        <v>201609</v>
      </c>
      <c r="L1156" s="18" t="str">
        <f>LEFT(Table1[[#This Row],[Month (YYYYMM)]],4)</f>
        <v>2016</v>
      </c>
      <c r="M1156" s="18" t="str">
        <f t="shared" si="18"/>
        <v>09</v>
      </c>
      <c r="N1156" s="14">
        <v>20021.643532799997</v>
      </c>
    </row>
    <row r="1157" spans="1:14" x14ac:dyDescent="0.25">
      <c r="A1157" s="12" t="s">
        <v>86</v>
      </c>
      <c r="B1157" s="13" t="s">
        <v>95</v>
      </c>
      <c r="C1157" s="13" t="s">
        <v>96</v>
      </c>
      <c r="D1157" s="13" t="s">
        <v>97</v>
      </c>
      <c r="E1157" s="13" t="s">
        <v>98</v>
      </c>
      <c r="F1157" s="13" t="s">
        <v>26</v>
      </c>
      <c r="G1157" s="13">
        <v>27</v>
      </c>
      <c r="H1157" s="13" t="s">
        <v>27</v>
      </c>
      <c r="I1157" s="13" t="s">
        <v>28</v>
      </c>
      <c r="J1157" s="13" t="s">
        <v>32</v>
      </c>
      <c r="K1157" s="13">
        <v>201609</v>
      </c>
      <c r="L1157" s="18" t="str">
        <f>LEFT(Table1[[#This Row],[Month (YYYYMM)]],4)</f>
        <v>2016</v>
      </c>
      <c r="M1157" s="18" t="str">
        <f t="shared" si="18"/>
        <v>09</v>
      </c>
      <c r="N1157" s="14">
        <v>3975.9695216639989</v>
      </c>
    </row>
    <row r="1158" spans="1:14" x14ac:dyDescent="0.25">
      <c r="A1158" s="12" t="s">
        <v>21</v>
      </c>
      <c r="B1158" s="13" t="s">
        <v>22</v>
      </c>
      <c r="C1158" s="13" t="s">
        <v>23</v>
      </c>
      <c r="D1158" s="13" t="s">
        <v>24</v>
      </c>
      <c r="E1158" s="13" t="s">
        <v>25</v>
      </c>
      <c r="F1158" s="13" t="s">
        <v>26</v>
      </c>
      <c r="G1158" s="13">
        <v>44</v>
      </c>
      <c r="H1158" s="13" t="s">
        <v>27</v>
      </c>
      <c r="I1158" s="13" t="s">
        <v>28</v>
      </c>
      <c r="J1158" s="13" t="s">
        <v>29</v>
      </c>
      <c r="K1158" s="13">
        <v>201609</v>
      </c>
      <c r="L1158" s="18" t="str">
        <f>LEFT(Table1[[#This Row],[Month (YYYYMM)]],4)</f>
        <v>2016</v>
      </c>
      <c r="M1158" s="18" t="str">
        <f t="shared" si="18"/>
        <v>09</v>
      </c>
      <c r="N1158" s="14">
        <v>189713.60296896001</v>
      </c>
    </row>
    <row r="1159" spans="1:14" x14ac:dyDescent="0.25">
      <c r="A1159" s="12" t="s">
        <v>21</v>
      </c>
      <c r="B1159" s="13" t="s">
        <v>22</v>
      </c>
      <c r="C1159" s="13" t="s">
        <v>23</v>
      </c>
      <c r="D1159" s="13" t="s">
        <v>24</v>
      </c>
      <c r="E1159" s="13" t="s">
        <v>25</v>
      </c>
      <c r="F1159" s="13" t="s">
        <v>26</v>
      </c>
      <c r="G1159" s="13">
        <v>44</v>
      </c>
      <c r="H1159" s="13" t="s">
        <v>27</v>
      </c>
      <c r="I1159" s="13" t="s">
        <v>28</v>
      </c>
      <c r="J1159" s="13" t="s">
        <v>30</v>
      </c>
      <c r="K1159" s="13">
        <v>201609</v>
      </c>
      <c r="L1159" s="18" t="str">
        <f>LEFT(Table1[[#This Row],[Month (YYYYMM)]],4)</f>
        <v>2016</v>
      </c>
      <c r="M1159" s="18" t="str">
        <f t="shared" si="18"/>
        <v>09</v>
      </c>
      <c r="N1159" s="14">
        <v>10786.052981759998</v>
      </c>
    </row>
    <row r="1160" spans="1:14" x14ac:dyDescent="0.25">
      <c r="A1160" s="12" t="s">
        <v>21</v>
      </c>
      <c r="B1160" s="13" t="s">
        <v>22</v>
      </c>
      <c r="C1160" s="13" t="s">
        <v>23</v>
      </c>
      <c r="D1160" s="13" t="s">
        <v>24</v>
      </c>
      <c r="E1160" s="13" t="s">
        <v>25</v>
      </c>
      <c r="F1160" s="13" t="s">
        <v>26</v>
      </c>
      <c r="G1160" s="13">
        <v>44</v>
      </c>
      <c r="H1160" s="13" t="s">
        <v>27</v>
      </c>
      <c r="I1160" s="13" t="s">
        <v>28</v>
      </c>
      <c r="J1160" s="13" t="s">
        <v>31</v>
      </c>
      <c r="K1160" s="13">
        <v>201609</v>
      </c>
      <c r="L1160" s="18" t="str">
        <f>LEFT(Table1[[#This Row],[Month (YYYYMM)]],4)</f>
        <v>2016</v>
      </c>
      <c r="M1160" s="18" t="str">
        <f t="shared" si="18"/>
        <v>09</v>
      </c>
      <c r="N1160" s="14">
        <v>9030.3228469999995</v>
      </c>
    </row>
    <row r="1161" spans="1:14" x14ac:dyDescent="0.25">
      <c r="A1161" s="12" t="s">
        <v>21</v>
      </c>
      <c r="B1161" s="13" t="s">
        <v>22</v>
      </c>
      <c r="C1161" s="13" t="s">
        <v>23</v>
      </c>
      <c r="D1161" s="13" t="s">
        <v>24</v>
      </c>
      <c r="E1161" s="13" t="s">
        <v>25</v>
      </c>
      <c r="F1161" s="13" t="s">
        <v>26</v>
      </c>
      <c r="G1161" s="13">
        <v>44</v>
      </c>
      <c r="H1161" s="13" t="s">
        <v>27</v>
      </c>
      <c r="I1161" s="13" t="s">
        <v>28</v>
      </c>
      <c r="J1161" s="13" t="s">
        <v>32</v>
      </c>
      <c r="K1161" s="13">
        <v>201609</v>
      </c>
      <c r="L1161" s="18" t="str">
        <f>LEFT(Table1[[#This Row],[Month (YYYYMM)]],4)</f>
        <v>2016</v>
      </c>
      <c r="M1161" s="18" t="str">
        <f t="shared" si="18"/>
        <v>09</v>
      </c>
      <c r="N1161" s="14">
        <v>9991.02053376</v>
      </c>
    </row>
    <row r="1162" spans="1:14" x14ac:dyDescent="0.25">
      <c r="A1162" s="12" t="s">
        <v>21</v>
      </c>
      <c r="B1162" s="13" t="s">
        <v>22</v>
      </c>
      <c r="C1162" s="13" t="s">
        <v>33</v>
      </c>
      <c r="D1162" s="13" t="s">
        <v>34</v>
      </c>
      <c r="E1162" s="13" t="s">
        <v>35</v>
      </c>
      <c r="F1162" s="13" t="s">
        <v>36</v>
      </c>
      <c r="G1162" s="13">
        <v>35</v>
      </c>
      <c r="H1162" s="13" t="s">
        <v>37</v>
      </c>
      <c r="I1162" s="13" t="s">
        <v>38</v>
      </c>
      <c r="J1162" s="13" t="s">
        <v>29</v>
      </c>
      <c r="K1162" s="13">
        <v>201609</v>
      </c>
      <c r="L1162" s="18" t="str">
        <f>LEFT(Table1[[#This Row],[Month (YYYYMM)]],4)</f>
        <v>2016</v>
      </c>
      <c r="M1162" s="18" t="str">
        <f t="shared" si="18"/>
        <v>09</v>
      </c>
      <c r="N1162" s="14">
        <v>4386.4767475199997</v>
      </c>
    </row>
    <row r="1163" spans="1:14" x14ac:dyDescent="0.25">
      <c r="A1163" s="12" t="s">
        <v>21</v>
      </c>
      <c r="B1163" s="13" t="s">
        <v>22</v>
      </c>
      <c r="C1163" s="13" t="s">
        <v>33</v>
      </c>
      <c r="D1163" s="13" t="s">
        <v>34</v>
      </c>
      <c r="E1163" s="13" t="s">
        <v>35</v>
      </c>
      <c r="F1163" s="13" t="s">
        <v>36</v>
      </c>
      <c r="G1163" s="13">
        <v>35</v>
      </c>
      <c r="H1163" s="13" t="s">
        <v>37</v>
      </c>
      <c r="I1163" s="13" t="s">
        <v>38</v>
      </c>
      <c r="J1163" s="13" t="s">
        <v>30</v>
      </c>
      <c r="K1163" s="13">
        <v>201609</v>
      </c>
      <c r="L1163" s="18" t="str">
        <f>LEFT(Table1[[#This Row],[Month (YYYYMM)]],4)</f>
        <v>2016</v>
      </c>
      <c r="M1163" s="18" t="str">
        <f t="shared" si="18"/>
        <v>09</v>
      </c>
      <c r="N1163" s="14">
        <v>860.03932896000015</v>
      </c>
    </row>
    <row r="1164" spans="1:14" x14ac:dyDescent="0.25">
      <c r="A1164" s="12" t="s">
        <v>21</v>
      </c>
      <c r="B1164" s="13" t="s">
        <v>22</v>
      </c>
      <c r="C1164" s="13" t="s">
        <v>33</v>
      </c>
      <c r="D1164" s="13" t="s">
        <v>34</v>
      </c>
      <c r="E1164" s="13" t="s">
        <v>35</v>
      </c>
      <c r="F1164" s="13" t="s">
        <v>36</v>
      </c>
      <c r="G1164" s="13">
        <v>35</v>
      </c>
      <c r="H1164" s="13" t="s">
        <v>37</v>
      </c>
      <c r="I1164" s="13" t="s">
        <v>38</v>
      </c>
      <c r="J1164" s="13" t="s">
        <v>31</v>
      </c>
      <c r="K1164" s="13">
        <v>201609</v>
      </c>
      <c r="L1164" s="18" t="str">
        <f>LEFT(Table1[[#This Row],[Month (YYYYMM)]],4)</f>
        <v>2016</v>
      </c>
      <c r="M1164" s="18" t="str">
        <f t="shared" si="18"/>
        <v>09</v>
      </c>
      <c r="N1164" s="14">
        <v>1469.1852629999998</v>
      </c>
    </row>
    <row r="1165" spans="1:14" x14ac:dyDescent="0.25">
      <c r="A1165" s="12" t="s">
        <v>21</v>
      </c>
      <c r="B1165" s="13" t="s">
        <v>22</v>
      </c>
      <c r="C1165" s="13" t="s">
        <v>33</v>
      </c>
      <c r="D1165" s="13" t="s">
        <v>34</v>
      </c>
      <c r="E1165" s="13" t="s">
        <v>35</v>
      </c>
      <c r="F1165" s="13" t="s">
        <v>36</v>
      </c>
      <c r="G1165" s="13">
        <v>35</v>
      </c>
      <c r="H1165" s="13" t="s">
        <v>37</v>
      </c>
      <c r="I1165" s="13" t="s">
        <v>38</v>
      </c>
      <c r="J1165" s="13" t="s">
        <v>32</v>
      </c>
      <c r="K1165" s="13">
        <v>201609</v>
      </c>
      <c r="L1165" s="18" t="str">
        <f>LEFT(Table1[[#This Row],[Month (YYYYMM)]],4)</f>
        <v>2016</v>
      </c>
      <c r="M1165" s="18" t="str">
        <f t="shared" si="18"/>
        <v>09</v>
      </c>
      <c r="N1165" s="14">
        <v>1798.8498662400002</v>
      </c>
    </row>
    <row r="1166" spans="1:14" x14ac:dyDescent="0.25">
      <c r="A1166" s="12" t="s">
        <v>21</v>
      </c>
      <c r="B1166" s="13" t="s">
        <v>22</v>
      </c>
      <c r="C1166" s="13" t="s">
        <v>39</v>
      </c>
      <c r="D1166" s="13" t="s">
        <v>40</v>
      </c>
      <c r="E1166" s="13" t="s">
        <v>41</v>
      </c>
      <c r="F1166" s="13" t="s">
        <v>26</v>
      </c>
      <c r="G1166" s="13">
        <v>28</v>
      </c>
      <c r="H1166" s="13" t="s">
        <v>42</v>
      </c>
      <c r="I1166" s="13" t="s">
        <v>43</v>
      </c>
      <c r="J1166" s="13" t="s">
        <v>29</v>
      </c>
      <c r="K1166" s="13">
        <v>201609</v>
      </c>
      <c r="L1166" s="18" t="str">
        <f>LEFT(Table1[[#This Row],[Month (YYYYMM)]],4)</f>
        <v>2016</v>
      </c>
      <c r="M1166" s="18" t="str">
        <f t="shared" si="18"/>
        <v>09</v>
      </c>
      <c r="N1166" s="14">
        <v>3977.3854310399988</v>
      </c>
    </row>
    <row r="1167" spans="1:14" x14ac:dyDescent="0.25">
      <c r="A1167" s="12" t="s">
        <v>21</v>
      </c>
      <c r="B1167" s="13" t="s">
        <v>22</v>
      </c>
      <c r="C1167" s="13" t="s">
        <v>39</v>
      </c>
      <c r="D1167" s="13" t="s">
        <v>40</v>
      </c>
      <c r="E1167" s="13" t="s">
        <v>41</v>
      </c>
      <c r="F1167" s="13" t="s">
        <v>26</v>
      </c>
      <c r="G1167" s="13">
        <v>28</v>
      </c>
      <c r="H1167" s="13" t="s">
        <v>42</v>
      </c>
      <c r="I1167" s="13" t="s">
        <v>43</v>
      </c>
      <c r="J1167" s="13" t="s">
        <v>30</v>
      </c>
      <c r="K1167" s="13">
        <v>201609</v>
      </c>
      <c r="L1167" s="18" t="str">
        <f>LEFT(Table1[[#This Row],[Month (YYYYMM)]],4)</f>
        <v>2016</v>
      </c>
      <c r="M1167" s="18" t="str">
        <f t="shared" si="18"/>
        <v>09</v>
      </c>
      <c r="N1167" s="14">
        <v>2210.22353664</v>
      </c>
    </row>
    <row r="1168" spans="1:14" x14ac:dyDescent="0.25">
      <c r="A1168" s="12" t="s">
        <v>21</v>
      </c>
      <c r="B1168" s="13" t="s">
        <v>22</v>
      </c>
      <c r="C1168" s="13" t="s">
        <v>39</v>
      </c>
      <c r="D1168" s="13" t="s">
        <v>40</v>
      </c>
      <c r="E1168" s="13" t="s">
        <v>41</v>
      </c>
      <c r="F1168" s="13" t="s">
        <v>26</v>
      </c>
      <c r="G1168" s="13">
        <v>28</v>
      </c>
      <c r="H1168" s="13" t="s">
        <v>42</v>
      </c>
      <c r="I1168" s="13" t="s">
        <v>43</v>
      </c>
      <c r="J1168" s="13" t="s">
        <v>31</v>
      </c>
      <c r="K1168" s="13">
        <v>201609</v>
      </c>
      <c r="L1168" s="18" t="str">
        <f>LEFT(Table1[[#This Row],[Month (YYYYMM)]],4)</f>
        <v>2016</v>
      </c>
      <c r="M1168" s="18" t="str">
        <f t="shared" si="18"/>
        <v>09</v>
      </c>
      <c r="N1168" s="14">
        <v>5990.8899959999999</v>
      </c>
    </row>
    <row r="1169" spans="1:14" x14ac:dyDescent="0.25">
      <c r="A1169" s="12" t="s">
        <v>21</v>
      </c>
      <c r="B1169" s="13" t="s">
        <v>22</v>
      </c>
      <c r="C1169" s="13" t="s">
        <v>39</v>
      </c>
      <c r="D1169" s="13" t="s">
        <v>40</v>
      </c>
      <c r="E1169" s="13" t="s">
        <v>41</v>
      </c>
      <c r="F1169" s="13" t="s">
        <v>26</v>
      </c>
      <c r="G1169" s="13">
        <v>28</v>
      </c>
      <c r="H1169" s="13" t="s">
        <v>42</v>
      </c>
      <c r="I1169" s="13" t="s">
        <v>43</v>
      </c>
      <c r="J1169" s="13" t="s">
        <v>32</v>
      </c>
      <c r="K1169" s="13">
        <v>201609</v>
      </c>
      <c r="L1169" s="18" t="str">
        <f>LEFT(Table1[[#This Row],[Month (YYYYMM)]],4)</f>
        <v>2016</v>
      </c>
      <c r="M1169" s="18" t="str">
        <f t="shared" si="18"/>
        <v>09</v>
      </c>
      <c r="N1169" s="14">
        <v>2648.4704870399996</v>
      </c>
    </row>
    <row r="1170" spans="1:14" x14ac:dyDescent="0.25">
      <c r="A1170" s="12" t="s">
        <v>21</v>
      </c>
      <c r="B1170" s="13" t="s">
        <v>44</v>
      </c>
      <c r="C1170" s="13" t="s">
        <v>45</v>
      </c>
      <c r="D1170" s="13" t="s">
        <v>46</v>
      </c>
      <c r="E1170" s="13" t="s">
        <v>47</v>
      </c>
      <c r="F1170" s="13" t="s">
        <v>26</v>
      </c>
      <c r="G1170" s="13">
        <v>36</v>
      </c>
      <c r="H1170" s="13" t="s">
        <v>48</v>
      </c>
      <c r="I1170" s="13" t="s">
        <v>49</v>
      </c>
      <c r="J1170" s="13" t="s">
        <v>29</v>
      </c>
      <c r="K1170" s="13">
        <v>201609</v>
      </c>
      <c r="L1170" s="18" t="str">
        <f>LEFT(Table1[[#This Row],[Month (YYYYMM)]],4)</f>
        <v>2016</v>
      </c>
      <c r="M1170" s="18" t="str">
        <f t="shared" si="18"/>
        <v>09</v>
      </c>
      <c r="N1170" s="14">
        <v>36496.564182892791</v>
      </c>
    </row>
    <row r="1171" spans="1:14" x14ac:dyDescent="0.25">
      <c r="A1171" s="12" t="s">
        <v>21</v>
      </c>
      <c r="B1171" s="13" t="s">
        <v>44</v>
      </c>
      <c r="C1171" s="13" t="s">
        <v>45</v>
      </c>
      <c r="D1171" s="13" t="s">
        <v>46</v>
      </c>
      <c r="E1171" s="13" t="s">
        <v>47</v>
      </c>
      <c r="F1171" s="13" t="s">
        <v>26</v>
      </c>
      <c r="G1171" s="13">
        <v>36</v>
      </c>
      <c r="H1171" s="13" t="s">
        <v>48</v>
      </c>
      <c r="I1171" s="13" t="s">
        <v>49</v>
      </c>
      <c r="J1171" s="13" t="s">
        <v>30</v>
      </c>
      <c r="K1171" s="13">
        <v>201609</v>
      </c>
      <c r="L1171" s="18" t="str">
        <f>LEFT(Table1[[#This Row],[Month (YYYYMM)]],4)</f>
        <v>2016</v>
      </c>
      <c r="M1171" s="18" t="str">
        <f t="shared" si="18"/>
        <v>09</v>
      </c>
      <c r="N1171" s="14">
        <v>746.92258764479982</v>
      </c>
    </row>
    <row r="1172" spans="1:14" x14ac:dyDescent="0.25">
      <c r="A1172" s="12" t="s">
        <v>21</v>
      </c>
      <c r="B1172" s="13" t="s">
        <v>44</v>
      </c>
      <c r="C1172" s="13" t="s">
        <v>45</v>
      </c>
      <c r="D1172" s="13" t="s">
        <v>46</v>
      </c>
      <c r="E1172" s="13" t="s">
        <v>47</v>
      </c>
      <c r="F1172" s="13" t="s">
        <v>26</v>
      </c>
      <c r="G1172" s="13">
        <v>36</v>
      </c>
      <c r="H1172" s="13" t="s">
        <v>48</v>
      </c>
      <c r="I1172" s="13" t="s">
        <v>49</v>
      </c>
      <c r="J1172" s="13" t="s">
        <v>31</v>
      </c>
      <c r="K1172" s="13">
        <v>201609</v>
      </c>
      <c r="L1172" s="18" t="str">
        <f>LEFT(Table1[[#This Row],[Month (YYYYMM)]],4)</f>
        <v>2016</v>
      </c>
      <c r="M1172" s="18" t="str">
        <f t="shared" si="18"/>
        <v>09</v>
      </c>
      <c r="N1172" s="14">
        <v>6324.6692772899987</v>
      </c>
    </row>
    <row r="1173" spans="1:14" x14ac:dyDescent="0.25">
      <c r="A1173" s="12" t="s">
        <v>21</v>
      </c>
      <c r="B1173" s="13" t="s">
        <v>44</v>
      </c>
      <c r="C1173" s="13" t="s">
        <v>45</v>
      </c>
      <c r="D1173" s="13" t="s">
        <v>46</v>
      </c>
      <c r="E1173" s="13" t="s">
        <v>47</v>
      </c>
      <c r="F1173" s="13" t="s">
        <v>26</v>
      </c>
      <c r="G1173" s="13">
        <v>36</v>
      </c>
      <c r="H1173" s="13" t="s">
        <v>48</v>
      </c>
      <c r="I1173" s="13" t="s">
        <v>49</v>
      </c>
      <c r="J1173" s="13" t="s">
        <v>32</v>
      </c>
      <c r="K1173" s="13">
        <v>201609</v>
      </c>
      <c r="L1173" s="18" t="str">
        <f>LEFT(Table1[[#This Row],[Month (YYYYMM)]],4)</f>
        <v>2016</v>
      </c>
      <c r="M1173" s="18" t="str">
        <f t="shared" si="18"/>
        <v>09</v>
      </c>
      <c r="N1173" s="14">
        <v>1706.3072143487996</v>
      </c>
    </row>
    <row r="1174" spans="1:14" x14ac:dyDescent="0.25">
      <c r="A1174" s="12" t="s">
        <v>21</v>
      </c>
      <c r="B1174" s="13" t="s">
        <v>44</v>
      </c>
      <c r="C1174" s="13" t="s">
        <v>50</v>
      </c>
      <c r="D1174" s="13" t="s">
        <v>51</v>
      </c>
      <c r="E1174" s="13" t="s">
        <v>52</v>
      </c>
      <c r="F1174" s="13" t="s">
        <v>36</v>
      </c>
      <c r="G1174" s="13">
        <v>32</v>
      </c>
      <c r="H1174" s="13" t="s">
        <v>53</v>
      </c>
      <c r="I1174" s="13" t="s">
        <v>54</v>
      </c>
      <c r="J1174" s="13" t="s">
        <v>29</v>
      </c>
      <c r="K1174" s="13">
        <v>201609</v>
      </c>
      <c r="L1174" s="18" t="str">
        <f>LEFT(Table1[[#This Row],[Month (YYYYMM)]],4)</f>
        <v>2016</v>
      </c>
      <c r="M1174" s="18" t="str">
        <f t="shared" si="18"/>
        <v>09</v>
      </c>
      <c r="N1174" s="14">
        <v>14953.017645619202</v>
      </c>
    </row>
    <row r="1175" spans="1:14" x14ac:dyDescent="0.25">
      <c r="A1175" s="12" t="s">
        <v>21</v>
      </c>
      <c r="B1175" s="13" t="s">
        <v>44</v>
      </c>
      <c r="C1175" s="13" t="s">
        <v>50</v>
      </c>
      <c r="D1175" s="13" t="s">
        <v>51</v>
      </c>
      <c r="E1175" s="13" t="s">
        <v>52</v>
      </c>
      <c r="F1175" s="13" t="s">
        <v>36</v>
      </c>
      <c r="G1175" s="13">
        <v>32</v>
      </c>
      <c r="H1175" s="13" t="s">
        <v>53</v>
      </c>
      <c r="I1175" s="13" t="s">
        <v>54</v>
      </c>
      <c r="J1175" s="13" t="s">
        <v>30</v>
      </c>
      <c r="K1175" s="13">
        <v>201609</v>
      </c>
      <c r="L1175" s="18" t="str">
        <f>LEFT(Table1[[#This Row],[Month (YYYYMM)]],4)</f>
        <v>2016</v>
      </c>
      <c r="M1175" s="18" t="str">
        <f t="shared" si="18"/>
        <v>09</v>
      </c>
      <c r="N1175" s="14">
        <v>987.44628272640011</v>
      </c>
    </row>
    <row r="1176" spans="1:14" x14ac:dyDescent="0.25">
      <c r="A1176" s="12" t="s">
        <v>21</v>
      </c>
      <c r="B1176" s="13" t="s">
        <v>44</v>
      </c>
      <c r="C1176" s="13" t="s">
        <v>50</v>
      </c>
      <c r="D1176" s="13" t="s">
        <v>51</v>
      </c>
      <c r="E1176" s="13" t="s">
        <v>52</v>
      </c>
      <c r="F1176" s="13" t="s">
        <v>36</v>
      </c>
      <c r="G1176" s="13">
        <v>32</v>
      </c>
      <c r="H1176" s="13" t="s">
        <v>53</v>
      </c>
      <c r="I1176" s="13" t="s">
        <v>54</v>
      </c>
      <c r="J1176" s="13" t="s">
        <v>31</v>
      </c>
      <c r="K1176" s="13">
        <v>201609</v>
      </c>
      <c r="L1176" s="18" t="str">
        <f>LEFT(Table1[[#This Row],[Month (YYYYMM)]],4)</f>
        <v>2016</v>
      </c>
      <c r="M1176" s="18" t="str">
        <f t="shared" si="18"/>
        <v>09</v>
      </c>
      <c r="N1176" s="14">
        <v>4102.2402002399995</v>
      </c>
    </row>
    <row r="1177" spans="1:14" x14ac:dyDescent="0.25">
      <c r="A1177" s="12" t="s">
        <v>21</v>
      </c>
      <c r="B1177" s="13" t="s">
        <v>44</v>
      </c>
      <c r="C1177" s="13" t="s">
        <v>50</v>
      </c>
      <c r="D1177" s="13" t="s">
        <v>51</v>
      </c>
      <c r="E1177" s="13" t="s">
        <v>52</v>
      </c>
      <c r="F1177" s="13" t="s">
        <v>36</v>
      </c>
      <c r="G1177" s="13">
        <v>32</v>
      </c>
      <c r="H1177" s="13" t="s">
        <v>53</v>
      </c>
      <c r="I1177" s="13" t="s">
        <v>54</v>
      </c>
      <c r="J1177" s="13" t="s">
        <v>32</v>
      </c>
      <c r="K1177" s="13">
        <v>201609</v>
      </c>
      <c r="L1177" s="18" t="str">
        <f>LEFT(Table1[[#This Row],[Month (YYYYMM)]],4)</f>
        <v>2016</v>
      </c>
      <c r="M1177" s="18" t="str">
        <f t="shared" si="18"/>
        <v>09</v>
      </c>
      <c r="N1177" s="14">
        <v>1913.0825548799996</v>
      </c>
    </row>
    <row r="1178" spans="1:14" x14ac:dyDescent="0.25">
      <c r="A1178" s="12" t="s">
        <v>21</v>
      </c>
      <c r="B1178" s="13" t="s">
        <v>55</v>
      </c>
      <c r="C1178" s="13" t="s">
        <v>56</v>
      </c>
      <c r="D1178" s="13" t="s">
        <v>57</v>
      </c>
      <c r="E1178" s="13" t="s">
        <v>58</v>
      </c>
      <c r="F1178" s="13" t="s">
        <v>26</v>
      </c>
      <c r="G1178" s="13">
        <v>45</v>
      </c>
      <c r="H1178" s="13" t="s">
        <v>27</v>
      </c>
      <c r="I1178" s="13" t="s">
        <v>28</v>
      </c>
      <c r="J1178" s="13" t="s">
        <v>29</v>
      </c>
      <c r="K1178" s="13">
        <v>201609</v>
      </c>
      <c r="L1178" s="18" t="str">
        <f>LEFT(Table1[[#This Row],[Month (YYYYMM)]],4)</f>
        <v>2016</v>
      </c>
      <c r="M1178" s="18" t="str">
        <f t="shared" si="18"/>
        <v>09</v>
      </c>
      <c r="N1178" s="14">
        <v>232268.33518761597</v>
      </c>
    </row>
    <row r="1179" spans="1:14" x14ac:dyDescent="0.25">
      <c r="A1179" s="12" t="s">
        <v>21</v>
      </c>
      <c r="B1179" s="13" t="s">
        <v>55</v>
      </c>
      <c r="C1179" s="13" t="s">
        <v>56</v>
      </c>
      <c r="D1179" s="13" t="s">
        <v>57</v>
      </c>
      <c r="E1179" s="13" t="s">
        <v>58</v>
      </c>
      <c r="F1179" s="13" t="s">
        <v>26</v>
      </c>
      <c r="G1179" s="13">
        <v>45</v>
      </c>
      <c r="H1179" s="13" t="s">
        <v>27</v>
      </c>
      <c r="I1179" s="13" t="s">
        <v>28</v>
      </c>
      <c r="J1179" s="13" t="s">
        <v>30</v>
      </c>
      <c r="K1179" s="13">
        <v>201609</v>
      </c>
      <c r="L1179" s="18" t="str">
        <f>LEFT(Table1[[#This Row],[Month (YYYYMM)]],4)</f>
        <v>2016</v>
      </c>
      <c r="M1179" s="18" t="str">
        <f t="shared" si="18"/>
        <v>09</v>
      </c>
      <c r="N1179" s="14">
        <v>22530.445990415999</v>
      </c>
    </row>
    <row r="1180" spans="1:14" x14ac:dyDescent="0.25">
      <c r="A1180" s="12" t="s">
        <v>21</v>
      </c>
      <c r="B1180" s="13" t="s">
        <v>55</v>
      </c>
      <c r="C1180" s="13" t="s">
        <v>56</v>
      </c>
      <c r="D1180" s="13" t="s">
        <v>57</v>
      </c>
      <c r="E1180" s="13" t="s">
        <v>58</v>
      </c>
      <c r="F1180" s="13" t="s">
        <v>26</v>
      </c>
      <c r="G1180" s="13">
        <v>45</v>
      </c>
      <c r="H1180" s="13" t="s">
        <v>27</v>
      </c>
      <c r="I1180" s="13" t="s">
        <v>28</v>
      </c>
      <c r="J1180" s="13" t="s">
        <v>31</v>
      </c>
      <c r="K1180" s="13">
        <v>201609</v>
      </c>
      <c r="L1180" s="18" t="str">
        <f>LEFT(Table1[[#This Row],[Month (YYYYMM)]],4)</f>
        <v>2016</v>
      </c>
      <c r="M1180" s="18" t="str">
        <f t="shared" si="18"/>
        <v>09</v>
      </c>
      <c r="N1180" s="14">
        <v>63494.62369249999</v>
      </c>
    </row>
    <row r="1181" spans="1:14" x14ac:dyDescent="0.25">
      <c r="A1181" s="12" t="s">
        <v>21</v>
      </c>
      <c r="B1181" s="13" t="s">
        <v>55</v>
      </c>
      <c r="C1181" s="13" t="s">
        <v>56</v>
      </c>
      <c r="D1181" s="13" t="s">
        <v>57</v>
      </c>
      <c r="E1181" s="13" t="s">
        <v>58</v>
      </c>
      <c r="F1181" s="13" t="s">
        <v>26</v>
      </c>
      <c r="G1181" s="13">
        <v>45</v>
      </c>
      <c r="H1181" s="13" t="s">
        <v>27</v>
      </c>
      <c r="I1181" s="13" t="s">
        <v>28</v>
      </c>
      <c r="J1181" s="13" t="s">
        <v>32</v>
      </c>
      <c r="K1181" s="13">
        <v>201609</v>
      </c>
      <c r="L1181" s="18" t="str">
        <f>LEFT(Table1[[#This Row],[Month (YYYYMM)]],4)</f>
        <v>2016</v>
      </c>
      <c r="M1181" s="18" t="str">
        <f t="shared" si="18"/>
        <v>09</v>
      </c>
      <c r="N1181" s="14">
        <v>14158.287019967998</v>
      </c>
    </row>
    <row r="1182" spans="1:14" x14ac:dyDescent="0.25">
      <c r="A1182" s="12" t="s">
        <v>21</v>
      </c>
      <c r="B1182" s="13" t="s">
        <v>55</v>
      </c>
      <c r="C1182" s="13" t="s">
        <v>59</v>
      </c>
      <c r="D1182" s="13" t="s">
        <v>60</v>
      </c>
      <c r="E1182" s="13" t="s">
        <v>61</v>
      </c>
      <c r="F1182" s="13" t="s">
        <v>26</v>
      </c>
      <c r="G1182" s="13">
        <v>38</v>
      </c>
      <c r="H1182" s="13" t="s">
        <v>48</v>
      </c>
      <c r="I1182" s="13" t="s">
        <v>49</v>
      </c>
      <c r="J1182" s="13" t="s">
        <v>29</v>
      </c>
      <c r="K1182" s="13">
        <v>201609</v>
      </c>
      <c r="L1182" s="18" t="str">
        <f>LEFT(Table1[[#This Row],[Month (YYYYMM)]],4)</f>
        <v>2016</v>
      </c>
      <c r="M1182" s="18" t="str">
        <f t="shared" si="18"/>
        <v>09</v>
      </c>
      <c r="N1182" s="14">
        <v>30247.70302310399</v>
      </c>
    </row>
    <row r="1183" spans="1:14" x14ac:dyDescent="0.25">
      <c r="A1183" s="12" t="s">
        <v>21</v>
      </c>
      <c r="B1183" s="13" t="s">
        <v>55</v>
      </c>
      <c r="C1183" s="13" t="s">
        <v>59</v>
      </c>
      <c r="D1183" s="13" t="s">
        <v>60</v>
      </c>
      <c r="E1183" s="13" t="s">
        <v>61</v>
      </c>
      <c r="F1183" s="13" t="s">
        <v>26</v>
      </c>
      <c r="G1183" s="13">
        <v>38</v>
      </c>
      <c r="H1183" s="13" t="s">
        <v>48</v>
      </c>
      <c r="I1183" s="13" t="s">
        <v>49</v>
      </c>
      <c r="J1183" s="13" t="s">
        <v>30</v>
      </c>
      <c r="K1183" s="13">
        <v>201609</v>
      </c>
      <c r="L1183" s="18" t="str">
        <f>LEFT(Table1[[#This Row],[Month (YYYYMM)]],4)</f>
        <v>2016</v>
      </c>
      <c r="M1183" s="18" t="str">
        <f t="shared" si="18"/>
        <v>09</v>
      </c>
      <c r="N1183" s="14">
        <v>655.67463413760015</v>
      </c>
    </row>
    <row r="1184" spans="1:14" x14ac:dyDescent="0.25">
      <c r="A1184" s="12" t="s">
        <v>21</v>
      </c>
      <c r="B1184" s="13" t="s">
        <v>55</v>
      </c>
      <c r="C1184" s="13" t="s">
        <v>59</v>
      </c>
      <c r="D1184" s="13" t="s">
        <v>60</v>
      </c>
      <c r="E1184" s="13" t="s">
        <v>61</v>
      </c>
      <c r="F1184" s="13" t="s">
        <v>26</v>
      </c>
      <c r="G1184" s="13">
        <v>38</v>
      </c>
      <c r="H1184" s="13" t="s">
        <v>48</v>
      </c>
      <c r="I1184" s="13" t="s">
        <v>49</v>
      </c>
      <c r="J1184" s="13" t="s">
        <v>31</v>
      </c>
      <c r="K1184" s="13">
        <v>201609</v>
      </c>
      <c r="L1184" s="18" t="str">
        <f>LEFT(Table1[[#This Row],[Month (YYYYMM)]],4)</f>
        <v>2016</v>
      </c>
      <c r="M1184" s="18" t="str">
        <f t="shared" si="18"/>
        <v>09</v>
      </c>
      <c r="N1184" s="14">
        <v>2310.4558713600004</v>
      </c>
    </row>
    <row r="1185" spans="1:14" x14ac:dyDescent="0.25">
      <c r="A1185" s="12" t="s">
        <v>21</v>
      </c>
      <c r="B1185" s="13" t="s">
        <v>55</v>
      </c>
      <c r="C1185" s="13" t="s">
        <v>59</v>
      </c>
      <c r="D1185" s="13" t="s">
        <v>60</v>
      </c>
      <c r="E1185" s="13" t="s">
        <v>61</v>
      </c>
      <c r="F1185" s="13" t="s">
        <v>26</v>
      </c>
      <c r="G1185" s="13">
        <v>38</v>
      </c>
      <c r="H1185" s="13" t="s">
        <v>48</v>
      </c>
      <c r="I1185" s="13" t="s">
        <v>49</v>
      </c>
      <c r="J1185" s="13" t="s">
        <v>32</v>
      </c>
      <c r="K1185" s="13">
        <v>201609</v>
      </c>
      <c r="L1185" s="18" t="str">
        <f>LEFT(Table1[[#This Row],[Month (YYYYMM)]],4)</f>
        <v>2016</v>
      </c>
      <c r="M1185" s="18" t="str">
        <f t="shared" si="18"/>
        <v>09</v>
      </c>
      <c r="N1185" s="14">
        <v>2690.2806110208003</v>
      </c>
    </row>
    <row r="1186" spans="1:14" x14ac:dyDescent="0.25">
      <c r="A1186" s="12" t="s">
        <v>21</v>
      </c>
      <c r="B1186" s="13" t="s">
        <v>55</v>
      </c>
      <c r="C1186" s="13" t="s">
        <v>62</v>
      </c>
      <c r="D1186" s="13" t="s">
        <v>63</v>
      </c>
      <c r="E1186" s="13" t="s">
        <v>64</v>
      </c>
      <c r="F1186" s="13" t="s">
        <v>36</v>
      </c>
      <c r="G1186" s="13">
        <v>29</v>
      </c>
      <c r="H1186" s="13" t="s">
        <v>42</v>
      </c>
      <c r="I1186" s="13" t="s">
        <v>43</v>
      </c>
      <c r="J1186" s="13" t="s">
        <v>29</v>
      </c>
      <c r="K1186" s="13">
        <v>201609</v>
      </c>
      <c r="L1186" s="18" t="str">
        <f>LEFT(Table1[[#This Row],[Month (YYYYMM)]],4)</f>
        <v>2016</v>
      </c>
      <c r="M1186" s="18" t="str">
        <f t="shared" si="18"/>
        <v>09</v>
      </c>
      <c r="N1186" s="14">
        <v>40090.079070719992</v>
      </c>
    </row>
    <row r="1187" spans="1:14" x14ac:dyDescent="0.25">
      <c r="A1187" s="12" t="s">
        <v>21</v>
      </c>
      <c r="B1187" s="13" t="s">
        <v>55</v>
      </c>
      <c r="C1187" s="13" t="s">
        <v>62</v>
      </c>
      <c r="D1187" s="13" t="s">
        <v>63</v>
      </c>
      <c r="E1187" s="13" t="s">
        <v>64</v>
      </c>
      <c r="F1187" s="13" t="s">
        <v>36</v>
      </c>
      <c r="G1187" s="13">
        <v>29</v>
      </c>
      <c r="H1187" s="13" t="s">
        <v>42</v>
      </c>
      <c r="I1187" s="13" t="s">
        <v>43</v>
      </c>
      <c r="J1187" s="13" t="s">
        <v>30</v>
      </c>
      <c r="K1187" s="13">
        <v>201609</v>
      </c>
      <c r="L1187" s="18" t="str">
        <f>LEFT(Table1[[#This Row],[Month (YYYYMM)]],4)</f>
        <v>2016</v>
      </c>
      <c r="M1187" s="18" t="str">
        <f t="shared" si="18"/>
        <v>09</v>
      </c>
      <c r="N1187" s="14">
        <v>3339.9387302399996</v>
      </c>
    </row>
    <row r="1188" spans="1:14" x14ac:dyDescent="0.25">
      <c r="A1188" s="12" t="s">
        <v>21</v>
      </c>
      <c r="B1188" s="13" t="s">
        <v>55</v>
      </c>
      <c r="C1188" s="13" t="s">
        <v>62</v>
      </c>
      <c r="D1188" s="13" t="s">
        <v>63</v>
      </c>
      <c r="E1188" s="13" t="s">
        <v>64</v>
      </c>
      <c r="F1188" s="13" t="s">
        <v>36</v>
      </c>
      <c r="G1188" s="13">
        <v>29</v>
      </c>
      <c r="H1188" s="13" t="s">
        <v>42</v>
      </c>
      <c r="I1188" s="13" t="s">
        <v>43</v>
      </c>
      <c r="J1188" s="13" t="s">
        <v>31</v>
      </c>
      <c r="K1188" s="13">
        <v>201609</v>
      </c>
      <c r="L1188" s="18" t="str">
        <f>LEFT(Table1[[#This Row],[Month (YYYYMM)]],4)</f>
        <v>2016</v>
      </c>
      <c r="M1188" s="18" t="str">
        <f t="shared" si="18"/>
        <v>09</v>
      </c>
      <c r="N1188" s="14">
        <v>2736.9341999999997</v>
      </c>
    </row>
    <row r="1189" spans="1:14" x14ac:dyDescent="0.25">
      <c r="A1189" s="12" t="s">
        <v>21</v>
      </c>
      <c r="B1189" s="13" t="s">
        <v>55</v>
      </c>
      <c r="C1189" s="13" t="s">
        <v>62</v>
      </c>
      <c r="D1189" s="13" t="s">
        <v>63</v>
      </c>
      <c r="E1189" s="13" t="s">
        <v>64</v>
      </c>
      <c r="F1189" s="13" t="s">
        <v>36</v>
      </c>
      <c r="G1189" s="13">
        <v>29</v>
      </c>
      <c r="H1189" s="13" t="s">
        <v>42</v>
      </c>
      <c r="I1189" s="13" t="s">
        <v>43</v>
      </c>
      <c r="J1189" s="13" t="s">
        <v>32</v>
      </c>
      <c r="K1189" s="13">
        <v>201609</v>
      </c>
      <c r="L1189" s="18" t="str">
        <f>LEFT(Table1[[#This Row],[Month (YYYYMM)]],4)</f>
        <v>2016</v>
      </c>
      <c r="M1189" s="18" t="str">
        <f t="shared" si="18"/>
        <v>09</v>
      </c>
      <c r="N1189" s="14">
        <v>1701.9110707199995</v>
      </c>
    </row>
    <row r="1190" spans="1:14" x14ac:dyDescent="0.25">
      <c r="A1190" s="12" t="s">
        <v>21</v>
      </c>
      <c r="B1190" s="13" t="s">
        <v>65</v>
      </c>
      <c r="C1190" s="13" t="s">
        <v>66</v>
      </c>
      <c r="D1190" s="13" t="s">
        <v>67</v>
      </c>
      <c r="E1190" s="13" t="s">
        <v>68</v>
      </c>
      <c r="F1190" s="13" t="s">
        <v>26</v>
      </c>
      <c r="G1190" s="13">
        <v>35</v>
      </c>
      <c r="H1190" s="13" t="s">
        <v>48</v>
      </c>
      <c r="I1190" s="13" t="s">
        <v>49</v>
      </c>
      <c r="J1190" s="13" t="s">
        <v>29</v>
      </c>
      <c r="K1190" s="13">
        <v>201609</v>
      </c>
      <c r="L1190" s="18" t="str">
        <f>LEFT(Table1[[#This Row],[Month (YYYYMM)]],4)</f>
        <v>2016</v>
      </c>
      <c r="M1190" s="18" t="str">
        <f t="shared" si="18"/>
        <v>09</v>
      </c>
      <c r="N1190" s="14">
        <v>8389.6560276479977</v>
      </c>
    </row>
    <row r="1191" spans="1:14" x14ac:dyDescent="0.25">
      <c r="A1191" s="12" t="s">
        <v>21</v>
      </c>
      <c r="B1191" s="13" t="s">
        <v>65</v>
      </c>
      <c r="C1191" s="13" t="s">
        <v>66</v>
      </c>
      <c r="D1191" s="13" t="s">
        <v>67</v>
      </c>
      <c r="E1191" s="13" t="s">
        <v>68</v>
      </c>
      <c r="F1191" s="13" t="s">
        <v>26</v>
      </c>
      <c r="G1191" s="13">
        <v>35</v>
      </c>
      <c r="H1191" s="13" t="s">
        <v>48</v>
      </c>
      <c r="I1191" s="13" t="s">
        <v>49</v>
      </c>
      <c r="J1191" s="13" t="s">
        <v>30</v>
      </c>
      <c r="K1191" s="13">
        <v>201609</v>
      </c>
      <c r="L1191" s="18" t="str">
        <f>LEFT(Table1[[#This Row],[Month (YYYYMM)]],4)</f>
        <v>2016</v>
      </c>
      <c r="M1191" s="18" t="str">
        <f t="shared" si="18"/>
        <v>09</v>
      </c>
      <c r="N1191" s="14">
        <v>1710.9421426944</v>
      </c>
    </row>
    <row r="1192" spans="1:14" x14ac:dyDescent="0.25">
      <c r="A1192" s="12" t="s">
        <v>21</v>
      </c>
      <c r="B1192" s="13" t="s">
        <v>65</v>
      </c>
      <c r="C1192" s="13" t="s">
        <v>66</v>
      </c>
      <c r="D1192" s="13" t="s">
        <v>67</v>
      </c>
      <c r="E1192" s="13" t="s">
        <v>68</v>
      </c>
      <c r="F1192" s="13" t="s">
        <v>26</v>
      </c>
      <c r="G1192" s="13">
        <v>35</v>
      </c>
      <c r="H1192" s="13" t="s">
        <v>48</v>
      </c>
      <c r="I1192" s="13" t="s">
        <v>49</v>
      </c>
      <c r="J1192" s="13" t="s">
        <v>31</v>
      </c>
      <c r="K1192" s="13">
        <v>201609</v>
      </c>
      <c r="L1192" s="18" t="str">
        <f>LEFT(Table1[[#This Row],[Month (YYYYMM)]],4)</f>
        <v>2016</v>
      </c>
      <c r="M1192" s="18" t="str">
        <f t="shared" si="18"/>
        <v>09</v>
      </c>
      <c r="N1192" s="14">
        <v>9744.5805256800013</v>
      </c>
    </row>
    <row r="1193" spans="1:14" x14ac:dyDescent="0.25">
      <c r="A1193" s="12" t="s">
        <v>21</v>
      </c>
      <c r="B1193" s="13" t="s">
        <v>65</v>
      </c>
      <c r="C1193" s="13" t="s">
        <v>66</v>
      </c>
      <c r="D1193" s="13" t="s">
        <v>67</v>
      </c>
      <c r="E1193" s="13" t="s">
        <v>68</v>
      </c>
      <c r="F1193" s="13" t="s">
        <v>26</v>
      </c>
      <c r="G1193" s="13">
        <v>35</v>
      </c>
      <c r="H1193" s="13" t="s">
        <v>48</v>
      </c>
      <c r="I1193" s="13" t="s">
        <v>49</v>
      </c>
      <c r="J1193" s="13" t="s">
        <v>32</v>
      </c>
      <c r="K1193" s="13">
        <v>201609</v>
      </c>
      <c r="L1193" s="18" t="str">
        <f>LEFT(Table1[[#This Row],[Month (YYYYMM)]],4)</f>
        <v>2016</v>
      </c>
      <c r="M1193" s="18" t="str">
        <f t="shared" si="18"/>
        <v>09</v>
      </c>
      <c r="N1193" s="14">
        <v>1749.3140367360004</v>
      </c>
    </row>
    <row r="1194" spans="1:14" x14ac:dyDescent="0.25">
      <c r="A1194" s="12" t="s">
        <v>21</v>
      </c>
      <c r="B1194" s="13" t="s">
        <v>65</v>
      </c>
      <c r="C1194" s="13" t="s">
        <v>69</v>
      </c>
      <c r="D1194" s="13" t="s">
        <v>70</v>
      </c>
      <c r="E1194" s="13" t="s">
        <v>68</v>
      </c>
      <c r="F1194" s="13" t="s">
        <v>26</v>
      </c>
      <c r="G1194" s="13">
        <v>32</v>
      </c>
      <c r="H1194" s="13" t="s">
        <v>53</v>
      </c>
      <c r="I1194" s="13" t="s">
        <v>54</v>
      </c>
      <c r="J1194" s="13" t="s">
        <v>29</v>
      </c>
      <c r="K1194" s="13">
        <v>201609</v>
      </c>
      <c r="L1194" s="18" t="str">
        <f>LEFT(Table1[[#This Row],[Month (YYYYMM)]],4)</f>
        <v>2016</v>
      </c>
      <c r="M1194" s="18" t="str">
        <f t="shared" si="18"/>
        <v>09</v>
      </c>
      <c r="N1194" s="14">
        <v>9100.161302399998</v>
      </c>
    </row>
    <row r="1195" spans="1:14" x14ac:dyDescent="0.25">
      <c r="A1195" s="12" t="s">
        <v>21</v>
      </c>
      <c r="B1195" s="13" t="s">
        <v>65</v>
      </c>
      <c r="C1195" s="13" t="s">
        <v>69</v>
      </c>
      <c r="D1195" s="13" t="s">
        <v>70</v>
      </c>
      <c r="E1195" s="13" t="s">
        <v>68</v>
      </c>
      <c r="F1195" s="13" t="s">
        <v>26</v>
      </c>
      <c r="G1195" s="13">
        <v>32</v>
      </c>
      <c r="H1195" s="13" t="s">
        <v>53</v>
      </c>
      <c r="I1195" s="13" t="s">
        <v>54</v>
      </c>
      <c r="J1195" s="13" t="s">
        <v>30</v>
      </c>
      <c r="K1195" s="13">
        <v>201609</v>
      </c>
      <c r="L1195" s="18" t="str">
        <f>LEFT(Table1[[#This Row],[Month (YYYYMM)]],4)</f>
        <v>2016</v>
      </c>
      <c r="M1195" s="18" t="str">
        <f t="shared" si="18"/>
        <v>09</v>
      </c>
      <c r="N1195" s="14">
        <v>727.96215743999983</v>
      </c>
    </row>
    <row r="1196" spans="1:14" x14ac:dyDescent="0.25">
      <c r="A1196" s="12" t="s">
        <v>21</v>
      </c>
      <c r="B1196" s="13" t="s">
        <v>65</v>
      </c>
      <c r="C1196" s="13" t="s">
        <v>69</v>
      </c>
      <c r="D1196" s="13" t="s">
        <v>70</v>
      </c>
      <c r="E1196" s="13" t="s">
        <v>68</v>
      </c>
      <c r="F1196" s="13" t="s">
        <v>26</v>
      </c>
      <c r="G1196" s="13">
        <v>32</v>
      </c>
      <c r="H1196" s="13" t="s">
        <v>53</v>
      </c>
      <c r="I1196" s="13" t="s">
        <v>54</v>
      </c>
      <c r="J1196" s="13" t="s">
        <v>31</v>
      </c>
      <c r="K1196" s="13">
        <v>201609</v>
      </c>
      <c r="L1196" s="18" t="str">
        <f>LEFT(Table1[[#This Row],[Month (YYYYMM)]],4)</f>
        <v>2016</v>
      </c>
      <c r="M1196" s="18" t="str">
        <f t="shared" si="18"/>
        <v>09</v>
      </c>
      <c r="N1196" s="14">
        <v>2356.251534</v>
      </c>
    </row>
    <row r="1197" spans="1:14" x14ac:dyDescent="0.25">
      <c r="A1197" s="12" t="s">
        <v>21</v>
      </c>
      <c r="B1197" s="13" t="s">
        <v>65</v>
      </c>
      <c r="C1197" s="13" t="s">
        <v>69</v>
      </c>
      <c r="D1197" s="13" t="s">
        <v>70</v>
      </c>
      <c r="E1197" s="13" t="s">
        <v>68</v>
      </c>
      <c r="F1197" s="13" t="s">
        <v>26</v>
      </c>
      <c r="G1197" s="13">
        <v>32</v>
      </c>
      <c r="H1197" s="13" t="s">
        <v>53</v>
      </c>
      <c r="I1197" s="13" t="s">
        <v>54</v>
      </c>
      <c r="J1197" s="13" t="s">
        <v>32</v>
      </c>
      <c r="K1197" s="13">
        <v>201609</v>
      </c>
      <c r="L1197" s="18" t="str">
        <f>LEFT(Table1[[#This Row],[Month (YYYYMM)]],4)</f>
        <v>2016</v>
      </c>
      <c r="M1197" s="18" t="str">
        <f t="shared" si="18"/>
        <v>09</v>
      </c>
      <c r="N1197" s="14">
        <v>397.48705919999992</v>
      </c>
    </row>
    <row r="1198" spans="1:14" x14ac:dyDescent="0.25">
      <c r="A1198" s="12" t="s">
        <v>71</v>
      </c>
      <c r="B1198" s="13" t="s">
        <v>72</v>
      </c>
      <c r="C1198" s="13" t="s">
        <v>73</v>
      </c>
      <c r="D1198" s="13" t="s">
        <v>74</v>
      </c>
      <c r="E1198" s="13" t="s">
        <v>75</v>
      </c>
      <c r="F1198" s="13" t="s">
        <v>26</v>
      </c>
      <c r="G1198" s="13">
        <v>46</v>
      </c>
      <c r="H1198" s="13" t="s">
        <v>27</v>
      </c>
      <c r="I1198" s="13" t="s">
        <v>28</v>
      </c>
      <c r="J1198" s="13" t="s">
        <v>29</v>
      </c>
      <c r="K1198" s="13">
        <v>201609</v>
      </c>
      <c r="L1198" s="18" t="str">
        <f>LEFT(Table1[[#This Row],[Month (YYYYMM)]],4)</f>
        <v>2016</v>
      </c>
      <c r="M1198" s="18" t="str">
        <f t="shared" si="18"/>
        <v>09</v>
      </c>
      <c r="N1198" s="14">
        <v>47818.301932799994</v>
      </c>
    </row>
    <row r="1199" spans="1:14" x14ac:dyDescent="0.25">
      <c r="A1199" s="12" t="s">
        <v>71</v>
      </c>
      <c r="B1199" s="13" t="s">
        <v>72</v>
      </c>
      <c r="C1199" s="13" t="s">
        <v>73</v>
      </c>
      <c r="D1199" s="13" t="s">
        <v>74</v>
      </c>
      <c r="E1199" s="13" t="s">
        <v>75</v>
      </c>
      <c r="F1199" s="13" t="s">
        <v>26</v>
      </c>
      <c r="G1199" s="13">
        <v>46</v>
      </c>
      <c r="H1199" s="13" t="s">
        <v>27</v>
      </c>
      <c r="I1199" s="13" t="s">
        <v>28</v>
      </c>
      <c r="J1199" s="13" t="s">
        <v>30</v>
      </c>
      <c r="K1199" s="13">
        <v>201609</v>
      </c>
      <c r="L1199" s="18" t="str">
        <f>LEFT(Table1[[#This Row],[Month (YYYYMM)]],4)</f>
        <v>2016</v>
      </c>
      <c r="M1199" s="18" t="str">
        <f t="shared" si="18"/>
        <v>09</v>
      </c>
      <c r="N1199" s="14">
        <v>6383.1560351999988</v>
      </c>
    </row>
    <row r="1200" spans="1:14" x14ac:dyDescent="0.25">
      <c r="A1200" s="12" t="s">
        <v>71</v>
      </c>
      <c r="B1200" s="13" t="s">
        <v>72</v>
      </c>
      <c r="C1200" s="13" t="s">
        <v>73</v>
      </c>
      <c r="D1200" s="13" t="s">
        <v>74</v>
      </c>
      <c r="E1200" s="13" t="s">
        <v>75</v>
      </c>
      <c r="F1200" s="13" t="s">
        <v>26</v>
      </c>
      <c r="G1200" s="13">
        <v>46</v>
      </c>
      <c r="H1200" s="13" t="s">
        <v>27</v>
      </c>
      <c r="I1200" s="13" t="s">
        <v>28</v>
      </c>
      <c r="J1200" s="13" t="s">
        <v>31</v>
      </c>
      <c r="K1200" s="13">
        <v>201609</v>
      </c>
      <c r="L1200" s="18" t="str">
        <f>LEFT(Table1[[#This Row],[Month (YYYYMM)]],4)</f>
        <v>2016</v>
      </c>
      <c r="M1200" s="18" t="str">
        <f t="shared" si="18"/>
        <v>09</v>
      </c>
      <c r="N1200" s="14">
        <v>34117.216314999998</v>
      </c>
    </row>
    <row r="1201" spans="1:14" x14ac:dyDescent="0.25">
      <c r="A1201" s="12" t="s">
        <v>71</v>
      </c>
      <c r="B1201" s="13" t="s">
        <v>72</v>
      </c>
      <c r="C1201" s="13" t="s">
        <v>73</v>
      </c>
      <c r="D1201" s="13" t="s">
        <v>74</v>
      </c>
      <c r="E1201" s="13" t="s">
        <v>75</v>
      </c>
      <c r="F1201" s="13" t="s">
        <v>26</v>
      </c>
      <c r="G1201" s="13">
        <v>46</v>
      </c>
      <c r="H1201" s="13" t="s">
        <v>27</v>
      </c>
      <c r="I1201" s="13" t="s">
        <v>28</v>
      </c>
      <c r="J1201" s="13" t="s">
        <v>32</v>
      </c>
      <c r="K1201" s="13">
        <v>201609</v>
      </c>
      <c r="L1201" s="18" t="str">
        <f>LEFT(Table1[[#This Row],[Month (YYYYMM)]],4)</f>
        <v>2016</v>
      </c>
      <c r="M1201" s="18" t="str">
        <f t="shared" si="18"/>
        <v>09</v>
      </c>
      <c r="N1201" s="14">
        <v>6126.8245247999985</v>
      </c>
    </row>
    <row r="1202" spans="1:14" x14ac:dyDescent="0.25">
      <c r="A1202" s="12" t="s">
        <v>71</v>
      </c>
      <c r="B1202" s="13" t="s">
        <v>72</v>
      </c>
      <c r="C1202" s="13" t="s">
        <v>76</v>
      </c>
      <c r="D1202" s="13" t="s">
        <v>77</v>
      </c>
      <c r="E1202" s="13" t="s">
        <v>78</v>
      </c>
      <c r="F1202" s="13" t="s">
        <v>36</v>
      </c>
      <c r="G1202" s="13">
        <v>38</v>
      </c>
      <c r="H1202" s="13" t="s">
        <v>48</v>
      </c>
      <c r="I1202" s="13" t="s">
        <v>49</v>
      </c>
      <c r="J1202" s="13" t="s">
        <v>29</v>
      </c>
      <c r="K1202" s="13">
        <v>201609</v>
      </c>
      <c r="L1202" s="18" t="str">
        <f>LEFT(Table1[[#This Row],[Month (YYYYMM)]],4)</f>
        <v>2016</v>
      </c>
      <c r="M1202" s="18" t="str">
        <f t="shared" si="18"/>
        <v>09</v>
      </c>
      <c r="N1202" s="14">
        <v>32498.422967807994</v>
      </c>
    </row>
    <row r="1203" spans="1:14" x14ac:dyDescent="0.25">
      <c r="A1203" s="12" t="s">
        <v>71</v>
      </c>
      <c r="B1203" s="13" t="s">
        <v>72</v>
      </c>
      <c r="C1203" s="13" t="s">
        <v>76</v>
      </c>
      <c r="D1203" s="13" t="s">
        <v>77</v>
      </c>
      <c r="E1203" s="13" t="s">
        <v>78</v>
      </c>
      <c r="F1203" s="13" t="s">
        <v>36</v>
      </c>
      <c r="G1203" s="13">
        <v>38</v>
      </c>
      <c r="H1203" s="13" t="s">
        <v>48</v>
      </c>
      <c r="I1203" s="13" t="s">
        <v>49</v>
      </c>
      <c r="J1203" s="13" t="s">
        <v>30</v>
      </c>
      <c r="K1203" s="13">
        <v>201609</v>
      </c>
      <c r="L1203" s="18" t="str">
        <f>LEFT(Table1[[#This Row],[Month (YYYYMM)]],4)</f>
        <v>2016</v>
      </c>
      <c r="M1203" s="18" t="str">
        <f t="shared" si="18"/>
        <v>09</v>
      </c>
      <c r="N1203" s="14">
        <v>3823.7213911679996</v>
      </c>
    </row>
    <row r="1204" spans="1:14" x14ac:dyDescent="0.25">
      <c r="A1204" s="12" t="s">
        <v>71</v>
      </c>
      <c r="B1204" s="13" t="s">
        <v>72</v>
      </c>
      <c r="C1204" s="13" t="s">
        <v>76</v>
      </c>
      <c r="D1204" s="13" t="s">
        <v>77</v>
      </c>
      <c r="E1204" s="13" t="s">
        <v>78</v>
      </c>
      <c r="F1204" s="13" t="s">
        <v>36</v>
      </c>
      <c r="G1204" s="13">
        <v>38</v>
      </c>
      <c r="H1204" s="13" t="s">
        <v>48</v>
      </c>
      <c r="I1204" s="13" t="s">
        <v>49</v>
      </c>
      <c r="J1204" s="13" t="s">
        <v>31</v>
      </c>
      <c r="K1204" s="13">
        <v>201609</v>
      </c>
      <c r="L1204" s="18" t="str">
        <f>LEFT(Table1[[#This Row],[Month (YYYYMM)]],4)</f>
        <v>2016</v>
      </c>
      <c r="M1204" s="18" t="str">
        <f t="shared" si="18"/>
        <v>09</v>
      </c>
      <c r="N1204" s="14">
        <v>9503.3108897999991</v>
      </c>
    </row>
    <row r="1205" spans="1:14" x14ac:dyDescent="0.25">
      <c r="A1205" s="12" t="s">
        <v>71</v>
      </c>
      <c r="B1205" s="13" t="s">
        <v>72</v>
      </c>
      <c r="C1205" s="13" t="s">
        <v>76</v>
      </c>
      <c r="D1205" s="13" t="s">
        <v>77</v>
      </c>
      <c r="E1205" s="13" t="s">
        <v>78</v>
      </c>
      <c r="F1205" s="13" t="s">
        <v>36</v>
      </c>
      <c r="G1205" s="13">
        <v>38</v>
      </c>
      <c r="H1205" s="13" t="s">
        <v>48</v>
      </c>
      <c r="I1205" s="13" t="s">
        <v>49</v>
      </c>
      <c r="J1205" s="13" t="s">
        <v>32</v>
      </c>
      <c r="K1205" s="13">
        <v>201609</v>
      </c>
      <c r="L1205" s="18" t="str">
        <f>LEFT(Table1[[#This Row],[Month (YYYYMM)]],4)</f>
        <v>2016</v>
      </c>
      <c r="M1205" s="18" t="str">
        <f t="shared" si="18"/>
        <v>09</v>
      </c>
      <c r="N1205" s="14">
        <v>500.72345164799992</v>
      </c>
    </row>
    <row r="1206" spans="1:14" x14ac:dyDescent="0.25">
      <c r="A1206" s="12" t="s">
        <v>71</v>
      </c>
      <c r="B1206" s="13" t="s">
        <v>72</v>
      </c>
      <c r="C1206" s="13" t="s">
        <v>79</v>
      </c>
      <c r="D1206" s="13" t="s">
        <v>80</v>
      </c>
      <c r="E1206" s="13" t="s">
        <v>81</v>
      </c>
      <c r="F1206" s="13" t="s">
        <v>26</v>
      </c>
      <c r="G1206" s="13">
        <v>25</v>
      </c>
      <c r="H1206" s="13" t="s">
        <v>42</v>
      </c>
      <c r="I1206" s="13" t="s">
        <v>43</v>
      </c>
      <c r="J1206" s="13" t="s">
        <v>29</v>
      </c>
      <c r="K1206" s="13">
        <v>201609</v>
      </c>
      <c r="L1206" s="18" t="str">
        <f>LEFT(Table1[[#This Row],[Month (YYYYMM)]],4)</f>
        <v>2016</v>
      </c>
      <c r="M1206" s="18" t="str">
        <f t="shared" si="18"/>
        <v>09</v>
      </c>
      <c r="N1206" s="14">
        <v>16652.909145599995</v>
      </c>
    </row>
    <row r="1207" spans="1:14" x14ac:dyDescent="0.25">
      <c r="A1207" s="12" t="s">
        <v>71</v>
      </c>
      <c r="B1207" s="13" t="s">
        <v>72</v>
      </c>
      <c r="C1207" s="13" t="s">
        <v>79</v>
      </c>
      <c r="D1207" s="13" t="s">
        <v>80</v>
      </c>
      <c r="E1207" s="13" t="s">
        <v>81</v>
      </c>
      <c r="F1207" s="13" t="s">
        <v>26</v>
      </c>
      <c r="G1207" s="13">
        <v>25</v>
      </c>
      <c r="H1207" s="13" t="s">
        <v>42</v>
      </c>
      <c r="I1207" s="13" t="s">
        <v>43</v>
      </c>
      <c r="J1207" s="13" t="s">
        <v>30</v>
      </c>
      <c r="K1207" s="13">
        <v>201609</v>
      </c>
      <c r="L1207" s="18" t="str">
        <f>LEFT(Table1[[#This Row],[Month (YYYYMM)]],4)</f>
        <v>2016</v>
      </c>
      <c r="M1207" s="18" t="str">
        <f t="shared" si="18"/>
        <v>09</v>
      </c>
      <c r="N1207" s="14">
        <v>2278.5874943999997</v>
      </c>
    </row>
    <row r="1208" spans="1:14" x14ac:dyDescent="0.25">
      <c r="A1208" s="12" t="s">
        <v>71</v>
      </c>
      <c r="B1208" s="13" t="s">
        <v>72</v>
      </c>
      <c r="C1208" s="13" t="s">
        <v>79</v>
      </c>
      <c r="D1208" s="13" t="s">
        <v>80</v>
      </c>
      <c r="E1208" s="13" t="s">
        <v>81</v>
      </c>
      <c r="F1208" s="13" t="s">
        <v>26</v>
      </c>
      <c r="G1208" s="13">
        <v>25</v>
      </c>
      <c r="H1208" s="13" t="s">
        <v>42</v>
      </c>
      <c r="I1208" s="13" t="s">
        <v>43</v>
      </c>
      <c r="J1208" s="13" t="s">
        <v>31</v>
      </c>
      <c r="K1208" s="13">
        <v>201609</v>
      </c>
      <c r="L1208" s="18" t="str">
        <f>LEFT(Table1[[#This Row],[Month (YYYYMM)]],4)</f>
        <v>2016</v>
      </c>
      <c r="M1208" s="18" t="str">
        <f t="shared" si="18"/>
        <v>09</v>
      </c>
      <c r="N1208" s="14">
        <v>1710.11841</v>
      </c>
    </row>
    <row r="1209" spans="1:14" x14ac:dyDescent="0.25">
      <c r="A1209" s="12" t="s">
        <v>71</v>
      </c>
      <c r="B1209" s="13" t="s">
        <v>72</v>
      </c>
      <c r="C1209" s="13" t="s">
        <v>79</v>
      </c>
      <c r="D1209" s="13" t="s">
        <v>80</v>
      </c>
      <c r="E1209" s="13" t="s">
        <v>81</v>
      </c>
      <c r="F1209" s="13" t="s">
        <v>26</v>
      </c>
      <c r="G1209" s="13">
        <v>25</v>
      </c>
      <c r="H1209" s="13" t="s">
        <v>42</v>
      </c>
      <c r="I1209" s="13" t="s">
        <v>43</v>
      </c>
      <c r="J1209" s="13" t="s">
        <v>32</v>
      </c>
      <c r="K1209" s="13">
        <v>201609</v>
      </c>
      <c r="L1209" s="18" t="str">
        <f>LEFT(Table1[[#This Row],[Month (YYYYMM)]],4)</f>
        <v>2016</v>
      </c>
      <c r="M1209" s="18" t="str">
        <f t="shared" si="18"/>
        <v>09</v>
      </c>
      <c r="N1209" s="14">
        <v>790.17442559999984</v>
      </c>
    </row>
    <row r="1210" spans="1:14" x14ac:dyDescent="0.25">
      <c r="A1210" s="12" t="s">
        <v>71</v>
      </c>
      <c r="B1210" s="13" t="s">
        <v>82</v>
      </c>
      <c r="C1210" s="13" t="s">
        <v>83</v>
      </c>
      <c r="D1210" s="13" t="s">
        <v>84</v>
      </c>
      <c r="E1210" s="13" t="s">
        <v>85</v>
      </c>
      <c r="F1210" s="13" t="s">
        <v>26</v>
      </c>
      <c r="G1210" s="13">
        <v>32</v>
      </c>
      <c r="H1210" s="13" t="s">
        <v>53</v>
      </c>
      <c r="I1210" s="13" t="s">
        <v>54</v>
      </c>
      <c r="J1210" s="13" t="s">
        <v>29</v>
      </c>
      <c r="K1210" s="13">
        <v>201609</v>
      </c>
      <c r="L1210" s="18" t="str">
        <f>LEFT(Table1[[#This Row],[Month (YYYYMM)]],4)</f>
        <v>2016</v>
      </c>
      <c r="M1210" s="18" t="str">
        <f t="shared" si="18"/>
        <v>09</v>
      </c>
      <c r="N1210" s="14">
        <v>36061.792230911997</v>
      </c>
    </row>
    <row r="1211" spans="1:14" x14ac:dyDescent="0.25">
      <c r="A1211" s="12" t="s">
        <v>71</v>
      </c>
      <c r="B1211" s="13" t="s">
        <v>82</v>
      </c>
      <c r="C1211" s="13" t="s">
        <v>83</v>
      </c>
      <c r="D1211" s="13" t="s">
        <v>84</v>
      </c>
      <c r="E1211" s="13" t="s">
        <v>85</v>
      </c>
      <c r="F1211" s="13" t="s">
        <v>26</v>
      </c>
      <c r="G1211" s="13">
        <v>32</v>
      </c>
      <c r="H1211" s="13" t="s">
        <v>53</v>
      </c>
      <c r="I1211" s="13" t="s">
        <v>54</v>
      </c>
      <c r="J1211" s="13" t="s">
        <v>30</v>
      </c>
      <c r="K1211" s="13">
        <v>201609</v>
      </c>
      <c r="L1211" s="18" t="str">
        <f>LEFT(Table1[[#This Row],[Month (YYYYMM)]],4)</f>
        <v>2016</v>
      </c>
      <c r="M1211" s="18" t="str">
        <f t="shared" si="18"/>
        <v>09</v>
      </c>
      <c r="N1211" s="14">
        <v>8722.002922751999</v>
      </c>
    </row>
    <row r="1212" spans="1:14" x14ac:dyDescent="0.25">
      <c r="A1212" s="12" t="s">
        <v>71</v>
      </c>
      <c r="B1212" s="13" t="s">
        <v>82</v>
      </c>
      <c r="C1212" s="13" t="s">
        <v>83</v>
      </c>
      <c r="D1212" s="13" t="s">
        <v>84</v>
      </c>
      <c r="E1212" s="13" t="s">
        <v>85</v>
      </c>
      <c r="F1212" s="13" t="s">
        <v>26</v>
      </c>
      <c r="G1212" s="13">
        <v>32</v>
      </c>
      <c r="H1212" s="13" t="s">
        <v>53</v>
      </c>
      <c r="I1212" s="13" t="s">
        <v>54</v>
      </c>
      <c r="J1212" s="13" t="s">
        <v>31</v>
      </c>
      <c r="K1212" s="13">
        <v>201609</v>
      </c>
      <c r="L1212" s="18" t="str">
        <f>LEFT(Table1[[#This Row],[Month (YYYYMM)]],4)</f>
        <v>2016</v>
      </c>
      <c r="M1212" s="18" t="str">
        <f t="shared" si="18"/>
        <v>09</v>
      </c>
      <c r="N1212" s="14">
        <v>16531.9672336</v>
      </c>
    </row>
    <row r="1213" spans="1:14" x14ac:dyDescent="0.25">
      <c r="A1213" s="12" t="s">
        <v>71</v>
      </c>
      <c r="B1213" s="13" t="s">
        <v>82</v>
      </c>
      <c r="C1213" s="13" t="s">
        <v>83</v>
      </c>
      <c r="D1213" s="13" t="s">
        <v>84</v>
      </c>
      <c r="E1213" s="13" t="s">
        <v>85</v>
      </c>
      <c r="F1213" s="13" t="s">
        <v>26</v>
      </c>
      <c r="G1213" s="13">
        <v>32</v>
      </c>
      <c r="H1213" s="13" t="s">
        <v>53</v>
      </c>
      <c r="I1213" s="13" t="s">
        <v>54</v>
      </c>
      <c r="J1213" s="13" t="s">
        <v>32</v>
      </c>
      <c r="K1213" s="13">
        <v>201609</v>
      </c>
      <c r="L1213" s="18" t="str">
        <f>LEFT(Table1[[#This Row],[Month (YYYYMM)]],4)</f>
        <v>2016</v>
      </c>
      <c r="M1213" s="18" t="str">
        <f t="shared" si="18"/>
        <v>09</v>
      </c>
      <c r="N1213" s="14">
        <v>2883.6614338559993</v>
      </c>
    </row>
    <row r="1214" spans="1:14" x14ac:dyDescent="0.25">
      <c r="A1214" s="12" t="s">
        <v>86</v>
      </c>
      <c r="B1214" s="13" t="s">
        <v>87</v>
      </c>
      <c r="C1214" s="13" t="s">
        <v>88</v>
      </c>
      <c r="D1214" s="13" t="s">
        <v>89</v>
      </c>
      <c r="E1214" s="13" t="s">
        <v>90</v>
      </c>
      <c r="F1214" s="13" t="s">
        <v>26</v>
      </c>
      <c r="G1214" s="13">
        <v>32</v>
      </c>
      <c r="H1214" s="13" t="s">
        <v>53</v>
      </c>
      <c r="I1214" s="13" t="s">
        <v>54</v>
      </c>
      <c r="J1214" s="13" t="s">
        <v>29</v>
      </c>
      <c r="K1214" s="13">
        <v>201609</v>
      </c>
      <c r="L1214" s="18" t="str">
        <f>LEFT(Table1[[#This Row],[Month (YYYYMM)]],4)</f>
        <v>2016</v>
      </c>
      <c r="M1214" s="18" t="str">
        <f t="shared" si="18"/>
        <v>09</v>
      </c>
      <c r="N1214" s="14">
        <v>11456.925043199999</v>
      </c>
    </row>
    <row r="1215" spans="1:14" x14ac:dyDescent="0.25">
      <c r="A1215" s="12" t="s">
        <v>86</v>
      </c>
      <c r="B1215" s="13" t="s">
        <v>87</v>
      </c>
      <c r="C1215" s="13" t="s">
        <v>88</v>
      </c>
      <c r="D1215" s="13" t="s">
        <v>89</v>
      </c>
      <c r="E1215" s="13" t="s">
        <v>90</v>
      </c>
      <c r="F1215" s="13" t="s">
        <v>26</v>
      </c>
      <c r="G1215" s="13">
        <v>32</v>
      </c>
      <c r="H1215" s="13" t="s">
        <v>53</v>
      </c>
      <c r="I1215" s="13" t="s">
        <v>54</v>
      </c>
      <c r="J1215" s="13" t="s">
        <v>30</v>
      </c>
      <c r="K1215" s="13">
        <v>201609</v>
      </c>
      <c r="L1215" s="18" t="str">
        <f>LEFT(Table1[[#This Row],[Month (YYYYMM)]],4)</f>
        <v>2016</v>
      </c>
      <c r="M1215" s="18" t="str">
        <f t="shared" si="18"/>
        <v>09</v>
      </c>
      <c r="N1215" s="14">
        <v>4927.6116959999999</v>
      </c>
    </row>
    <row r="1216" spans="1:14" x14ac:dyDescent="0.25">
      <c r="A1216" s="12" t="s">
        <v>86</v>
      </c>
      <c r="B1216" s="13" t="s">
        <v>87</v>
      </c>
      <c r="C1216" s="13" t="s">
        <v>88</v>
      </c>
      <c r="D1216" s="13" t="s">
        <v>89</v>
      </c>
      <c r="E1216" s="13" t="s">
        <v>90</v>
      </c>
      <c r="F1216" s="13" t="s">
        <v>26</v>
      </c>
      <c r="G1216" s="13">
        <v>32</v>
      </c>
      <c r="H1216" s="13" t="s">
        <v>53</v>
      </c>
      <c r="I1216" s="13" t="s">
        <v>54</v>
      </c>
      <c r="J1216" s="13" t="s">
        <v>31</v>
      </c>
      <c r="K1216" s="13">
        <v>201609</v>
      </c>
      <c r="L1216" s="18" t="str">
        <f>LEFT(Table1[[#This Row],[Month (YYYYMM)]],4)</f>
        <v>2016</v>
      </c>
      <c r="M1216" s="18" t="str">
        <f t="shared" si="18"/>
        <v>09</v>
      </c>
      <c r="N1216" s="14">
        <v>7987.4640299999992</v>
      </c>
    </row>
    <row r="1217" spans="1:14" x14ac:dyDescent="0.25">
      <c r="A1217" s="12" t="s">
        <v>86</v>
      </c>
      <c r="B1217" s="13" t="s">
        <v>87</v>
      </c>
      <c r="C1217" s="13" t="s">
        <v>88</v>
      </c>
      <c r="D1217" s="13" t="s">
        <v>89</v>
      </c>
      <c r="E1217" s="13" t="s">
        <v>90</v>
      </c>
      <c r="F1217" s="13" t="s">
        <v>26</v>
      </c>
      <c r="G1217" s="13">
        <v>32</v>
      </c>
      <c r="H1217" s="13" t="s">
        <v>53</v>
      </c>
      <c r="I1217" s="13" t="s">
        <v>54</v>
      </c>
      <c r="J1217" s="13" t="s">
        <v>32</v>
      </c>
      <c r="K1217" s="13">
        <v>201609</v>
      </c>
      <c r="L1217" s="18" t="str">
        <f>LEFT(Table1[[#This Row],[Month (YYYYMM)]],4)</f>
        <v>2016</v>
      </c>
      <c r="M1217" s="18" t="str">
        <f t="shared" si="18"/>
        <v>09</v>
      </c>
      <c r="N1217" s="14">
        <v>2399.913062399999</v>
      </c>
    </row>
    <row r="1218" spans="1:14" x14ac:dyDescent="0.25">
      <c r="A1218" s="12" t="s">
        <v>86</v>
      </c>
      <c r="B1218" s="13" t="s">
        <v>91</v>
      </c>
      <c r="C1218" s="13" t="s">
        <v>92</v>
      </c>
      <c r="D1218" s="13" t="s">
        <v>93</v>
      </c>
      <c r="E1218" s="13" t="s">
        <v>94</v>
      </c>
      <c r="F1218" s="13" t="s">
        <v>36</v>
      </c>
      <c r="G1218" s="13">
        <v>28</v>
      </c>
      <c r="H1218" s="13" t="s">
        <v>42</v>
      </c>
      <c r="I1218" s="13" t="s">
        <v>43</v>
      </c>
      <c r="J1218" s="13" t="s">
        <v>29</v>
      </c>
      <c r="K1218" s="13">
        <v>201609</v>
      </c>
      <c r="L1218" s="18" t="str">
        <f>LEFT(Table1[[#This Row],[Month (YYYYMM)]],4)</f>
        <v>2016</v>
      </c>
      <c r="M1218" s="18" t="str">
        <f t="shared" ref="M1218:M1281" si="19">RIGHT(K1218,2)</f>
        <v>09</v>
      </c>
      <c r="N1218" s="14">
        <v>11117.540431871999</v>
      </c>
    </row>
    <row r="1219" spans="1:14" x14ac:dyDescent="0.25">
      <c r="A1219" s="12" t="s">
        <v>86</v>
      </c>
      <c r="B1219" s="13" t="s">
        <v>91</v>
      </c>
      <c r="C1219" s="13" t="s">
        <v>92</v>
      </c>
      <c r="D1219" s="13" t="s">
        <v>93</v>
      </c>
      <c r="E1219" s="13" t="s">
        <v>94</v>
      </c>
      <c r="F1219" s="13" t="s">
        <v>36</v>
      </c>
      <c r="G1219" s="13">
        <v>28</v>
      </c>
      <c r="H1219" s="13" t="s">
        <v>42</v>
      </c>
      <c r="I1219" s="13" t="s">
        <v>43</v>
      </c>
      <c r="J1219" s="13" t="s">
        <v>30</v>
      </c>
      <c r="K1219" s="13">
        <v>201609</v>
      </c>
      <c r="L1219" s="18" t="str">
        <f>LEFT(Table1[[#This Row],[Month (YYYYMM)]],4)</f>
        <v>2016</v>
      </c>
      <c r="M1219" s="18" t="str">
        <f t="shared" si="19"/>
        <v>09</v>
      </c>
      <c r="N1219" s="14">
        <v>1750.9279334399998</v>
      </c>
    </row>
    <row r="1220" spans="1:14" x14ac:dyDescent="0.25">
      <c r="A1220" s="12" t="s">
        <v>86</v>
      </c>
      <c r="B1220" s="13" t="s">
        <v>91</v>
      </c>
      <c r="C1220" s="13" t="s">
        <v>92</v>
      </c>
      <c r="D1220" s="13" t="s">
        <v>93</v>
      </c>
      <c r="E1220" s="13" t="s">
        <v>94</v>
      </c>
      <c r="F1220" s="13" t="s">
        <v>36</v>
      </c>
      <c r="G1220" s="13">
        <v>28</v>
      </c>
      <c r="H1220" s="13" t="s">
        <v>42</v>
      </c>
      <c r="I1220" s="13" t="s">
        <v>43</v>
      </c>
      <c r="J1220" s="13" t="s">
        <v>31</v>
      </c>
      <c r="K1220" s="13">
        <v>201609</v>
      </c>
      <c r="L1220" s="18" t="str">
        <f>LEFT(Table1[[#This Row],[Month (YYYYMM)]],4)</f>
        <v>2016</v>
      </c>
      <c r="M1220" s="18" t="str">
        <f t="shared" si="19"/>
        <v>09</v>
      </c>
      <c r="N1220" s="14">
        <v>685.86860160000003</v>
      </c>
    </row>
    <row r="1221" spans="1:14" x14ac:dyDescent="0.25">
      <c r="A1221" s="12" t="s">
        <v>86</v>
      </c>
      <c r="B1221" s="13" t="s">
        <v>91</v>
      </c>
      <c r="C1221" s="13" t="s">
        <v>92</v>
      </c>
      <c r="D1221" s="13" t="s">
        <v>93</v>
      </c>
      <c r="E1221" s="13" t="s">
        <v>94</v>
      </c>
      <c r="F1221" s="13" t="s">
        <v>36</v>
      </c>
      <c r="G1221" s="13">
        <v>28</v>
      </c>
      <c r="H1221" s="13" t="s">
        <v>42</v>
      </c>
      <c r="I1221" s="13" t="s">
        <v>43</v>
      </c>
      <c r="J1221" s="13" t="s">
        <v>32</v>
      </c>
      <c r="K1221" s="13">
        <v>201609</v>
      </c>
      <c r="L1221" s="18" t="str">
        <f>LEFT(Table1[[#This Row],[Month (YYYYMM)]],4)</f>
        <v>2016</v>
      </c>
      <c r="M1221" s="18" t="str">
        <f t="shared" si="19"/>
        <v>09</v>
      </c>
      <c r="N1221" s="14">
        <v>126.47190527999997</v>
      </c>
    </row>
    <row r="1222" spans="1:14" x14ac:dyDescent="0.25">
      <c r="A1222" s="12" t="s">
        <v>86</v>
      </c>
      <c r="B1222" s="13" t="s">
        <v>95</v>
      </c>
      <c r="C1222" s="13" t="s">
        <v>96</v>
      </c>
      <c r="D1222" s="13" t="s">
        <v>97</v>
      </c>
      <c r="E1222" s="13" t="s">
        <v>98</v>
      </c>
      <c r="F1222" s="13" t="s">
        <v>26</v>
      </c>
      <c r="G1222" s="13">
        <v>27</v>
      </c>
      <c r="H1222" s="13" t="s">
        <v>27</v>
      </c>
      <c r="I1222" s="13" t="s">
        <v>28</v>
      </c>
      <c r="J1222" s="13" t="s">
        <v>29</v>
      </c>
      <c r="K1222" s="13">
        <v>201609</v>
      </c>
      <c r="L1222" s="18" t="str">
        <f>LEFT(Table1[[#This Row],[Month (YYYYMM)]],4)</f>
        <v>2016</v>
      </c>
      <c r="M1222" s="18" t="str">
        <f t="shared" si="19"/>
        <v>09</v>
      </c>
      <c r="N1222" s="14">
        <v>60928.116350975979</v>
      </c>
    </row>
    <row r="1223" spans="1:14" x14ac:dyDescent="0.25">
      <c r="A1223" s="12" t="s">
        <v>86</v>
      </c>
      <c r="B1223" s="13" t="s">
        <v>95</v>
      </c>
      <c r="C1223" s="13" t="s">
        <v>96</v>
      </c>
      <c r="D1223" s="13" t="s">
        <v>97</v>
      </c>
      <c r="E1223" s="13" t="s">
        <v>98</v>
      </c>
      <c r="F1223" s="13" t="s">
        <v>26</v>
      </c>
      <c r="G1223" s="13">
        <v>27</v>
      </c>
      <c r="H1223" s="13" t="s">
        <v>27</v>
      </c>
      <c r="I1223" s="13" t="s">
        <v>28</v>
      </c>
      <c r="J1223" s="13" t="s">
        <v>30</v>
      </c>
      <c r="K1223" s="13">
        <v>201609</v>
      </c>
      <c r="L1223" s="18" t="str">
        <f>LEFT(Table1[[#This Row],[Month (YYYYMM)]],4)</f>
        <v>2016</v>
      </c>
      <c r="M1223" s="18" t="str">
        <f t="shared" si="19"/>
        <v>09</v>
      </c>
      <c r="N1223" s="14">
        <v>1083.8426296319999</v>
      </c>
    </row>
    <row r="1224" spans="1:14" x14ac:dyDescent="0.25">
      <c r="A1224" s="12" t="s">
        <v>86</v>
      </c>
      <c r="B1224" s="13" t="s">
        <v>95</v>
      </c>
      <c r="C1224" s="13" t="s">
        <v>96</v>
      </c>
      <c r="D1224" s="13" t="s">
        <v>97</v>
      </c>
      <c r="E1224" s="13" t="s">
        <v>98</v>
      </c>
      <c r="F1224" s="13" t="s">
        <v>26</v>
      </c>
      <c r="G1224" s="13">
        <v>27</v>
      </c>
      <c r="H1224" s="13" t="s">
        <v>27</v>
      </c>
      <c r="I1224" s="13" t="s">
        <v>28</v>
      </c>
      <c r="J1224" s="13" t="s">
        <v>31</v>
      </c>
      <c r="K1224" s="13">
        <v>201609</v>
      </c>
      <c r="L1224" s="18" t="str">
        <f>LEFT(Table1[[#This Row],[Month (YYYYMM)]],4)</f>
        <v>2016</v>
      </c>
      <c r="M1224" s="18" t="str">
        <f t="shared" si="19"/>
        <v>09</v>
      </c>
      <c r="N1224" s="14">
        <v>12029.105088</v>
      </c>
    </row>
    <row r="1225" spans="1:14" x14ac:dyDescent="0.25">
      <c r="A1225" s="12" t="s">
        <v>86</v>
      </c>
      <c r="B1225" s="13" t="s">
        <v>95</v>
      </c>
      <c r="C1225" s="13" t="s">
        <v>96</v>
      </c>
      <c r="D1225" s="13" t="s">
        <v>97</v>
      </c>
      <c r="E1225" s="13" t="s">
        <v>98</v>
      </c>
      <c r="F1225" s="13" t="s">
        <v>26</v>
      </c>
      <c r="G1225" s="13">
        <v>27</v>
      </c>
      <c r="H1225" s="13" t="s">
        <v>27</v>
      </c>
      <c r="I1225" s="13" t="s">
        <v>28</v>
      </c>
      <c r="J1225" s="13" t="s">
        <v>32</v>
      </c>
      <c r="K1225" s="13">
        <v>201609</v>
      </c>
      <c r="L1225" s="18" t="str">
        <f>LEFT(Table1[[#This Row],[Month (YYYYMM)]],4)</f>
        <v>2016</v>
      </c>
      <c r="M1225" s="18" t="str">
        <f t="shared" si="19"/>
        <v>09</v>
      </c>
      <c r="N1225" s="14">
        <v>2133.5594434559998</v>
      </c>
    </row>
    <row r="1226" spans="1:14" x14ac:dyDescent="0.25">
      <c r="A1226" s="12" t="s">
        <v>21</v>
      </c>
      <c r="B1226" s="13" t="s">
        <v>22</v>
      </c>
      <c r="C1226" s="13" t="s">
        <v>23</v>
      </c>
      <c r="D1226" s="13" t="s">
        <v>24</v>
      </c>
      <c r="E1226" s="13" t="s">
        <v>25</v>
      </c>
      <c r="F1226" s="13" t="s">
        <v>26</v>
      </c>
      <c r="G1226" s="13">
        <v>44</v>
      </c>
      <c r="H1226" s="13" t="s">
        <v>27</v>
      </c>
      <c r="I1226" s="13" t="s">
        <v>28</v>
      </c>
      <c r="J1226" s="13" t="s">
        <v>29</v>
      </c>
      <c r="K1226" s="13">
        <v>201610</v>
      </c>
      <c r="L1226" s="18" t="str">
        <f>LEFT(Table1[[#This Row],[Month (YYYYMM)]],4)</f>
        <v>2016</v>
      </c>
      <c r="M1226" s="18" t="str">
        <f t="shared" si="19"/>
        <v>10</v>
      </c>
      <c r="N1226" s="14">
        <v>134831.70355199996</v>
      </c>
    </row>
    <row r="1227" spans="1:14" x14ac:dyDescent="0.25">
      <c r="A1227" s="12" t="s">
        <v>21</v>
      </c>
      <c r="B1227" s="13" t="s">
        <v>22</v>
      </c>
      <c r="C1227" s="13" t="s">
        <v>23</v>
      </c>
      <c r="D1227" s="13" t="s">
        <v>24</v>
      </c>
      <c r="E1227" s="13" t="s">
        <v>25</v>
      </c>
      <c r="F1227" s="13" t="s">
        <v>26</v>
      </c>
      <c r="G1227" s="13">
        <v>44</v>
      </c>
      <c r="H1227" s="13" t="s">
        <v>27</v>
      </c>
      <c r="I1227" s="13" t="s">
        <v>28</v>
      </c>
      <c r="J1227" s="13" t="s">
        <v>30</v>
      </c>
      <c r="K1227" s="13">
        <v>201610</v>
      </c>
      <c r="L1227" s="18" t="str">
        <f>LEFT(Table1[[#This Row],[Month (YYYYMM)]],4)</f>
        <v>2016</v>
      </c>
      <c r="M1227" s="18" t="str">
        <f t="shared" si="19"/>
        <v>10</v>
      </c>
      <c r="N1227" s="14">
        <v>29406.82204096</v>
      </c>
    </row>
    <row r="1228" spans="1:14" x14ac:dyDescent="0.25">
      <c r="A1228" s="12" t="s">
        <v>21</v>
      </c>
      <c r="B1228" s="13" t="s">
        <v>22</v>
      </c>
      <c r="C1228" s="13" t="s">
        <v>23</v>
      </c>
      <c r="D1228" s="13" t="s">
        <v>24</v>
      </c>
      <c r="E1228" s="13" t="s">
        <v>25</v>
      </c>
      <c r="F1228" s="13" t="s">
        <v>26</v>
      </c>
      <c r="G1228" s="13">
        <v>44</v>
      </c>
      <c r="H1228" s="13" t="s">
        <v>27</v>
      </c>
      <c r="I1228" s="13" t="s">
        <v>28</v>
      </c>
      <c r="J1228" s="13" t="s">
        <v>31</v>
      </c>
      <c r="K1228" s="13">
        <v>201610</v>
      </c>
      <c r="L1228" s="18" t="str">
        <f>LEFT(Table1[[#This Row],[Month (YYYYMM)]],4)</f>
        <v>2016</v>
      </c>
      <c r="M1228" s="18" t="str">
        <f t="shared" si="19"/>
        <v>10</v>
      </c>
      <c r="N1228" s="14">
        <v>38621.516933999999</v>
      </c>
    </row>
    <row r="1229" spans="1:14" x14ac:dyDescent="0.25">
      <c r="A1229" s="12" t="s">
        <v>21</v>
      </c>
      <c r="B1229" s="13" t="s">
        <v>22</v>
      </c>
      <c r="C1229" s="13" t="s">
        <v>23</v>
      </c>
      <c r="D1229" s="13" t="s">
        <v>24</v>
      </c>
      <c r="E1229" s="13" t="s">
        <v>25</v>
      </c>
      <c r="F1229" s="13" t="s">
        <v>26</v>
      </c>
      <c r="G1229" s="13">
        <v>44</v>
      </c>
      <c r="H1229" s="13" t="s">
        <v>27</v>
      </c>
      <c r="I1229" s="13" t="s">
        <v>28</v>
      </c>
      <c r="J1229" s="13" t="s">
        <v>32</v>
      </c>
      <c r="K1229" s="13">
        <v>201610</v>
      </c>
      <c r="L1229" s="18" t="str">
        <f>LEFT(Table1[[#This Row],[Month (YYYYMM)]],4)</f>
        <v>2016</v>
      </c>
      <c r="M1229" s="18" t="str">
        <f t="shared" si="19"/>
        <v>10</v>
      </c>
      <c r="N1229" s="14">
        <v>22721.916671999996</v>
      </c>
    </row>
    <row r="1230" spans="1:14" x14ac:dyDescent="0.25">
      <c r="A1230" s="12" t="s">
        <v>21</v>
      </c>
      <c r="B1230" s="13" t="s">
        <v>22</v>
      </c>
      <c r="C1230" s="13" t="s">
        <v>33</v>
      </c>
      <c r="D1230" s="13" t="s">
        <v>34</v>
      </c>
      <c r="E1230" s="13" t="s">
        <v>35</v>
      </c>
      <c r="F1230" s="13" t="s">
        <v>36</v>
      </c>
      <c r="G1230" s="13">
        <v>35</v>
      </c>
      <c r="H1230" s="13" t="s">
        <v>37</v>
      </c>
      <c r="I1230" s="13" t="s">
        <v>38</v>
      </c>
      <c r="J1230" s="13" t="s">
        <v>29</v>
      </c>
      <c r="K1230" s="13">
        <v>201610</v>
      </c>
      <c r="L1230" s="18" t="str">
        <f>LEFT(Table1[[#This Row],[Month (YYYYMM)]],4)</f>
        <v>2016</v>
      </c>
      <c r="M1230" s="18" t="str">
        <f t="shared" si="19"/>
        <v>10</v>
      </c>
      <c r="N1230" s="14">
        <v>47675.048428800001</v>
      </c>
    </row>
    <row r="1231" spans="1:14" x14ac:dyDescent="0.25">
      <c r="A1231" s="12" t="s">
        <v>21</v>
      </c>
      <c r="B1231" s="13" t="s">
        <v>22</v>
      </c>
      <c r="C1231" s="13" t="s">
        <v>33</v>
      </c>
      <c r="D1231" s="13" t="s">
        <v>34</v>
      </c>
      <c r="E1231" s="13" t="s">
        <v>35</v>
      </c>
      <c r="F1231" s="13" t="s">
        <v>36</v>
      </c>
      <c r="G1231" s="13">
        <v>35</v>
      </c>
      <c r="H1231" s="13" t="s">
        <v>37</v>
      </c>
      <c r="I1231" s="13" t="s">
        <v>38</v>
      </c>
      <c r="J1231" s="13" t="s">
        <v>30</v>
      </c>
      <c r="K1231" s="13">
        <v>201610</v>
      </c>
      <c r="L1231" s="18" t="str">
        <f>LEFT(Table1[[#This Row],[Month (YYYYMM)]],4)</f>
        <v>2016</v>
      </c>
      <c r="M1231" s="18" t="str">
        <f t="shared" si="19"/>
        <v>10</v>
      </c>
      <c r="N1231" s="14">
        <v>7736.5158998400002</v>
      </c>
    </row>
    <row r="1232" spans="1:14" x14ac:dyDescent="0.25">
      <c r="A1232" s="12" t="s">
        <v>21</v>
      </c>
      <c r="B1232" s="13" t="s">
        <v>22</v>
      </c>
      <c r="C1232" s="13" t="s">
        <v>33</v>
      </c>
      <c r="D1232" s="13" t="s">
        <v>34</v>
      </c>
      <c r="E1232" s="13" t="s">
        <v>35</v>
      </c>
      <c r="F1232" s="13" t="s">
        <v>36</v>
      </c>
      <c r="G1232" s="13">
        <v>35</v>
      </c>
      <c r="H1232" s="13" t="s">
        <v>37</v>
      </c>
      <c r="I1232" s="13" t="s">
        <v>38</v>
      </c>
      <c r="J1232" s="13" t="s">
        <v>31</v>
      </c>
      <c r="K1232" s="13">
        <v>201610</v>
      </c>
      <c r="L1232" s="18" t="str">
        <f>LEFT(Table1[[#This Row],[Month (YYYYMM)]],4)</f>
        <v>2016</v>
      </c>
      <c r="M1232" s="18" t="str">
        <f t="shared" si="19"/>
        <v>10</v>
      </c>
      <c r="N1232" s="14">
        <v>6679.1231910000006</v>
      </c>
    </row>
    <row r="1233" spans="1:14" x14ac:dyDescent="0.25">
      <c r="A1233" s="12" t="s">
        <v>21</v>
      </c>
      <c r="B1233" s="13" t="s">
        <v>22</v>
      </c>
      <c r="C1233" s="13" t="s">
        <v>33</v>
      </c>
      <c r="D1233" s="13" t="s">
        <v>34</v>
      </c>
      <c r="E1233" s="13" t="s">
        <v>35</v>
      </c>
      <c r="F1233" s="13" t="s">
        <v>36</v>
      </c>
      <c r="G1233" s="13">
        <v>35</v>
      </c>
      <c r="H1233" s="13" t="s">
        <v>37</v>
      </c>
      <c r="I1233" s="13" t="s">
        <v>38</v>
      </c>
      <c r="J1233" s="13" t="s">
        <v>32</v>
      </c>
      <c r="K1233" s="13">
        <v>201610</v>
      </c>
      <c r="L1233" s="18" t="str">
        <f>LEFT(Table1[[#This Row],[Month (YYYYMM)]],4)</f>
        <v>2016</v>
      </c>
      <c r="M1233" s="18" t="str">
        <f t="shared" si="19"/>
        <v>10</v>
      </c>
      <c r="N1233" s="14">
        <v>2810.4283584</v>
      </c>
    </row>
    <row r="1234" spans="1:14" x14ac:dyDescent="0.25">
      <c r="A1234" s="12" t="s">
        <v>21</v>
      </c>
      <c r="B1234" s="13" t="s">
        <v>22</v>
      </c>
      <c r="C1234" s="13" t="s">
        <v>39</v>
      </c>
      <c r="D1234" s="13" t="s">
        <v>40</v>
      </c>
      <c r="E1234" s="13" t="s">
        <v>41</v>
      </c>
      <c r="F1234" s="13" t="s">
        <v>26</v>
      </c>
      <c r="G1234" s="13">
        <v>28</v>
      </c>
      <c r="H1234" s="13" t="s">
        <v>42</v>
      </c>
      <c r="I1234" s="13" t="s">
        <v>43</v>
      </c>
      <c r="J1234" s="13" t="s">
        <v>29</v>
      </c>
      <c r="K1234" s="13">
        <v>201610</v>
      </c>
      <c r="L1234" s="18" t="str">
        <f>LEFT(Table1[[#This Row],[Month (YYYYMM)]],4)</f>
        <v>2016</v>
      </c>
      <c r="M1234" s="18" t="str">
        <f t="shared" si="19"/>
        <v>10</v>
      </c>
      <c r="N1234" s="14">
        <v>61032.932213760003</v>
      </c>
    </row>
    <row r="1235" spans="1:14" x14ac:dyDescent="0.25">
      <c r="A1235" s="12" t="s">
        <v>21</v>
      </c>
      <c r="B1235" s="13" t="s">
        <v>22</v>
      </c>
      <c r="C1235" s="13" t="s">
        <v>39</v>
      </c>
      <c r="D1235" s="13" t="s">
        <v>40</v>
      </c>
      <c r="E1235" s="13" t="s">
        <v>41</v>
      </c>
      <c r="F1235" s="13" t="s">
        <v>26</v>
      </c>
      <c r="G1235" s="13">
        <v>28</v>
      </c>
      <c r="H1235" s="13" t="s">
        <v>42</v>
      </c>
      <c r="I1235" s="13" t="s">
        <v>43</v>
      </c>
      <c r="J1235" s="13" t="s">
        <v>30</v>
      </c>
      <c r="K1235" s="13">
        <v>201610</v>
      </c>
      <c r="L1235" s="18" t="str">
        <f>LEFT(Table1[[#This Row],[Month (YYYYMM)]],4)</f>
        <v>2016</v>
      </c>
      <c r="M1235" s="18" t="str">
        <f t="shared" si="19"/>
        <v>10</v>
      </c>
      <c r="N1235" s="14">
        <v>3114.0096998399999</v>
      </c>
    </row>
    <row r="1236" spans="1:14" x14ac:dyDescent="0.25">
      <c r="A1236" s="12" t="s">
        <v>21</v>
      </c>
      <c r="B1236" s="13" t="s">
        <v>22</v>
      </c>
      <c r="C1236" s="13" t="s">
        <v>39</v>
      </c>
      <c r="D1236" s="13" t="s">
        <v>40</v>
      </c>
      <c r="E1236" s="13" t="s">
        <v>41</v>
      </c>
      <c r="F1236" s="13" t="s">
        <v>26</v>
      </c>
      <c r="G1236" s="13">
        <v>28</v>
      </c>
      <c r="H1236" s="13" t="s">
        <v>42</v>
      </c>
      <c r="I1236" s="13" t="s">
        <v>43</v>
      </c>
      <c r="J1236" s="13" t="s">
        <v>31</v>
      </c>
      <c r="K1236" s="13">
        <v>201610</v>
      </c>
      <c r="L1236" s="18" t="str">
        <f>LEFT(Table1[[#This Row],[Month (YYYYMM)]],4)</f>
        <v>2016</v>
      </c>
      <c r="M1236" s="18" t="str">
        <f t="shared" si="19"/>
        <v>10</v>
      </c>
      <c r="N1236" s="14">
        <v>16870.043736</v>
      </c>
    </row>
    <row r="1237" spans="1:14" x14ac:dyDescent="0.25">
      <c r="A1237" s="12" t="s">
        <v>21</v>
      </c>
      <c r="B1237" s="13" t="s">
        <v>22</v>
      </c>
      <c r="C1237" s="13" t="s">
        <v>39</v>
      </c>
      <c r="D1237" s="13" t="s">
        <v>40</v>
      </c>
      <c r="E1237" s="13" t="s">
        <v>41</v>
      </c>
      <c r="F1237" s="13" t="s">
        <v>26</v>
      </c>
      <c r="G1237" s="13">
        <v>28</v>
      </c>
      <c r="H1237" s="13" t="s">
        <v>42</v>
      </c>
      <c r="I1237" s="13" t="s">
        <v>43</v>
      </c>
      <c r="J1237" s="13" t="s">
        <v>32</v>
      </c>
      <c r="K1237" s="13">
        <v>201610</v>
      </c>
      <c r="L1237" s="18" t="str">
        <f>LEFT(Table1[[#This Row],[Month (YYYYMM)]],4)</f>
        <v>2016</v>
      </c>
      <c r="M1237" s="18" t="str">
        <f t="shared" si="19"/>
        <v>10</v>
      </c>
      <c r="N1237" s="14">
        <v>5153.9065344000001</v>
      </c>
    </row>
    <row r="1238" spans="1:14" x14ac:dyDescent="0.25">
      <c r="A1238" s="12" t="s">
        <v>21</v>
      </c>
      <c r="B1238" s="13" t="s">
        <v>44</v>
      </c>
      <c r="C1238" s="13" t="s">
        <v>45</v>
      </c>
      <c r="D1238" s="13" t="s">
        <v>46</v>
      </c>
      <c r="E1238" s="13" t="s">
        <v>47</v>
      </c>
      <c r="F1238" s="13" t="s">
        <v>26</v>
      </c>
      <c r="G1238" s="13">
        <v>36</v>
      </c>
      <c r="H1238" s="13" t="s">
        <v>48</v>
      </c>
      <c r="I1238" s="13" t="s">
        <v>49</v>
      </c>
      <c r="J1238" s="13" t="s">
        <v>29</v>
      </c>
      <c r="K1238" s="13">
        <v>201610</v>
      </c>
      <c r="L1238" s="18" t="str">
        <f>LEFT(Table1[[#This Row],[Month (YYYYMM)]],4)</f>
        <v>2016</v>
      </c>
      <c r="M1238" s="18" t="str">
        <f t="shared" si="19"/>
        <v>10</v>
      </c>
      <c r="N1238" s="14">
        <v>34020.462852230405</v>
      </c>
    </row>
    <row r="1239" spans="1:14" x14ac:dyDescent="0.25">
      <c r="A1239" s="12" t="s">
        <v>21</v>
      </c>
      <c r="B1239" s="13" t="s">
        <v>44</v>
      </c>
      <c r="C1239" s="13" t="s">
        <v>45</v>
      </c>
      <c r="D1239" s="13" t="s">
        <v>46</v>
      </c>
      <c r="E1239" s="13" t="s">
        <v>47</v>
      </c>
      <c r="F1239" s="13" t="s">
        <v>26</v>
      </c>
      <c r="G1239" s="13">
        <v>36</v>
      </c>
      <c r="H1239" s="13" t="s">
        <v>48</v>
      </c>
      <c r="I1239" s="13" t="s">
        <v>49</v>
      </c>
      <c r="J1239" s="13" t="s">
        <v>30</v>
      </c>
      <c r="K1239" s="13">
        <v>201610</v>
      </c>
      <c r="L1239" s="18" t="str">
        <f>LEFT(Table1[[#This Row],[Month (YYYYMM)]],4)</f>
        <v>2016</v>
      </c>
      <c r="M1239" s="18" t="str">
        <f t="shared" si="19"/>
        <v>10</v>
      </c>
      <c r="N1239" s="14">
        <v>6276.3556145472003</v>
      </c>
    </row>
    <row r="1240" spans="1:14" x14ac:dyDescent="0.25">
      <c r="A1240" s="12" t="s">
        <v>21</v>
      </c>
      <c r="B1240" s="13" t="s">
        <v>44</v>
      </c>
      <c r="C1240" s="13" t="s">
        <v>45</v>
      </c>
      <c r="D1240" s="13" t="s">
        <v>46</v>
      </c>
      <c r="E1240" s="13" t="s">
        <v>47</v>
      </c>
      <c r="F1240" s="13" t="s">
        <v>26</v>
      </c>
      <c r="G1240" s="13">
        <v>36</v>
      </c>
      <c r="H1240" s="13" t="s">
        <v>48</v>
      </c>
      <c r="I1240" s="13" t="s">
        <v>49</v>
      </c>
      <c r="J1240" s="13" t="s">
        <v>31</v>
      </c>
      <c r="K1240" s="13">
        <v>201610</v>
      </c>
      <c r="L1240" s="18" t="str">
        <f>LEFT(Table1[[#This Row],[Month (YYYYMM)]],4)</f>
        <v>2016</v>
      </c>
      <c r="M1240" s="18" t="str">
        <f t="shared" si="19"/>
        <v>10</v>
      </c>
      <c r="N1240" s="14">
        <v>8232.1551011699976</v>
      </c>
    </row>
    <row r="1241" spans="1:14" x14ac:dyDescent="0.25">
      <c r="A1241" s="12" t="s">
        <v>21</v>
      </c>
      <c r="B1241" s="13" t="s">
        <v>44</v>
      </c>
      <c r="C1241" s="13" t="s">
        <v>45</v>
      </c>
      <c r="D1241" s="13" t="s">
        <v>46</v>
      </c>
      <c r="E1241" s="13" t="s">
        <v>47</v>
      </c>
      <c r="F1241" s="13" t="s">
        <v>26</v>
      </c>
      <c r="G1241" s="13">
        <v>36</v>
      </c>
      <c r="H1241" s="13" t="s">
        <v>48</v>
      </c>
      <c r="I1241" s="13" t="s">
        <v>49</v>
      </c>
      <c r="J1241" s="13" t="s">
        <v>32</v>
      </c>
      <c r="K1241" s="13">
        <v>201610</v>
      </c>
      <c r="L1241" s="18" t="str">
        <f>LEFT(Table1[[#This Row],[Month (YYYYMM)]],4)</f>
        <v>2016</v>
      </c>
      <c r="M1241" s="18" t="str">
        <f t="shared" si="19"/>
        <v>10</v>
      </c>
      <c r="N1241" s="14">
        <v>4061.0019026303989</v>
      </c>
    </row>
    <row r="1242" spans="1:14" x14ac:dyDescent="0.25">
      <c r="A1242" s="12" t="s">
        <v>21</v>
      </c>
      <c r="B1242" s="13" t="s">
        <v>44</v>
      </c>
      <c r="C1242" s="13" t="s">
        <v>50</v>
      </c>
      <c r="D1242" s="13" t="s">
        <v>51</v>
      </c>
      <c r="E1242" s="13" t="s">
        <v>52</v>
      </c>
      <c r="F1242" s="13" t="s">
        <v>36</v>
      </c>
      <c r="G1242" s="13">
        <v>32</v>
      </c>
      <c r="H1242" s="13" t="s">
        <v>53</v>
      </c>
      <c r="I1242" s="13" t="s">
        <v>54</v>
      </c>
      <c r="J1242" s="13" t="s">
        <v>29</v>
      </c>
      <c r="K1242" s="13">
        <v>201610</v>
      </c>
      <c r="L1242" s="18" t="str">
        <f>LEFT(Table1[[#This Row],[Month (YYYYMM)]],4)</f>
        <v>2016</v>
      </c>
      <c r="M1242" s="18" t="str">
        <f t="shared" si="19"/>
        <v>10</v>
      </c>
      <c r="N1242" s="14">
        <v>58238.972063999987</v>
      </c>
    </row>
    <row r="1243" spans="1:14" x14ac:dyDescent="0.25">
      <c r="A1243" s="12" t="s">
        <v>21</v>
      </c>
      <c r="B1243" s="13" t="s">
        <v>44</v>
      </c>
      <c r="C1243" s="13" t="s">
        <v>50</v>
      </c>
      <c r="D1243" s="13" t="s">
        <v>51</v>
      </c>
      <c r="E1243" s="13" t="s">
        <v>52</v>
      </c>
      <c r="F1243" s="13" t="s">
        <v>36</v>
      </c>
      <c r="G1243" s="13">
        <v>32</v>
      </c>
      <c r="H1243" s="13" t="s">
        <v>53</v>
      </c>
      <c r="I1243" s="13" t="s">
        <v>54</v>
      </c>
      <c r="J1243" s="13" t="s">
        <v>30</v>
      </c>
      <c r="K1243" s="13">
        <v>201610</v>
      </c>
      <c r="L1243" s="18" t="str">
        <f>LEFT(Table1[[#This Row],[Month (YYYYMM)]],4)</f>
        <v>2016</v>
      </c>
      <c r="M1243" s="18" t="str">
        <f t="shared" si="19"/>
        <v>10</v>
      </c>
      <c r="N1243" s="14">
        <v>3491.8277162495997</v>
      </c>
    </row>
    <row r="1244" spans="1:14" x14ac:dyDescent="0.25">
      <c r="A1244" s="12" t="s">
        <v>21</v>
      </c>
      <c r="B1244" s="13" t="s">
        <v>44</v>
      </c>
      <c r="C1244" s="13" t="s">
        <v>50</v>
      </c>
      <c r="D1244" s="13" t="s">
        <v>51</v>
      </c>
      <c r="E1244" s="13" t="s">
        <v>52</v>
      </c>
      <c r="F1244" s="13" t="s">
        <v>36</v>
      </c>
      <c r="G1244" s="13">
        <v>32</v>
      </c>
      <c r="H1244" s="13" t="s">
        <v>53</v>
      </c>
      <c r="I1244" s="13" t="s">
        <v>54</v>
      </c>
      <c r="J1244" s="13" t="s">
        <v>31</v>
      </c>
      <c r="K1244" s="13">
        <v>201610</v>
      </c>
      <c r="L1244" s="18" t="str">
        <f>LEFT(Table1[[#This Row],[Month (YYYYMM)]],4)</f>
        <v>2016</v>
      </c>
      <c r="M1244" s="18" t="str">
        <f t="shared" si="19"/>
        <v>10</v>
      </c>
      <c r="N1244" s="14">
        <v>14386.862380799997</v>
      </c>
    </row>
    <row r="1245" spans="1:14" x14ac:dyDescent="0.25">
      <c r="A1245" s="12" t="s">
        <v>21</v>
      </c>
      <c r="B1245" s="13" t="s">
        <v>44</v>
      </c>
      <c r="C1245" s="13" t="s">
        <v>50</v>
      </c>
      <c r="D1245" s="13" t="s">
        <v>51</v>
      </c>
      <c r="E1245" s="13" t="s">
        <v>52</v>
      </c>
      <c r="F1245" s="13" t="s">
        <v>36</v>
      </c>
      <c r="G1245" s="13">
        <v>32</v>
      </c>
      <c r="H1245" s="13" t="s">
        <v>53</v>
      </c>
      <c r="I1245" s="13" t="s">
        <v>54</v>
      </c>
      <c r="J1245" s="13" t="s">
        <v>32</v>
      </c>
      <c r="K1245" s="13">
        <v>201610</v>
      </c>
      <c r="L1245" s="18" t="str">
        <f>LEFT(Table1[[#This Row],[Month (YYYYMM)]],4)</f>
        <v>2016</v>
      </c>
      <c r="M1245" s="18" t="str">
        <f t="shared" si="19"/>
        <v>10</v>
      </c>
      <c r="N1245" s="14">
        <v>1588.9640352767997</v>
      </c>
    </row>
    <row r="1246" spans="1:14" x14ac:dyDescent="0.25">
      <c r="A1246" s="12" t="s">
        <v>21</v>
      </c>
      <c r="B1246" s="13" t="s">
        <v>55</v>
      </c>
      <c r="C1246" s="13" t="s">
        <v>56</v>
      </c>
      <c r="D1246" s="13" t="s">
        <v>57</v>
      </c>
      <c r="E1246" s="13" t="s">
        <v>58</v>
      </c>
      <c r="F1246" s="13" t="s">
        <v>26</v>
      </c>
      <c r="G1246" s="13">
        <v>45</v>
      </c>
      <c r="H1246" s="13" t="s">
        <v>27</v>
      </c>
      <c r="I1246" s="13" t="s">
        <v>28</v>
      </c>
      <c r="J1246" s="13" t="s">
        <v>29</v>
      </c>
      <c r="K1246" s="13">
        <v>201610</v>
      </c>
      <c r="L1246" s="18" t="str">
        <f>LEFT(Table1[[#This Row],[Month (YYYYMM)]],4)</f>
        <v>2016</v>
      </c>
      <c r="M1246" s="18" t="str">
        <f t="shared" si="19"/>
        <v>10</v>
      </c>
      <c r="N1246" s="14">
        <v>101916.03042441601</v>
      </c>
    </row>
    <row r="1247" spans="1:14" x14ac:dyDescent="0.25">
      <c r="A1247" s="12" t="s">
        <v>21</v>
      </c>
      <c r="B1247" s="13" t="s">
        <v>55</v>
      </c>
      <c r="C1247" s="13" t="s">
        <v>56</v>
      </c>
      <c r="D1247" s="13" t="s">
        <v>57</v>
      </c>
      <c r="E1247" s="13" t="s">
        <v>58</v>
      </c>
      <c r="F1247" s="13" t="s">
        <v>26</v>
      </c>
      <c r="G1247" s="13">
        <v>45</v>
      </c>
      <c r="H1247" s="13" t="s">
        <v>27</v>
      </c>
      <c r="I1247" s="13" t="s">
        <v>28</v>
      </c>
      <c r="J1247" s="13" t="s">
        <v>30</v>
      </c>
      <c r="K1247" s="13">
        <v>201610</v>
      </c>
      <c r="L1247" s="18" t="str">
        <f>LEFT(Table1[[#This Row],[Month (YYYYMM)]],4)</f>
        <v>2016</v>
      </c>
      <c r="M1247" s="18" t="str">
        <f t="shared" si="19"/>
        <v>10</v>
      </c>
      <c r="N1247" s="14">
        <v>32580.061526688009</v>
      </c>
    </row>
    <row r="1248" spans="1:14" x14ac:dyDescent="0.25">
      <c r="A1248" s="12" t="s">
        <v>21</v>
      </c>
      <c r="B1248" s="13" t="s">
        <v>55</v>
      </c>
      <c r="C1248" s="13" t="s">
        <v>56</v>
      </c>
      <c r="D1248" s="13" t="s">
        <v>57</v>
      </c>
      <c r="E1248" s="13" t="s">
        <v>58</v>
      </c>
      <c r="F1248" s="13" t="s">
        <v>26</v>
      </c>
      <c r="G1248" s="13">
        <v>45</v>
      </c>
      <c r="H1248" s="13" t="s">
        <v>27</v>
      </c>
      <c r="I1248" s="13" t="s">
        <v>28</v>
      </c>
      <c r="J1248" s="13" t="s">
        <v>31</v>
      </c>
      <c r="K1248" s="13">
        <v>201610</v>
      </c>
      <c r="L1248" s="18" t="str">
        <f>LEFT(Table1[[#This Row],[Month (YYYYMM)]],4)</f>
        <v>2016</v>
      </c>
      <c r="M1248" s="18" t="str">
        <f t="shared" si="19"/>
        <v>10</v>
      </c>
      <c r="N1248" s="14">
        <v>137828.64131985002</v>
      </c>
    </row>
    <row r="1249" spans="1:14" x14ac:dyDescent="0.25">
      <c r="A1249" s="12" t="s">
        <v>21</v>
      </c>
      <c r="B1249" s="13" t="s">
        <v>55</v>
      </c>
      <c r="C1249" s="13" t="s">
        <v>56</v>
      </c>
      <c r="D1249" s="13" t="s">
        <v>57</v>
      </c>
      <c r="E1249" s="13" t="s">
        <v>58</v>
      </c>
      <c r="F1249" s="13" t="s">
        <v>26</v>
      </c>
      <c r="G1249" s="13">
        <v>45</v>
      </c>
      <c r="H1249" s="13" t="s">
        <v>27</v>
      </c>
      <c r="I1249" s="13" t="s">
        <v>28</v>
      </c>
      <c r="J1249" s="13" t="s">
        <v>32</v>
      </c>
      <c r="K1249" s="13">
        <v>201610</v>
      </c>
      <c r="L1249" s="18" t="str">
        <f>LEFT(Table1[[#This Row],[Month (YYYYMM)]],4)</f>
        <v>2016</v>
      </c>
      <c r="M1249" s="18" t="str">
        <f t="shared" si="19"/>
        <v>10</v>
      </c>
      <c r="N1249" s="14">
        <v>26701.243647935997</v>
      </c>
    </row>
    <row r="1250" spans="1:14" x14ac:dyDescent="0.25">
      <c r="A1250" s="12" t="s">
        <v>21</v>
      </c>
      <c r="B1250" s="13" t="s">
        <v>55</v>
      </c>
      <c r="C1250" s="13" t="s">
        <v>59</v>
      </c>
      <c r="D1250" s="13" t="s">
        <v>60</v>
      </c>
      <c r="E1250" s="13" t="s">
        <v>61</v>
      </c>
      <c r="F1250" s="13" t="s">
        <v>26</v>
      </c>
      <c r="G1250" s="13">
        <v>38</v>
      </c>
      <c r="H1250" s="13" t="s">
        <v>48</v>
      </c>
      <c r="I1250" s="13" t="s">
        <v>49</v>
      </c>
      <c r="J1250" s="13" t="s">
        <v>29</v>
      </c>
      <c r="K1250" s="13">
        <v>201610</v>
      </c>
      <c r="L1250" s="18" t="str">
        <f>LEFT(Table1[[#This Row],[Month (YYYYMM)]],4)</f>
        <v>2016</v>
      </c>
      <c r="M1250" s="18" t="str">
        <f t="shared" si="19"/>
        <v>10</v>
      </c>
      <c r="N1250" s="14">
        <v>83256.297252710414</v>
      </c>
    </row>
    <row r="1251" spans="1:14" x14ac:dyDescent="0.25">
      <c r="A1251" s="12" t="s">
        <v>21</v>
      </c>
      <c r="B1251" s="13" t="s">
        <v>55</v>
      </c>
      <c r="C1251" s="13" t="s">
        <v>59</v>
      </c>
      <c r="D1251" s="13" t="s">
        <v>60</v>
      </c>
      <c r="E1251" s="13" t="s">
        <v>61</v>
      </c>
      <c r="F1251" s="13" t="s">
        <v>26</v>
      </c>
      <c r="G1251" s="13">
        <v>38</v>
      </c>
      <c r="H1251" s="13" t="s">
        <v>48</v>
      </c>
      <c r="I1251" s="13" t="s">
        <v>49</v>
      </c>
      <c r="J1251" s="13" t="s">
        <v>30</v>
      </c>
      <c r="K1251" s="13">
        <v>201610</v>
      </c>
      <c r="L1251" s="18" t="str">
        <f>LEFT(Table1[[#This Row],[Month (YYYYMM)]],4)</f>
        <v>2016</v>
      </c>
      <c r="M1251" s="18" t="str">
        <f t="shared" si="19"/>
        <v>10</v>
      </c>
      <c r="N1251" s="14">
        <v>4805.0081404416014</v>
      </c>
    </row>
    <row r="1252" spans="1:14" x14ac:dyDescent="0.25">
      <c r="A1252" s="12" t="s">
        <v>21</v>
      </c>
      <c r="B1252" s="13" t="s">
        <v>55</v>
      </c>
      <c r="C1252" s="13" t="s">
        <v>59</v>
      </c>
      <c r="D1252" s="13" t="s">
        <v>60</v>
      </c>
      <c r="E1252" s="13" t="s">
        <v>61</v>
      </c>
      <c r="F1252" s="13" t="s">
        <v>26</v>
      </c>
      <c r="G1252" s="13">
        <v>38</v>
      </c>
      <c r="H1252" s="13" t="s">
        <v>48</v>
      </c>
      <c r="I1252" s="13" t="s">
        <v>49</v>
      </c>
      <c r="J1252" s="13" t="s">
        <v>31</v>
      </c>
      <c r="K1252" s="13">
        <v>201610</v>
      </c>
      <c r="L1252" s="18" t="str">
        <f>LEFT(Table1[[#This Row],[Month (YYYYMM)]],4)</f>
        <v>2016</v>
      </c>
      <c r="M1252" s="18" t="str">
        <f t="shared" si="19"/>
        <v>10</v>
      </c>
      <c r="N1252" s="14">
        <v>9623.488558320003</v>
      </c>
    </row>
    <row r="1253" spans="1:14" x14ac:dyDescent="0.25">
      <c r="A1253" s="12" t="s">
        <v>21</v>
      </c>
      <c r="B1253" s="13" t="s">
        <v>55</v>
      </c>
      <c r="C1253" s="13" t="s">
        <v>59</v>
      </c>
      <c r="D1253" s="13" t="s">
        <v>60</v>
      </c>
      <c r="E1253" s="13" t="s">
        <v>61</v>
      </c>
      <c r="F1253" s="13" t="s">
        <v>26</v>
      </c>
      <c r="G1253" s="13">
        <v>38</v>
      </c>
      <c r="H1253" s="13" t="s">
        <v>48</v>
      </c>
      <c r="I1253" s="13" t="s">
        <v>49</v>
      </c>
      <c r="J1253" s="13" t="s">
        <v>32</v>
      </c>
      <c r="K1253" s="13">
        <v>201610</v>
      </c>
      <c r="L1253" s="18" t="str">
        <f>LEFT(Table1[[#This Row],[Month (YYYYMM)]],4)</f>
        <v>2016</v>
      </c>
      <c r="M1253" s="18" t="str">
        <f t="shared" si="19"/>
        <v>10</v>
      </c>
      <c r="N1253" s="14">
        <v>3686.647658803201</v>
      </c>
    </row>
    <row r="1254" spans="1:14" x14ac:dyDescent="0.25">
      <c r="A1254" s="12" t="s">
        <v>21</v>
      </c>
      <c r="B1254" s="13" t="s">
        <v>55</v>
      </c>
      <c r="C1254" s="13" t="s">
        <v>62</v>
      </c>
      <c r="D1254" s="13" t="s">
        <v>63</v>
      </c>
      <c r="E1254" s="13" t="s">
        <v>64</v>
      </c>
      <c r="F1254" s="13" t="s">
        <v>36</v>
      </c>
      <c r="G1254" s="13">
        <v>29</v>
      </c>
      <c r="H1254" s="13" t="s">
        <v>42</v>
      </c>
      <c r="I1254" s="13" t="s">
        <v>43</v>
      </c>
      <c r="J1254" s="13" t="s">
        <v>29</v>
      </c>
      <c r="K1254" s="13">
        <v>201610</v>
      </c>
      <c r="L1254" s="18" t="str">
        <f>LEFT(Table1[[#This Row],[Month (YYYYMM)]],4)</f>
        <v>2016</v>
      </c>
      <c r="M1254" s="18" t="str">
        <f t="shared" si="19"/>
        <v>10</v>
      </c>
      <c r="N1254" s="14">
        <v>43474.707694079996</v>
      </c>
    </row>
    <row r="1255" spans="1:14" x14ac:dyDescent="0.25">
      <c r="A1255" s="12" t="s">
        <v>21</v>
      </c>
      <c r="B1255" s="13" t="s">
        <v>55</v>
      </c>
      <c r="C1255" s="13" t="s">
        <v>62</v>
      </c>
      <c r="D1255" s="13" t="s">
        <v>63</v>
      </c>
      <c r="E1255" s="13" t="s">
        <v>64</v>
      </c>
      <c r="F1255" s="13" t="s">
        <v>36</v>
      </c>
      <c r="G1255" s="13">
        <v>29</v>
      </c>
      <c r="H1255" s="13" t="s">
        <v>42</v>
      </c>
      <c r="I1255" s="13" t="s">
        <v>43</v>
      </c>
      <c r="J1255" s="13" t="s">
        <v>30</v>
      </c>
      <c r="K1255" s="13">
        <v>201610</v>
      </c>
      <c r="L1255" s="18" t="str">
        <f>LEFT(Table1[[#This Row],[Month (YYYYMM)]],4)</f>
        <v>2016</v>
      </c>
      <c r="M1255" s="18" t="str">
        <f t="shared" si="19"/>
        <v>10</v>
      </c>
      <c r="N1255" s="14">
        <v>6975.6217689600016</v>
      </c>
    </row>
    <row r="1256" spans="1:14" x14ac:dyDescent="0.25">
      <c r="A1256" s="12" t="s">
        <v>21</v>
      </c>
      <c r="B1256" s="13" t="s">
        <v>55</v>
      </c>
      <c r="C1256" s="13" t="s">
        <v>62</v>
      </c>
      <c r="D1256" s="13" t="s">
        <v>63</v>
      </c>
      <c r="E1256" s="13" t="s">
        <v>64</v>
      </c>
      <c r="F1256" s="13" t="s">
        <v>36</v>
      </c>
      <c r="G1256" s="13">
        <v>29</v>
      </c>
      <c r="H1256" s="13" t="s">
        <v>42</v>
      </c>
      <c r="I1256" s="13" t="s">
        <v>43</v>
      </c>
      <c r="J1256" s="13" t="s">
        <v>31</v>
      </c>
      <c r="K1256" s="13">
        <v>201610</v>
      </c>
      <c r="L1256" s="18" t="str">
        <f>LEFT(Table1[[#This Row],[Month (YYYYMM)]],4)</f>
        <v>2016</v>
      </c>
      <c r="M1256" s="18" t="str">
        <f t="shared" si="19"/>
        <v>10</v>
      </c>
      <c r="N1256" s="14">
        <v>18373.089852000001</v>
      </c>
    </row>
    <row r="1257" spans="1:14" x14ac:dyDescent="0.25">
      <c r="A1257" s="12" t="s">
        <v>21</v>
      </c>
      <c r="B1257" s="13" t="s">
        <v>55</v>
      </c>
      <c r="C1257" s="13" t="s">
        <v>62</v>
      </c>
      <c r="D1257" s="13" t="s">
        <v>63</v>
      </c>
      <c r="E1257" s="13" t="s">
        <v>64</v>
      </c>
      <c r="F1257" s="13" t="s">
        <v>36</v>
      </c>
      <c r="G1257" s="13">
        <v>29</v>
      </c>
      <c r="H1257" s="13" t="s">
        <v>42</v>
      </c>
      <c r="I1257" s="13" t="s">
        <v>43</v>
      </c>
      <c r="J1257" s="13" t="s">
        <v>32</v>
      </c>
      <c r="K1257" s="13">
        <v>201610</v>
      </c>
      <c r="L1257" s="18" t="str">
        <f>LEFT(Table1[[#This Row],[Month (YYYYMM)]],4)</f>
        <v>2016</v>
      </c>
      <c r="M1257" s="18" t="str">
        <f t="shared" si="19"/>
        <v>10</v>
      </c>
      <c r="N1257" s="14">
        <v>2045.4047078399999</v>
      </c>
    </row>
    <row r="1258" spans="1:14" x14ac:dyDescent="0.25">
      <c r="A1258" s="12" t="s">
        <v>21</v>
      </c>
      <c r="B1258" s="13" t="s">
        <v>65</v>
      </c>
      <c r="C1258" s="13" t="s">
        <v>66</v>
      </c>
      <c r="D1258" s="13" t="s">
        <v>67</v>
      </c>
      <c r="E1258" s="13" t="s">
        <v>68</v>
      </c>
      <c r="F1258" s="13" t="s">
        <v>26</v>
      </c>
      <c r="G1258" s="13">
        <v>35</v>
      </c>
      <c r="H1258" s="13" t="s">
        <v>48</v>
      </c>
      <c r="I1258" s="13" t="s">
        <v>49</v>
      </c>
      <c r="J1258" s="13" t="s">
        <v>29</v>
      </c>
      <c r="K1258" s="13">
        <v>201610</v>
      </c>
      <c r="L1258" s="18" t="str">
        <f>LEFT(Table1[[#This Row],[Month (YYYYMM)]],4)</f>
        <v>2016</v>
      </c>
      <c r="M1258" s="18" t="str">
        <f t="shared" si="19"/>
        <v>10</v>
      </c>
      <c r="N1258" s="14">
        <v>31247.584752384002</v>
      </c>
    </row>
    <row r="1259" spans="1:14" x14ac:dyDescent="0.25">
      <c r="A1259" s="12" t="s">
        <v>21</v>
      </c>
      <c r="B1259" s="13" t="s">
        <v>65</v>
      </c>
      <c r="C1259" s="13" t="s">
        <v>66</v>
      </c>
      <c r="D1259" s="13" t="s">
        <v>67</v>
      </c>
      <c r="E1259" s="13" t="s">
        <v>68</v>
      </c>
      <c r="F1259" s="13" t="s">
        <v>26</v>
      </c>
      <c r="G1259" s="13">
        <v>35</v>
      </c>
      <c r="H1259" s="13" t="s">
        <v>48</v>
      </c>
      <c r="I1259" s="13" t="s">
        <v>49</v>
      </c>
      <c r="J1259" s="13" t="s">
        <v>30</v>
      </c>
      <c r="K1259" s="13">
        <v>201610</v>
      </c>
      <c r="L1259" s="18" t="str">
        <f>LEFT(Table1[[#This Row],[Month (YYYYMM)]],4)</f>
        <v>2016</v>
      </c>
      <c r="M1259" s="18" t="str">
        <f t="shared" si="19"/>
        <v>10</v>
      </c>
      <c r="N1259" s="14">
        <v>15567.142735872003</v>
      </c>
    </row>
    <row r="1260" spans="1:14" x14ac:dyDescent="0.25">
      <c r="A1260" s="12" t="s">
        <v>21</v>
      </c>
      <c r="B1260" s="13" t="s">
        <v>65</v>
      </c>
      <c r="C1260" s="13" t="s">
        <v>66</v>
      </c>
      <c r="D1260" s="13" t="s">
        <v>67</v>
      </c>
      <c r="E1260" s="13" t="s">
        <v>68</v>
      </c>
      <c r="F1260" s="13" t="s">
        <v>26</v>
      </c>
      <c r="G1260" s="13">
        <v>35</v>
      </c>
      <c r="H1260" s="13" t="s">
        <v>48</v>
      </c>
      <c r="I1260" s="13" t="s">
        <v>49</v>
      </c>
      <c r="J1260" s="13" t="s">
        <v>31</v>
      </c>
      <c r="K1260" s="13">
        <v>201610</v>
      </c>
      <c r="L1260" s="18" t="str">
        <f>LEFT(Table1[[#This Row],[Month (YYYYMM)]],4)</f>
        <v>2016</v>
      </c>
      <c r="M1260" s="18" t="str">
        <f t="shared" si="19"/>
        <v>10</v>
      </c>
      <c r="N1260" s="14">
        <v>11856.697234200001</v>
      </c>
    </row>
    <row r="1261" spans="1:14" x14ac:dyDescent="0.25">
      <c r="A1261" s="12" t="s">
        <v>21</v>
      </c>
      <c r="B1261" s="13" t="s">
        <v>65</v>
      </c>
      <c r="C1261" s="13" t="s">
        <v>66</v>
      </c>
      <c r="D1261" s="13" t="s">
        <v>67</v>
      </c>
      <c r="E1261" s="13" t="s">
        <v>68</v>
      </c>
      <c r="F1261" s="13" t="s">
        <v>26</v>
      </c>
      <c r="G1261" s="13">
        <v>35</v>
      </c>
      <c r="H1261" s="13" t="s">
        <v>48</v>
      </c>
      <c r="I1261" s="13" t="s">
        <v>49</v>
      </c>
      <c r="J1261" s="13" t="s">
        <v>32</v>
      </c>
      <c r="K1261" s="13">
        <v>201610</v>
      </c>
      <c r="L1261" s="18" t="str">
        <f>LEFT(Table1[[#This Row],[Month (YYYYMM)]],4)</f>
        <v>2016</v>
      </c>
      <c r="M1261" s="18" t="str">
        <f t="shared" si="19"/>
        <v>10</v>
      </c>
      <c r="N1261" s="14">
        <v>790.38291870720013</v>
      </c>
    </row>
    <row r="1262" spans="1:14" x14ac:dyDescent="0.25">
      <c r="A1262" s="12" t="s">
        <v>21</v>
      </c>
      <c r="B1262" s="13" t="s">
        <v>65</v>
      </c>
      <c r="C1262" s="13" t="s">
        <v>69</v>
      </c>
      <c r="D1262" s="13" t="s">
        <v>70</v>
      </c>
      <c r="E1262" s="13" t="s">
        <v>68</v>
      </c>
      <c r="F1262" s="13" t="s">
        <v>26</v>
      </c>
      <c r="G1262" s="13">
        <v>32</v>
      </c>
      <c r="H1262" s="13" t="s">
        <v>53</v>
      </c>
      <c r="I1262" s="13" t="s">
        <v>54</v>
      </c>
      <c r="J1262" s="13" t="s">
        <v>29</v>
      </c>
      <c r="K1262" s="13">
        <v>201610</v>
      </c>
      <c r="L1262" s="18" t="str">
        <f>LEFT(Table1[[#This Row],[Month (YYYYMM)]],4)</f>
        <v>2016</v>
      </c>
      <c r="M1262" s="18" t="str">
        <f t="shared" si="19"/>
        <v>10</v>
      </c>
      <c r="N1262" s="14">
        <v>27462.023447039996</v>
      </c>
    </row>
    <row r="1263" spans="1:14" x14ac:dyDescent="0.25">
      <c r="A1263" s="12" t="s">
        <v>21</v>
      </c>
      <c r="B1263" s="13" t="s">
        <v>65</v>
      </c>
      <c r="C1263" s="13" t="s">
        <v>69</v>
      </c>
      <c r="D1263" s="13" t="s">
        <v>70</v>
      </c>
      <c r="E1263" s="13" t="s">
        <v>68</v>
      </c>
      <c r="F1263" s="13" t="s">
        <v>26</v>
      </c>
      <c r="G1263" s="13">
        <v>32</v>
      </c>
      <c r="H1263" s="13" t="s">
        <v>53</v>
      </c>
      <c r="I1263" s="13" t="s">
        <v>54</v>
      </c>
      <c r="J1263" s="13" t="s">
        <v>30</v>
      </c>
      <c r="K1263" s="13">
        <v>201610</v>
      </c>
      <c r="L1263" s="18" t="str">
        <f>LEFT(Table1[[#This Row],[Month (YYYYMM)]],4)</f>
        <v>2016</v>
      </c>
      <c r="M1263" s="18" t="str">
        <f t="shared" si="19"/>
        <v>10</v>
      </c>
      <c r="N1263" s="14">
        <v>386.90870399999994</v>
      </c>
    </row>
    <row r="1264" spans="1:14" x14ac:dyDescent="0.25">
      <c r="A1264" s="12" t="s">
        <v>21</v>
      </c>
      <c r="B1264" s="13" t="s">
        <v>65</v>
      </c>
      <c r="C1264" s="13" t="s">
        <v>69</v>
      </c>
      <c r="D1264" s="13" t="s">
        <v>70</v>
      </c>
      <c r="E1264" s="13" t="s">
        <v>68</v>
      </c>
      <c r="F1264" s="13" t="s">
        <v>26</v>
      </c>
      <c r="G1264" s="13">
        <v>32</v>
      </c>
      <c r="H1264" s="13" t="s">
        <v>53</v>
      </c>
      <c r="I1264" s="13" t="s">
        <v>54</v>
      </c>
      <c r="J1264" s="13" t="s">
        <v>31</v>
      </c>
      <c r="K1264" s="13">
        <v>201610</v>
      </c>
      <c r="L1264" s="18" t="str">
        <f>LEFT(Table1[[#This Row],[Month (YYYYMM)]],4)</f>
        <v>2016</v>
      </c>
      <c r="M1264" s="18" t="str">
        <f t="shared" si="19"/>
        <v>10</v>
      </c>
      <c r="N1264" s="14">
        <v>8953.5769049999999</v>
      </c>
    </row>
    <row r="1265" spans="1:14" x14ac:dyDescent="0.25">
      <c r="A1265" s="12" t="s">
        <v>21</v>
      </c>
      <c r="B1265" s="13" t="s">
        <v>65</v>
      </c>
      <c r="C1265" s="13" t="s">
        <v>69</v>
      </c>
      <c r="D1265" s="13" t="s">
        <v>70</v>
      </c>
      <c r="E1265" s="13" t="s">
        <v>68</v>
      </c>
      <c r="F1265" s="13" t="s">
        <v>26</v>
      </c>
      <c r="G1265" s="13">
        <v>32</v>
      </c>
      <c r="H1265" s="13" t="s">
        <v>53</v>
      </c>
      <c r="I1265" s="13" t="s">
        <v>54</v>
      </c>
      <c r="J1265" s="13" t="s">
        <v>32</v>
      </c>
      <c r="K1265" s="13">
        <v>201610</v>
      </c>
      <c r="L1265" s="18" t="str">
        <f>LEFT(Table1[[#This Row],[Month (YYYYMM)]],4)</f>
        <v>2016</v>
      </c>
      <c r="M1265" s="18" t="str">
        <f t="shared" si="19"/>
        <v>10</v>
      </c>
      <c r="N1265" s="14">
        <v>3697.1017574399993</v>
      </c>
    </row>
    <row r="1266" spans="1:14" x14ac:dyDescent="0.25">
      <c r="A1266" s="12" t="s">
        <v>71</v>
      </c>
      <c r="B1266" s="13" t="s">
        <v>72</v>
      </c>
      <c r="C1266" s="13" t="s">
        <v>73</v>
      </c>
      <c r="D1266" s="13" t="s">
        <v>74</v>
      </c>
      <c r="E1266" s="13" t="s">
        <v>75</v>
      </c>
      <c r="F1266" s="13" t="s">
        <v>26</v>
      </c>
      <c r="G1266" s="13">
        <v>46</v>
      </c>
      <c r="H1266" s="13" t="s">
        <v>27</v>
      </c>
      <c r="I1266" s="13" t="s">
        <v>28</v>
      </c>
      <c r="J1266" s="13" t="s">
        <v>29</v>
      </c>
      <c r="K1266" s="13">
        <v>201610</v>
      </c>
      <c r="L1266" s="18" t="str">
        <f>LEFT(Table1[[#This Row],[Month (YYYYMM)]],4)</f>
        <v>2016</v>
      </c>
      <c r="M1266" s="18" t="str">
        <f t="shared" si="19"/>
        <v>10</v>
      </c>
      <c r="N1266" s="14">
        <v>146369.28970560001</v>
      </c>
    </row>
    <row r="1267" spans="1:14" x14ac:dyDescent="0.25">
      <c r="A1267" s="12" t="s">
        <v>71</v>
      </c>
      <c r="B1267" s="13" t="s">
        <v>72</v>
      </c>
      <c r="C1267" s="13" t="s">
        <v>73</v>
      </c>
      <c r="D1267" s="13" t="s">
        <v>74</v>
      </c>
      <c r="E1267" s="13" t="s">
        <v>75</v>
      </c>
      <c r="F1267" s="13" t="s">
        <v>26</v>
      </c>
      <c r="G1267" s="13">
        <v>46</v>
      </c>
      <c r="H1267" s="13" t="s">
        <v>27</v>
      </c>
      <c r="I1267" s="13" t="s">
        <v>28</v>
      </c>
      <c r="J1267" s="13" t="s">
        <v>30</v>
      </c>
      <c r="K1267" s="13">
        <v>201610</v>
      </c>
      <c r="L1267" s="18" t="str">
        <f>LEFT(Table1[[#This Row],[Month (YYYYMM)]],4)</f>
        <v>2016</v>
      </c>
      <c r="M1267" s="18" t="str">
        <f t="shared" si="19"/>
        <v>10</v>
      </c>
      <c r="N1267" s="14">
        <v>8974.5857344000015</v>
      </c>
    </row>
    <row r="1268" spans="1:14" x14ac:dyDescent="0.25">
      <c r="A1268" s="12" t="s">
        <v>71</v>
      </c>
      <c r="B1268" s="13" t="s">
        <v>72</v>
      </c>
      <c r="C1268" s="13" t="s">
        <v>73</v>
      </c>
      <c r="D1268" s="13" t="s">
        <v>74</v>
      </c>
      <c r="E1268" s="13" t="s">
        <v>75</v>
      </c>
      <c r="F1268" s="13" t="s">
        <v>26</v>
      </c>
      <c r="G1268" s="13">
        <v>46</v>
      </c>
      <c r="H1268" s="13" t="s">
        <v>27</v>
      </c>
      <c r="I1268" s="13" t="s">
        <v>28</v>
      </c>
      <c r="J1268" s="13" t="s">
        <v>31</v>
      </c>
      <c r="K1268" s="13">
        <v>201610</v>
      </c>
      <c r="L1268" s="18" t="str">
        <f>LEFT(Table1[[#This Row],[Month (YYYYMM)]],4)</f>
        <v>2016</v>
      </c>
      <c r="M1268" s="18" t="str">
        <f t="shared" si="19"/>
        <v>10</v>
      </c>
      <c r="N1268" s="14">
        <v>23552.956244999998</v>
      </c>
    </row>
    <row r="1269" spans="1:14" x14ac:dyDescent="0.25">
      <c r="A1269" s="12" t="s">
        <v>71</v>
      </c>
      <c r="B1269" s="13" t="s">
        <v>72</v>
      </c>
      <c r="C1269" s="13" t="s">
        <v>73</v>
      </c>
      <c r="D1269" s="13" t="s">
        <v>74</v>
      </c>
      <c r="E1269" s="13" t="s">
        <v>75</v>
      </c>
      <c r="F1269" s="13" t="s">
        <v>26</v>
      </c>
      <c r="G1269" s="13">
        <v>46</v>
      </c>
      <c r="H1269" s="13" t="s">
        <v>27</v>
      </c>
      <c r="I1269" s="13" t="s">
        <v>28</v>
      </c>
      <c r="J1269" s="13" t="s">
        <v>32</v>
      </c>
      <c r="K1269" s="13">
        <v>201610</v>
      </c>
      <c r="L1269" s="18" t="str">
        <f>LEFT(Table1[[#This Row],[Month (YYYYMM)]],4)</f>
        <v>2016</v>
      </c>
      <c r="M1269" s="18" t="str">
        <f t="shared" si="19"/>
        <v>10</v>
      </c>
      <c r="N1269" s="14">
        <v>14199.858816</v>
      </c>
    </row>
    <row r="1270" spans="1:14" x14ac:dyDescent="0.25">
      <c r="A1270" s="12" t="s">
        <v>71</v>
      </c>
      <c r="B1270" s="13" t="s">
        <v>72</v>
      </c>
      <c r="C1270" s="13" t="s">
        <v>76</v>
      </c>
      <c r="D1270" s="13" t="s">
        <v>77</v>
      </c>
      <c r="E1270" s="13" t="s">
        <v>78</v>
      </c>
      <c r="F1270" s="13" t="s">
        <v>36</v>
      </c>
      <c r="G1270" s="13">
        <v>38</v>
      </c>
      <c r="H1270" s="13" t="s">
        <v>48</v>
      </c>
      <c r="I1270" s="13" t="s">
        <v>49</v>
      </c>
      <c r="J1270" s="13" t="s">
        <v>29</v>
      </c>
      <c r="K1270" s="13">
        <v>201610</v>
      </c>
      <c r="L1270" s="18" t="str">
        <f>LEFT(Table1[[#This Row],[Month (YYYYMM)]],4)</f>
        <v>2016</v>
      </c>
      <c r="M1270" s="18" t="str">
        <f t="shared" si="19"/>
        <v>10</v>
      </c>
      <c r="N1270" s="14">
        <v>94027.228154495999</v>
      </c>
    </row>
    <row r="1271" spans="1:14" x14ac:dyDescent="0.25">
      <c r="A1271" s="12" t="s">
        <v>71</v>
      </c>
      <c r="B1271" s="13" t="s">
        <v>72</v>
      </c>
      <c r="C1271" s="13" t="s">
        <v>76</v>
      </c>
      <c r="D1271" s="13" t="s">
        <v>77</v>
      </c>
      <c r="E1271" s="13" t="s">
        <v>78</v>
      </c>
      <c r="F1271" s="13" t="s">
        <v>36</v>
      </c>
      <c r="G1271" s="13">
        <v>38</v>
      </c>
      <c r="H1271" s="13" t="s">
        <v>48</v>
      </c>
      <c r="I1271" s="13" t="s">
        <v>49</v>
      </c>
      <c r="J1271" s="13" t="s">
        <v>30</v>
      </c>
      <c r="K1271" s="13">
        <v>201610</v>
      </c>
      <c r="L1271" s="18" t="str">
        <f>LEFT(Table1[[#This Row],[Month (YYYYMM)]],4)</f>
        <v>2016</v>
      </c>
      <c r="M1271" s="18" t="str">
        <f t="shared" si="19"/>
        <v>10</v>
      </c>
      <c r="N1271" s="14">
        <v>6691.420217664001</v>
      </c>
    </row>
    <row r="1272" spans="1:14" x14ac:dyDescent="0.25">
      <c r="A1272" s="12" t="s">
        <v>71</v>
      </c>
      <c r="B1272" s="13" t="s">
        <v>72</v>
      </c>
      <c r="C1272" s="13" t="s">
        <v>76</v>
      </c>
      <c r="D1272" s="13" t="s">
        <v>77</v>
      </c>
      <c r="E1272" s="13" t="s">
        <v>78</v>
      </c>
      <c r="F1272" s="13" t="s">
        <v>36</v>
      </c>
      <c r="G1272" s="13">
        <v>38</v>
      </c>
      <c r="H1272" s="13" t="s">
        <v>48</v>
      </c>
      <c r="I1272" s="13" t="s">
        <v>49</v>
      </c>
      <c r="J1272" s="13" t="s">
        <v>31</v>
      </c>
      <c r="K1272" s="13">
        <v>201610</v>
      </c>
      <c r="L1272" s="18" t="str">
        <f>LEFT(Table1[[#This Row],[Month (YYYYMM)]],4)</f>
        <v>2016</v>
      </c>
      <c r="M1272" s="18" t="str">
        <f t="shared" si="19"/>
        <v>10</v>
      </c>
      <c r="N1272" s="14">
        <v>9388.3542479999996</v>
      </c>
    </row>
    <row r="1273" spans="1:14" x14ac:dyDescent="0.25">
      <c r="A1273" s="12" t="s">
        <v>71</v>
      </c>
      <c r="B1273" s="13" t="s">
        <v>72</v>
      </c>
      <c r="C1273" s="13" t="s">
        <v>76</v>
      </c>
      <c r="D1273" s="13" t="s">
        <v>77</v>
      </c>
      <c r="E1273" s="13" t="s">
        <v>78</v>
      </c>
      <c r="F1273" s="13" t="s">
        <v>36</v>
      </c>
      <c r="G1273" s="13">
        <v>38</v>
      </c>
      <c r="H1273" s="13" t="s">
        <v>48</v>
      </c>
      <c r="I1273" s="13" t="s">
        <v>49</v>
      </c>
      <c r="J1273" s="13" t="s">
        <v>32</v>
      </c>
      <c r="K1273" s="13">
        <v>201610</v>
      </c>
      <c r="L1273" s="18" t="str">
        <f>LEFT(Table1[[#This Row],[Month (YYYYMM)]],4)</f>
        <v>2016</v>
      </c>
      <c r="M1273" s="18" t="str">
        <f t="shared" si="19"/>
        <v>10</v>
      </c>
      <c r="N1273" s="14">
        <v>3496.7703214079997</v>
      </c>
    </row>
    <row r="1274" spans="1:14" x14ac:dyDescent="0.25">
      <c r="A1274" s="12" t="s">
        <v>71</v>
      </c>
      <c r="B1274" s="13" t="s">
        <v>72</v>
      </c>
      <c r="C1274" s="13" t="s">
        <v>79</v>
      </c>
      <c r="D1274" s="13" t="s">
        <v>80</v>
      </c>
      <c r="E1274" s="13" t="s">
        <v>81</v>
      </c>
      <c r="F1274" s="13" t="s">
        <v>26</v>
      </c>
      <c r="G1274" s="13">
        <v>25</v>
      </c>
      <c r="H1274" s="13" t="s">
        <v>42</v>
      </c>
      <c r="I1274" s="13" t="s">
        <v>43</v>
      </c>
      <c r="J1274" s="13" t="s">
        <v>29</v>
      </c>
      <c r="K1274" s="13">
        <v>201610</v>
      </c>
      <c r="L1274" s="18" t="str">
        <f>LEFT(Table1[[#This Row],[Month (YYYYMM)]],4)</f>
        <v>2016</v>
      </c>
      <c r="M1274" s="18" t="str">
        <f t="shared" si="19"/>
        <v>10</v>
      </c>
      <c r="N1274" s="14">
        <v>37531.3356288</v>
      </c>
    </row>
    <row r="1275" spans="1:14" x14ac:dyDescent="0.25">
      <c r="A1275" s="12" t="s">
        <v>71</v>
      </c>
      <c r="B1275" s="13" t="s">
        <v>72</v>
      </c>
      <c r="C1275" s="13" t="s">
        <v>79</v>
      </c>
      <c r="D1275" s="13" t="s">
        <v>80</v>
      </c>
      <c r="E1275" s="13" t="s">
        <v>81</v>
      </c>
      <c r="F1275" s="13" t="s">
        <v>26</v>
      </c>
      <c r="G1275" s="13">
        <v>25</v>
      </c>
      <c r="H1275" s="13" t="s">
        <v>42</v>
      </c>
      <c r="I1275" s="13" t="s">
        <v>43</v>
      </c>
      <c r="J1275" s="13" t="s">
        <v>30</v>
      </c>
      <c r="K1275" s="13">
        <v>201610</v>
      </c>
      <c r="L1275" s="18" t="str">
        <f>LEFT(Table1[[#This Row],[Month (YYYYMM)]],4)</f>
        <v>2016</v>
      </c>
      <c r="M1275" s="18" t="str">
        <f t="shared" si="19"/>
        <v>10</v>
      </c>
      <c r="N1275" s="14">
        <v>6532.9666271999995</v>
      </c>
    </row>
    <row r="1276" spans="1:14" x14ac:dyDescent="0.25">
      <c r="A1276" s="12" t="s">
        <v>71</v>
      </c>
      <c r="B1276" s="13" t="s">
        <v>72</v>
      </c>
      <c r="C1276" s="13" t="s">
        <v>79</v>
      </c>
      <c r="D1276" s="13" t="s">
        <v>80</v>
      </c>
      <c r="E1276" s="13" t="s">
        <v>81</v>
      </c>
      <c r="F1276" s="13" t="s">
        <v>26</v>
      </c>
      <c r="G1276" s="13">
        <v>25</v>
      </c>
      <c r="H1276" s="13" t="s">
        <v>42</v>
      </c>
      <c r="I1276" s="13" t="s">
        <v>43</v>
      </c>
      <c r="J1276" s="13" t="s">
        <v>31</v>
      </c>
      <c r="K1276" s="13">
        <v>201610</v>
      </c>
      <c r="L1276" s="18" t="str">
        <f>LEFT(Table1[[#This Row],[Month (YYYYMM)]],4)</f>
        <v>2016</v>
      </c>
      <c r="M1276" s="18" t="str">
        <f t="shared" si="19"/>
        <v>10</v>
      </c>
      <c r="N1276" s="14">
        <v>7952.8780499999993</v>
      </c>
    </row>
    <row r="1277" spans="1:14" x14ac:dyDescent="0.25">
      <c r="A1277" s="12" t="s">
        <v>71</v>
      </c>
      <c r="B1277" s="13" t="s">
        <v>72</v>
      </c>
      <c r="C1277" s="13" t="s">
        <v>79</v>
      </c>
      <c r="D1277" s="13" t="s">
        <v>80</v>
      </c>
      <c r="E1277" s="13" t="s">
        <v>81</v>
      </c>
      <c r="F1277" s="13" t="s">
        <v>26</v>
      </c>
      <c r="G1277" s="13">
        <v>25</v>
      </c>
      <c r="H1277" s="13" t="s">
        <v>42</v>
      </c>
      <c r="I1277" s="13" t="s">
        <v>43</v>
      </c>
      <c r="J1277" s="13" t="s">
        <v>32</v>
      </c>
      <c r="K1277" s="13">
        <v>201610</v>
      </c>
      <c r="L1277" s="18" t="str">
        <f>LEFT(Table1[[#This Row],[Month (YYYYMM)]],4)</f>
        <v>2016</v>
      </c>
      <c r="M1277" s="18" t="str">
        <f t="shared" si="19"/>
        <v>10</v>
      </c>
      <c r="N1277" s="14">
        <v>4468.6362239999999</v>
      </c>
    </row>
    <row r="1278" spans="1:14" x14ac:dyDescent="0.25">
      <c r="A1278" s="12" t="s">
        <v>71</v>
      </c>
      <c r="B1278" s="13" t="s">
        <v>82</v>
      </c>
      <c r="C1278" s="13" t="s">
        <v>83</v>
      </c>
      <c r="D1278" s="13" t="s">
        <v>84</v>
      </c>
      <c r="E1278" s="13" t="s">
        <v>85</v>
      </c>
      <c r="F1278" s="13" t="s">
        <v>26</v>
      </c>
      <c r="G1278" s="13">
        <v>32</v>
      </c>
      <c r="H1278" s="13" t="s">
        <v>53</v>
      </c>
      <c r="I1278" s="13" t="s">
        <v>54</v>
      </c>
      <c r="J1278" s="13" t="s">
        <v>29</v>
      </c>
      <c r="K1278" s="13">
        <v>201610</v>
      </c>
      <c r="L1278" s="18" t="str">
        <f>LEFT(Table1[[#This Row],[Month (YYYYMM)]],4)</f>
        <v>2016</v>
      </c>
      <c r="M1278" s="18" t="str">
        <f t="shared" si="19"/>
        <v>10</v>
      </c>
      <c r="N1278" s="14">
        <v>200836.24684032</v>
      </c>
    </row>
    <row r="1279" spans="1:14" x14ac:dyDescent="0.25">
      <c r="A1279" s="12" t="s">
        <v>71</v>
      </c>
      <c r="B1279" s="13" t="s">
        <v>82</v>
      </c>
      <c r="C1279" s="13" t="s">
        <v>83</v>
      </c>
      <c r="D1279" s="13" t="s">
        <v>84</v>
      </c>
      <c r="E1279" s="13" t="s">
        <v>85</v>
      </c>
      <c r="F1279" s="13" t="s">
        <v>26</v>
      </c>
      <c r="G1279" s="13">
        <v>32</v>
      </c>
      <c r="H1279" s="13" t="s">
        <v>53</v>
      </c>
      <c r="I1279" s="13" t="s">
        <v>54</v>
      </c>
      <c r="J1279" s="13" t="s">
        <v>30</v>
      </c>
      <c r="K1279" s="13">
        <v>201610</v>
      </c>
      <c r="L1279" s="18" t="str">
        <f>LEFT(Table1[[#This Row],[Month (YYYYMM)]],4)</f>
        <v>2016</v>
      </c>
      <c r="M1279" s="18" t="str">
        <f t="shared" si="19"/>
        <v>10</v>
      </c>
      <c r="N1279" s="14">
        <v>7443.3046105600006</v>
      </c>
    </row>
    <row r="1280" spans="1:14" x14ac:dyDescent="0.25">
      <c r="A1280" s="12" t="s">
        <v>71</v>
      </c>
      <c r="B1280" s="13" t="s">
        <v>82</v>
      </c>
      <c r="C1280" s="13" t="s">
        <v>83</v>
      </c>
      <c r="D1280" s="13" t="s">
        <v>84</v>
      </c>
      <c r="E1280" s="13" t="s">
        <v>85</v>
      </c>
      <c r="F1280" s="13" t="s">
        <v>26</v>
      </c>
      <c r="G1280" s="13">
        <v>32</v>
      </c>
      <c r="H1280" s="13" t="s">
        <v>53</v>
      </c>
      <c r="I1280" s="13" t="s">
        <v>54</v>
      </c>
      <c r="J1280" s="13" t="s">
        <v>31</v>
      </c>
      <c r="K1280" s="13">
        <v>201610</v>
      </c>
      <c r="L1280" s="18" t="str">
        <f>LEFT(Table1[[#This Row],[Month (YYYYMM)]],4)</f>
        <v>2016</v>
      </c>
      <c r="M1280" s="18" t="str">
        <f t="shared" si="19"/>
        <v>10</v>
      </c>
      <c r="N1280" s="14">
        <v>6873.7628231999997</v>
      </c>
    </row>
    <row r="1281" spans="1:14" x14ac:dyDescent="0.25">
      <c r="A1281" s="12" t="s">
        <v>71</v>
      </c>
      <c r="B1281" s="13" t="s">
        <v>82</v>
      </c>
      <c r="C1281" s="13" t="s">
        <v>83</v>
      </c>
      <c r="D1281" s="13" t="s">
        <v>84</v>
      </c>
      <c r="E1281" s="13" t="s">
        <v>85</v>
      </c>
      <c r="F1281" s="13" t="s">
        <v>26</v>
      </c>
      <c r="G1281" s="13">
        <v>32</v>
      </c>
      <c r="H1281" s="13" t="s">
        <v>53</v>
      </c>
      <c r="I1281" s="13" t="s">
        <v>54</v>
      </c>
      <c r="J1281" s="13" t="s">
        <v>32</v>
      </c>
      <c r="K1281" s="13">
        <v>201610</v>
      </c>
      <c r="L1281" s="18" t="str">
        <f>LEFT(Table1[[#This Row],[Month (YYYYMM)]],4)</f>
        <v>2016</v>
      </c>
      <c r="M1281" s="18" t="str">
        <f t="shared" si="19"/>
        <v>10</v>
      </c>
      <c r="N1281" s="14">
        <v>17080.571848703999</v>
      </c>
    </row>
    <row r="1282" spans="1:14" x14ac:dyDescent="0.25">
      <c r="A1282" s="12" t="s">
        <v>86</v>
      </c>
      <c r="B1282" s="13" t="s">
        <v>87</v>
      </c>
      <c r="C1282" s="13" t="s">
        <v>88</v>
      </c>
      <c r="D1282" s="13" t="s">
        <v>89</v>
      </c>
      <c r="E1282" s="13" t="s">
        <v>90</v>
      </c>
      <c r="F1282" s="13" t="s">
        <v>26</v>
      </c>
      <c r="G1282" s="13">
        <v>32</v>
      </c>
      <c r="H1282" s="13" t="s">
        <v>53</v>
      </c>
      <c r="I1282" s="13" t="s">
        <v>54</v>
      </c>
      <c r="J1282" s="13" t="s">
        <v>29</v>
      </c>
      <c r="K1282" s="13">
        <v>201610</v>
      </c>
      <c r="L1282" s="18" t="str">
        <f>LEFT(Table1[[#This Row],[Month (YYYYMM)]],4)</f>
        <v>2016</v>
      </c>
      <c r="M1282" s="18" t="str">
        <f t="shared" ref="M1282:M1345" si="20">RIGHT(K1282,2)</f>
        <v>10</v>
      </c>
      <c r="N1282" s="14">
        <v>17002.067846400001</v>
      </c>
    </row>
    <row r="1283" spans="1:14" x14ac:dyDescent="0.25">
      <c r="A1283" s="12" t="s">
        <v>86</v>
      </c>
      <c r="B1283" s="13" t="s">
        <v>87</v>
      </c>
      <c r="C1283" s="13" t="s">
        <v>88</v>
      </c>
      <c r="D1283" s="13" t="s">
        <v>89</v>
      </c>
      <c r="E1283" s="13" t="s">
        <v>90</v>
      </c>
      <c r="F1283" s="13" t="s">
        <v>26</v>
      </c>
      <c r="G1283" s="13">
        <v>32</v>
      </c>
      <c r="H1283" s="13" t="s">
        <v>53</v>
      </c>
      <c r="I1283" s="13" t="s">
        <v>54</v>
      </c>
      <c r="J1283" s="13" t="s">
        <v>30</v>
      </c>
      <c r="K1283" s="13">
        <v>201610</v>
      </c>
      <c r="L1283" s="18" t="str">
        <f>LEFT(Table1[[#This Row],[Month (YYYYMM)]],4)</f>
        <v>2016</v>
      </c>
      <c r="M1283" s="18" t="str">
        <f t="shared" si="20"/>
        <v>10</v>
      </c>
      <c r="N1283" s="14">
        <v>12209.3238176</v>
      </c>
    </row>
    <row r="1284" spans="1:14" x14ac:dyDescent="0.25">
      <c r="A1284" s="12" t="s">
        <v>86</v>
      </c>
      <c r="B1284" s="13" t="s">
        <v>87</v>
      </c>
      <c r="C1284" s="13" t="s">
        <v>88</v>
      </c>
      <c r="D1284" s="13" t="s">
        <v>89</v>
      </c>
      <c r="E1284" s="13" t="s">
        <v>90</v>
      </c>
      <c r="F1284" s="13" t="s">
        <v>26</v>
      </c>
      <c r="G1284" s="13">
        <v>32</v>
      </c>
      <c r="H1284" s="13" t="s">
        <v>53</v>
      </c>
      <c r="I1284" s="13" t="s">
        <v>54</v>
      </c>
      <c r="J1284" s="13" t="s">
        <v>31</v>
      </c>
      <c r="K1284" s="13">
        <v>201610</v>
      </c>
      <c r="L1284" s="18" t="str">
        <f>LEFT(Table1[[#This Row],[Month (YYYYMM)]],4)</f>
        <v>2016</v>
      </c>
      <c r="M1284" s="18" t="str">
        <f t="shared" si="20"/>
        <v>10</v>
      </c>
      <c r="N1284" s="14">
        <v>3701.2757600000004</v>
      </c>
    </row>
    <row r="1285" spans="1:14" x14ac:dyDescent="0.25">
      <c r="A1285" s="12" t="s">
        <v>86</v>
      </c>
      <c r="B1285" s="13" t="s">
        <v>87</v>
      </c>
      <c r="C1285" s="13" t="s">
        <v>88</v>
      </c>
      <c r="D1285" s="13" t="s">
        <v>89</v>
      </c>
      <c r="E1285" s="13" t="s">
        <v>90</v>
      </c>
      <c r="F1285" s="13" t="s">
        <v>26</v>
      </c>
      <c r="G1285" s="13">
        <v>32</v>
      </c>
      <c r="H1285" s="13" t="s">
        <v>53</v>
      </c>
      <c r="I1285" s="13" t="s">
        <v>54</v>
      </c>
      <c r="J1285" s="13" t="s">
        <v>32</v>
      </c>
      <c r="K1285" s="13">
        <v>201610</v>
      </c>
      <c r="L1285" s="18" t="str">
        <f>LEFT(Table1[[#This Row],[Month (YYYYMM)]],4)</f>
        <v>2016</v>
      </c>
      <c r="M1285" s="18" t="str">
        <f t="shared" si="20"/>
        <v>10</v>
      </c>
      <c r="N1285" s="14">
        <v>7579.4025215999991</v>
      </c>
    </row>
    <row r="1286" spans="1:14" x14ac:dyDescent="0.25">
      <c r="A1286" s="12" t="s">
        <v>86</v>
      </c>
      <c r="B1286" s="13" t="s">
        <v>91</v>
      </c>
      <c r="C1286" s="13" t="s">
        <v>92</v>
      </c>
      <c r="D1286" s="13" t="s">
        <v>93</v>
      </c>
      <c r="E1286" s="13" t="s">
        <v>94</v>
      </c>
      <c r="F1286" s="13" t="s">
        <v>36</v>
      </c>
      <c r="G1286" s="13">
        <v>28</v>
      </c>
      <c r="H1286" s="13" t="s">
        <v>42</v>
      </c>
      <c r="I1286" s="13" t="s">
        <v>43</v>
      </c>
      <c r="J1286" s="13" t="s">
        <v>29</v>
      </c>
      <c r="K1286" s="13">
        <v>201610</v>
      </c>
      <c r="L1286" s="18" t="str">
        <f>LEFT(Table1[[#This Row],[Month (YYYYMM)]],4)</f>
        <v>2016</v>
      </c>
      <c r="M1286" s="18" t="str">
        <f t="shared" si="20"/>
        <v>10</v>
      </c>
      <c r="N1286" s="14">
        <v>37698.841469952</v>
      </c>
    </row>
    <row r="1287" spans="1:14" x14ac:dyDescent="0.25">
      <c r="A1287" s="12" t="s">
        <v>86</v>
      </c>
      <c r="B1287" s="13" t="s">
        <v>91</v>
      </c>
      <c r="C1287" s="13" t="s">
        <v>92</v>
      </c>
      <c r="D1287" s="13" t="s">
        <v>93</v>
      </c>
      <c r="E1287" s="13" t="s">
        <v>94</v>
      </c>
      <c r="F1287" s="13" t="s">
        <v>36</v>
      </c>
      <c r="G1287" s="13">
        <v>28</v>
      </c>
      <c r="H1287" s="13" t="s">
        <v>42</v>
      </c>
      <c r="I1287" s="13" t="s">
        <v>43</v>
      </c>
      <c r="J1287" s="13" t="s">
        <v>30</v>
      </c>
      <c r="K1287" s="13">
        <v>201610</v>
      </c>
      <c r="L1287" s="18" t="str">
        <f>LEFT(Table1[[#This Row],[Month (YYYYMM)]],4)</f>
        <v>2016</v>
      </c>
      <c r="M1287" s="18" t="str">
        <f t="shared" si="20"/>
        <v>10</v>
      </c>
      <c r="N1287" s="14">
        <v>3681.1388989440002</v>
      </c>
    </row>
    <row r="1288" spans="1:14" x14ac:dyDescent="0.25">
      <c r="A1288" s="12" t="s">
        <v>86</v>
      </c>
      <c r="B1288" s="13" t="s">
        <v>91</v>
      </c>
      <c r="C1288" s="13" t="s">
        <v>92</v>
      </c>
      <c r="D1288" s="13" t="s">
        <v>93</v>
      </c>
      <c r="E1288" s="13" t="s">
        <v>94</v>
      </c>
      <c r="F1288" s="13" t="s">
        <v>36</v>
      </c>
      <c r="G1288" s="13">
        <v>28</v>
      </c>
      <c r="H1288" s="13" t="s">
        <v>42</v>
      </c>
      <c r="I1288" s="13" t="s">
        <v>43</v>
      </c>
      <c r="J1288" s="13" t="s">
        <v>31</v>
      </c>
      <c r="K1288" s="13">
        <v>201610</v>
      </c>
      <c r="L1288" s="18" t="str">
        <f>LEFT(Table1[[#This Row],[Month (YYYYMM)]],4)</f>
        <v>2016</v>
      </c>
      <c r="M1288" s="18" t="str">
        <f t="shared" si="20"/>
        <v>10</v>
      </c>
      <c r="N1288" s="14">
        <v>5087.0806272000009</v>
      </c>
    </row>
    <row r="1289" spans="1:14" x14ac:dyDescent="0.25">
      <c r="A1289" s="12" t="s">
        <v>86</v>
      </c>
      <c r="B1289" s="13" t="s">
        <v>91</v>
      </c>
      <c r="C1289" s="13" t="s">
        <v>92</v>
      </c>
      <c r="D1289" s="13" t="s">
        <v>93</v>
      </c>
      <c r="E1289" s="13" t="s">
        <v>94</v>
      </c>
      <c r="F1289" s="13" t="s">
        <v>36</v>
      </c>
      <c r="G1289" s="13">
        <v>28</v>
      </c>
      <c r="H1289" s="13" t="s">
        <v>42</v>
      </c>
      <c r="I1289" s="13" t="s">
        <v>43</v>
      </c>
      <c r="J1289" s="13" t="s">
        <v>32</v>
      </c>
      <c r="K1289" s="13">
        <v>201610</v>
      </c>
      <c r="L1289" s="18" t="str">
        <f>LEFT(Table1[[#This Row],[Month (YYYYMM)]],4)</f>
        <v>2016</v>
      </c>
      <c r="M1289" s="18" t="str">
        <f t="shared" si="20"/>
        <v>10</v>
      </c>
      <c r="N1289" s="14">
        <v>1663.3467002879997</v>
      </c>
    </row>
    <row r="1290" spans="1:14" x14ac:dyDescent="0.25">
      <c r="A1290" s="12" t="s">
        <v>86</v>
      </c>
      <c r="B1290" s="13" t="s">
        <v>95</v>
      </c>
      <c r="C1290" s="13" t="s">
        <v>96</v>
      </c>
      <c r="D1290" s="13" t="s">
        <v>97</v>
      </c>
      <c r="E1290" s="13" t="s">
        <v>98</v>
      </c>
      <c r="F1290" s="13" t="s">
        <v>26</v>
      </c>
      <c r="G1290" s="13">
        <v>27</v>
      </c>
      <c r="H1290" s="13" t="s">
        <v>27</v>
      </c>
      <c r="I1290" s="13" t="s">
        <v>28</v>
      </c>
      <c r="J1290" s="13" t="s">
        <v>29</v>
      </c>
      <c r="K1290" s="13">
        <v>201610</v>
      </c>
      <c r="L1290" s="18" t="str">
        <f>LEFT(Table1[[#This Row],[Month (YYYYMM)]],4)</f>
        <v>2016</v>
      </c>
      <c r="M1290" s="18" t="str">
        <f t="shared" si="20"/>
        <v>10</v>
      </c>
      <c r="N1290" s="14">
        <v>272459.37055334396</v>
      </c>
    </row>
    <row r="1291" spans="1:14" x14ac:dyDescent="0.25">
      <c r="A1291" s="12" t="s">
        <v>86</v>
      </c>
      <c r="B1291" s="13" t="s">
        <v>95</v>
      </c>
      <c r="C1291" s="13" t="s">
        <v>96</v>
      </c>
      <c r="D1291" s="13" t="s">
        <v>97</v>
      </c>
      <c r="E1291" s="13" t="s">
        <v>98</v>
      </c>
      <c r="F1291" s="13" t="s">
        <v>26</v>
      </c>
      <c r="G1291" s="13">
        <v>27</v>
      </c>
      <c r="H1291" s="13" t="s">
        <v>27</v>
      </c>
      <c r="I1291" s="13" t="s">
        <v>28</v>
      </c>
      <c r="J1291" s="13" t="s">
        <v>30</v>
      </c>
      <c r="K1291" s="13">
        <v>201610</v>
      </c>
      <c r="L1291" s="18" t="str">
        <f>LEFT(Table1[[#This Row],[Month (YYYYMM)]],4)</f>
        <v>2016</v>
      </c>
      <c r="M1291" s="18" t="str">
        <f t="shared" si="20"/>
        <v>10</v>
      </c>
      <c r="N1291" s="14">
        <v>27350.560493568002</v>
      </c>
    </row>
    <row r="1292" spans="1:14" x14ac:dyDescent="0.25">
      <c r="A1292" s="12" t="s">
        <v>86</v>
      </c>
      <c r="B1292" s="13" t="s">
        <v>95</v>
      </c>
      <c r="C1292" s="13" t="s">
        <v>96</v>
      </c>
      <c r="D1292" s="13" t="s">
        <v>97</v>
      </c>
      <c r="E1292" s="13" t="s">
        <v>98</v>
      </c>
      <c r="F1292" s="13" t="s">
        <v>26</v>
      </c>
      <c r="G1292" s="13">
        <v>27</v>
      </c>
      <c r="H1292" s="13" t="s">
        <v>27</v>
      </c>
      <c r="I1292" s="13" t="s">
        <v>28</v>
      </c>
      <c r="J1292" s="13" t="s">
        <v>31</v>
      </c>
      <c r="K1292" s="13">
        <v>201610</v>
      </c>
      <c r="L1292" s="18" t="str">
        <f>LEFT(Table1[[#This Row],[Month (YYYYMM)]],4)</f>
        <v>2016</v>
      </c>
      <c r="M1292" s="18" t="str">
        <f t="shared" si="20"/>
        <v>10</v>
      </c>
      <c r="N1292" s="14">
        <v>55733.859417600012</v>
      </c>
    </row>
    <row r="1293" spans="1:14" x14ac:dyDescent="0.25">
      <c r="A1293" s="12" t="s">
        <v>86</v>
      </c>
      <c r="B1293" s="13" t="s">
        <v>95</v>
      </c>
      <c r="C1293" s="13" t="s">
        <v>96</v>
      </c>
      <c r="D1293" s="13" t="s">
        <v>97</v>
      </c>
      <c r="E1293" s="13" t="s">
        <v>98</v>
      </c>
      <c r="F1293" s="13" t="s">
        <v>26</v>
      </c>
      <c r="G1293" s="13">
        <v>27</v>
      </c>
      <c r="H1293" s="13" t="s">
        <v>27</v>
      </c>
      <c r="I1293" s="13" t="s">
        <v>28</v>
      </c>
      <c r="J1293" s="13" t="s">
        <v>32</v>
      </c>
      <c r="K1293" s="13">
        <v>201610</v>
      </c>
      <c r="L1293" s="18" t="str">
        <f>LEFT(Table1[[#This Row],[Month (YYYYMM)]],4)</f>
        <v>2016</v>
      </c>
      <c r="M1293" s="18" t="str">
        <f t="shared" si="20"/>
        <v>10</v>
      </c>
      <c r="N1293" s="14">
        <v>14833.88854272</v>
      </c>
    </row>
    <row r="1294" spans="1:14" x14ac:dyDescent="0.25">
      <c r="A1294" s="12" t="s">
        <v>21</v>
      </c>
      <c r="B1294" s="13" t="s">
        <v>22</v>
      </c>
      <c r="C1294" s="13" t="s">
        <v>23</v>
      </c>
      <c r="D1294" s="13" t="s">
        <v>24</v>
      </c>
      <c r="E1294" s="13" t="s">
        <v>25</v>
      </c>
      <c r="F1294" s="13" t="s">
        <v>26</v>
      </c>
      <c r="G1294" s="13">
        <v>44</v>
      </c>
      <c r="H1294" s="13" t="s">
        <v>27</v>
      </c>
      <c r="I1294" s="13" t="s">
        <v>28</v>
      </c>
      <c r="J1294" s="13" t="s">
        <v>29</v>
      </c>
      <c r="K1294" s="13">
        <v>201610</v>
      </c>
      <c r="L1294" s="18" t="str">
        <f>LEFT(Table1[[#This Row],[Month (YYYYMM)]],4)</f>
        <v>2016</v>
      </c>
      <c r="M1294" s="18" t="str">
        <f t="shared" si="20"/>
        <v>10</v>
      </c>
      <c r="N1294" s="14">
        <v>253228.07485247997</v>
      </c>
    </row>
    <row r="1295" spans="1:14" x14ac:dyDescent="0.25">
      <c r="A1295" s="12" t="s">
        <v>21</v>
      </c>
      <c r="B1295" s="13" t="s">
        <v>22</v>
      </c>
      <c r="C1295" s="13" t="s">
        <v>23</v>
      </c>
      <c r="D1295" s="13" t="s">
        <v>24</v>
      </c>
      <c r="E1295" s="13" t="s">
        <v>25</v>
      </c>
      <c r="F1295" s="13" t="s">
        <v>26</v>
      </c>
      <c r="G1295" s="13">
        <v>44</v>
      </c>
      <c r="H1295" s="13" t="s">
        <v>27</v>
      </c>
      <c r="I1295" s="13" t="s">
        <v>28</v>
      </c>
      <c r="J1295" s="13" t="s">
        <v>30</v>
      </c>
      <c r="K1295" s="13">
        <v>201610</v>
      </c>
      <c r="L1295" s="18" t="str">
        <f>LEFT(Table1[[#This Row],[Month (YYYYMM)]],4)</f>
        <v>2016</v>
      </c>
      <c r="M1295" s="18" t="str">
        <f t="shared" si="20"/>
        <v>10</v>
      </c>
      <c r="N1295" s="14">
        <v>41943.33960544</v>
      </c>
    </row>
    <row r="1296" spans="1:14" x14ac:dyDescent="0.25">
      <c r="A1296" s="12" t="s">
        <v>21</v>
      </c>
      <c r="B1296" s="13" t="s">
        <v>22</v>
      </c>
      <c r="C1296" s="13" t="s">
        <v>23</v>
      </c>
      <c r="D1296" s="13" t="s">
        <v>24</v>
      </c>
      <c r="E1296" s="13" t="s">
        <v>25</v>
      </c>
      <c r="F1296" s="13" t="s">
        <v>26</v>
      </c>
      <c r="G1296" s="13">
        <v>44</v>
      </c>
      <c r="H1296" s="13" t="s">
        <v>27</v>
      </c>
      <c r="I1296" s="13" t="s">
        <v>28</v>
      </c>
      <c r="J1296" s="13" t="s">
        <v>31</v>
      </c>
      <c r="K1296" s="13">
        <v>201610</v>
      </c>
      <c r="L1296" s="18" t="str">
        <f>LEFT(Table1[[#This Row],[Month (YYYYMM)]],4)</f>
        <v>2016</v>
      </c>
      <c r="M1296" s="18" t="str">
        <f t="shared" si="20"/>
        <v>10</v>
      </c>
      <c r="N1296" s="14">
        <v>88551.753198999984</v>
      </c>
    </row>
    <row r="1297" spans="1:14" x14ac:dyDescent="0.25">
      <c r="A1297" s="12" t="s">
        <v>21</v>
      </c>
      <c r="B1297" s="13" t="s">
        <v>22</v>
      </c>
      <c r="C1297" s="13" t="s">
        <v>23</v>
      </c>
      <c r="D1297" s="13" t="s">
        <v>24</v>
      </c>
      <c r="E1297" s="13" t="s">
        <v>25</v>
      </c>
      <c r="F1297" s="13" t="s">
        <v>26</v>
      </c>
      <c r="G1297" s="13">
        <v>44</v>
      </c>
      <c r="H1297" s="13" t="s">
        <v>27</v>
      </c>
      <c r="I1297" s="13" t="s">
        <v>28</v>
      </c>
      <c r="J1297" s="13" t="s">
        <v>32</v>
      </c>
      <c r="K1297" s="13">
        <v>201610</v>
      </c>
      <c r="L1297" s="18" t="str">
        <f>LEFT(Table1[[#This Row],[Month (YYYYMM)]],4)</f>
        <v>2016</v>
      </c>
      <c r="M1297" s="18" t="str">
        <f t="shared" si="20"/>
        <v>10</v>
      </c>
      <c r="N1297" s="14">
        <v>9185.5035417599975</v>
      </c>
    </row>
    <row r="1298" spans="1:14" x14ac:dyDescent="0.25">
      <c r="A1298" s="12" t="s">
        <v>21</v>
      </c>
      <c r="B1298" s="13" t="s">
        <v>22</v>
      </c>
      <c r="C1298" s="13" t="s">
        <v>33</v>
      </c>
      <c r="D1298" s="13" t="s">
        <v>34</v>
      </c>
      <c r="E1298" s="13" t="s">
        <v>35</v>
      </c>
      <c r="F1298" s="13" t="s">
        <v>36</v>
      </c>
      <c r="G1298" s="13">
        <v>35</v>
      </c>
      <c r="H1298" s="13" t="s">
        <v>37</v>
      </c>
      <c r="I1298" s="13" t="s">
        <v>38</v>
      </c>
      <c r="J1298" s="13" t="s">
        <v>29</v>
      </c>
      <c r="K1298" s="13">
        <v>201610</v>
      </c>
      <c r="L1298" s="18" t="str">
        <f>LEFT(Table1[[#This Row],[Month (YYYYMM)]],4)</f>
        <v>2016</v>
      </c>
      <c r="M1298" s="18" t="str">
        <f t="shared" si="20"/>
        <v>10</v>
      </c>
      <c r="N1298" s="14">
        <v>16951.289022720004</v>
      </c>
    </row>
    <row r="1299" spans="1:14" x14ac:dyDescent="0.25">
      <c r="A1299" s="12" t="s">
        <v>21</v>
      </c>
      <c r="B1299" s="13" t="s">
        <v>22</v>
      </c>
      <c r="C1299" s="13" t="s">
        <v>33</v>
      </c>
      <c r="D1299" s="13" t="s">
        <v>34</v>
      </c>
      <c r="E1299" s="13" t="s">
        <v>35</v>
      </c>
      <c r="F1299" s="13" t="s">
        <v>36</v>
      </c>
      <c r="G1299" s="13">
        <v>35</v>
      </c>
      <c r="H1299" s="13" t="s">
        <v>37</v>
      </c>
      <c r="I1299" s="13" t="s">
        <v>38</v>
      </c>
      <c r="J1299" s="13" t="s">
        <v>30</v>
      </c>
      <c r="K1299" s="13">
        <v>201610</v>
      </c>
      <c r="L1299" s="18" t="str">
        <f>LEFT(Table1[[#This Row],[Month (YYYYMM)]],4)</f>
        <v>2016</v>
      </c>
      <c r="M1299" s="18" t="str">
        <f t="shared" si="20"/>
        <v>10</v>
      </c>
      <c r="N1299" s="14">
        <v>1153.6985865600002</v>
      </c>
    </row>
    <row r="1300" spans="1:14" x14ac:dyDescent="0.25">
      <c r="A1300" s="12" t="s">
        <v>21</v>
      </c>
      <c r="B1300" s="13" t="s">
        <v>22</v>
      </c>
      <c r="C1300" s="13" t="s">
        <v>33</v>
      </c>
      <c r="D1300" s="13" t="s">
        <v>34</v>
      </c>
      <c r="E1300" s="13" t="s">
        <v>35</v>
      </c>
      <c r="F1300" s="13" t="s">
        <v>36</v>
      </c>
      <c r="G1300" s="13">
        <v>35</v>
      </c>
      <c r="H1300" s="13" t="s">
        <v>37</v>
      </c>
      <c r="I1300" s="13" t="s">
        <v>38</v>
      </c>
      <c r="J1300" s="13" t="s">
        <v>31</v>
      </c>
      <c r="K1300" s="13">
        <v>201610</v>
      </c>
      <c r="L1300" s="18" t="str">
        <f>LEFT(Table1[[#This Row],[Month (YYYYMM)]],4)</f>
        <v>2016</v>
      </c>
      <c r="M1300" s="18" t="str">
        <f t="shared" si="20"/>
        <v>10</v>
      </c>
      <c r="N1300" s="14">
        <v>11071.768149000001</v>
      </c>
    </row>
    <row r="1301" spans="1:14" x14ac:dyDescent="0.25">
      <c r="A1301" s="12" t="s">
        <v>21</v>
      </c>
      <c r="B1301" s="13" t="s">
        <v>22</v>
      </c>
      <c r="C1301" s="13" t="s">
        <v>33</v>
      </c>
      <c r="D1301" s="13" t="s">
        <v>34</v>
      </c>
      <c r="E1301" s="13" t="s">
        <v>35</v>
      </c>
      <c r="F1301" s="13" t="s">
        <v>36</v>
      </c>
      <c r="G1301" s="13">
        <v>35</v>
      </c>
      <c r="H1301" s="13" t="s">
        <v>37</v>
      </c>
      <c r="I1301" s="13" t="s">
        <v>38</v>
      </c>
      <c r="J1301" s="13" t="s">
        <v>32</v>
      </c>
      <c r="K1301" s="13">
        <v>201610</v>
      </c>
      <c r="L1301" s="18" t="str">
        <f>LEFT(Table1[[#This Row],[Month (YYYYMM)]],4)</f>
        <v>2016</v>
      </c>
      <c r="M1301" s="18" t="str">
        <f t="shared" si="20"/>
        <v>10</v>
      </c>
      <c r="N1301" s="14">
        <v>3496.5907891200004</v>
      </c>
    </row>
    <row r="1302" spans="1:14" x14ac:dyDescent="0.25">
      <c r="A1302" s="12" t="s">
        <v>21</v>
      </c>
      <c r="B1302" s="13" t="s">
        <v>22</v>
      </c>
      <c r="C1302" s="13" t="s">
        <v>39</v>
      </c>
      <c r="D1302" s="13" t="s">
        <v>40</v>
      </c>
      <c r="E1302" s="13" t="s">
        <v>41</v>
      </c>
      <c r="F1302" s="13" t="s">
        <v>26</v>
      </c>
      <c r="G1302" s="13">
        <v>28</v>
      </c>
      <c r="H1302" s="13" t="s">
        <v>42</v>
      </c>
      <c r="I1302" s="13" t="s">
        <v>43</v>
      </c>
      <c r="J1302" s="13" t="s">
        <v>29</v>
      </c>
      <c r="K1302" s="13">
        <v>201610</v>
      </c>
      <c r="L1302" s="18" t="str">
        <f>LEFT(Table1[[#This Row],[Month (YYYYMM)]],4)</f>
        <v>2016</v>
      </c>
      <c r="M1302" s="18" t="str">
        <f t="shared" si="20"/>
        <v>10</v>
      </c>
      <c r="N1302" s="14">
        <v>30062.3491584</v>
      </c>
    </row>
    <row r="1303" spans="1:14" x14ac:dyDescent="0.25">
      <c r="A1303" s="12" t="s">
        <v>21</v>
      </c>
      <c r="B1303" s="13" t="s">
        <v>22</v>
      </c>
      <c r="C1303" s="13" t="s">
        <v>39</v>
      </c>
      <c r="D1303" s="13" t="s">
        <v>40</v>
      </c>
      <c r="E1303" s="13" t="s">
        <v>41</v>
      </c>
      <c r="F1303" s="13" t="s">
        <v>26</v>
      </c>
      <c r="G1303" s="13">
        <v>28</v>
      </c>
      <c r="H1303" s="13" t="s">
        <v>42</v>
      </c>
      <c r="I1303" s="13" t="s">
        <v>43</v>
      </c>
      <c r="J1303" s="13" t="s">
        <v>30</v>
      </c>
      <c r="K1303" s="13">
        <v>201610</v>
      </c>
      <c r="L1303" s="18" t="str">
        <f>LEFT(Table1[[#This Row],[Month (YYYYMM)]],4)</f>
        <v>2016</v>
      </c>
      <c r="M1303" s="18" t="str">
        <f t="shared" si="20"/>
        <v>10</v>
      </c>
      <c r="N1303" s="14">
        <v>6149.7954086399996</v>
      </c>
    </row>
    <row r="1304" spans="1:14" x14ac:dyDescent="0.25">
      <c r="A1304" s="12" t="s">
        <v>21</v>
      </c>
      <c r="B1304" s="13" t="s">
        <v>22</v>
      </c>
      <c r="C1304" s="13" t="s">
        <v>39</v>
      </c>
      <c r="D1304" s="13" t="s">
        <v>40</v>
      </c>
      <c r="E1304" s="13" t="s">
        <v>41</v>
      </c>
      <c r="F1304" s="13" t="s">
        <v>26</v>
      </c>
      <c r="G1304" s="13">
        <v>28</v>
      </c>
      <c r="H1304" s="13" t="s">
        <v>42</v>
      </c>
      <c r="I1304" s="13" t="s">
        <v>43</v>
      </c>
      <c r="J1304" s="13" t="s">
        <v>31</v>
      </c>
      <c r="K1304" s="13">
        <v>201610</v>
      </c>
      <c r="L1304" s="18" t="str">
        <f>LEFT(Table1[[#This Row],[Month (YYYYMM)]],4)</f>
        <v>2016</v>
      </c>
      <c r="M1304" s="18" t="str">
        <f t="shared" si="20"/>
        <v>10</v>
      </c>
      <c r="N1304" s="14">
        <v>15236.209871999998</v>
      </c>
    </row>
    <row r="1305" spans="1:14" x14ac:dyDescent="0.25">
      <c r="A1305" s="12" t="s">
        <v>21</v>
      </c>
      <c r="B1305" s="13" t="s">
        <v>22</v>
      </c>
      <c r="C1305" s="13" t="s">
        <v>39</v>
      </c>
      <c r="D1305" s="13" t="s">
        <v>40</v>
      </c>
      <c r="E1305" s="13" t="s">
        <v>41</v>
      </c>
      <c r="F1305" s="13" t="s">
        <v>26</v>
      </c>
      <c r="G1305" s="13">
        <v>28</v>
      </c>
      <c r="H1305" s="13" t="s">
        <v>42</v>
      </c>
      <c r="I1305" s="13" t="s">
        <v>43</v>
      </c>
      <c r="J1305" s="13" t="s">
        <v>32</v>
      </c>
      <c r="K1305" s="13">
        <v>201610</v>
      </c>
      <c r="L1305" s="18" t="str">
        <f>LEFT(Table1[[#This Row],[Month (YYYYMM)]],4)</f>
        <v>2016</v>
      </c>
      <c r="M1305" s="18" t="str">
        <f t="shared" si="20"/>
        <v>10</v>
      </c>
      <c r="N1305" s="14">
        <v>494.91067391999997</v>
      </c>
    </row>
    <row r="1306" spans="1:14" x14ac:dyDescent="0.25">
      <c r="A1306" s="12" t="s">
        <v>21</v>
      </c>
      <c r="B1306" s="13" t="s">
        <v>44</v>
      </c>
      <c r="C1306" s="13" t="s">
        <v>45</v>
      </c>
      <c r="D1306" s="13" t="s">
        <v>46</v>
      </c>
      <c r="E1306" s="13" t="s">
        <v>47</v>
      </c>
      <c r="F1306" s="13" t="s">
        <v>26</v>
      </c>
      <c r="G1306" s="13">
        <v>36</v>
      </c>
      <c r="H1306" s="13" t="s">
        <v>48</v>
      </c>
      <c r="I1306" s="13" t="s">
        <v>49</v>
      </c>
      <c r="J1306" s="13" t="s">
        <v>29</v>
      </c>
      <c r="K1306" s="13">
        <v>201610</v>
      </c>
      <c r="L1306" s="18" t="str">
        <f>LEFT(Table1[[#This Row],[Month (YYYYMM)]],4)</f>
        <v>2016</v>
      </c>
      <c r="M1306" s="18" t="str">
        <f t="shared" si="20"/>
        <v>10</v>
      </c>
      <c r="N1306" s="14">
        <v>79379.977638124808</v>
      </c>
    </row>
    <row r="1307" spans="1:14" x14ac:dyDescent="0.25">
      <c r="A1307" s="12" t="s">
        <v>21</v>
      </c>
      <c r="B1307" s="13" t="s">
        <v>44</v>
      </c>
      <c r="C1307" s="13" t="s">
        <v>45</v>
      </c>
      <c r="D1307" s="13" t="s">
        <v>46</v>
      </c>
      <c r="E1307" s="13" t="s">
        <v>47</v>
      </c>
      <c r="F1307" s="13" t="s">
        <v>26</v>
      </c>
      <c r="G1307" s="13">
        <v>36</v>
      </c>
      <c r="H1307" s="13" t="s">
        <v>48</v>
      </c>
      <c r="I1307" s="13" t="s">
        <v>49</v>
      </c>
      <c r="J1307" s="13" t="s">
        <v>30</v>
      </c>
      <c r="K1307" s="13">
        <v>201610</v>
      </c>
      <c r="L1307" s="18" t="str">
        <f>LEFT(Table1[[#This Row],[Month (YYYYMM)]],4)</f>
        <v>2016</v>
      </c>
      <c r="M1307" s="18" t="str">
        <f t="shared" si="20"/>
        <v>10</v>
      </c>
      <c r="N1307" s="14">
        <v>4333.1969274047997</v>
      </c>
    </row>
    <row r="1308" spans="1:14" x14ac:dyDescent="0.25">
      <c r="A1308" s="12" t="s">
        <v>21</v>
      </c>
      <c r="B1308" s="13" t="s">
        <v>44</v>
      </c>
      <c r="C1308" s="13" t="s">
        <v>45</v>
      </c>
      <c r="D1308" s="13" t="s">
        <v>46</v>
      </c>
      <c r="E1308" s="13" t="s">
        <v>47</v>
      </c>
      <c r="F1308" s="13" t="s">
        <v>26</v>
      </c>
      <c r="G1308" s="13">
        <v>36</v>
      </c>
      <c r="H1308" s="13" t="s">
        <v>48</v>
      </c>
      <c r="I1308" s="13" t="s">
        <v>49</v>
      </c>
      <c r="J1308" s="13" t="s">
        <v>31</v>
      </c>
      <c r="K1308" s="13">
        <v>201610</v>
      </c>
      <c r="L1308" s="18" t="str">
        <f>LEFT(Table1[[#This Row],[Month (YYYYMM)]],4)</f>
        <v>2016</v>
      </c>
      <c r="M1308" s="18" t="str">
        <f t="shared" si="20"/>
        <v>10</v>
      </c>
      <c r="N1308" s="14">
        <v>1379.7792262799999</v>
      </c>
    </row>
    <row r="1309" spans="1:14" x14ac:dyDescent="0.25">
      <c r="A1309" s="12" t="s">
        <v>21</v>
      </c>
      <c r="B1309" s="13" t="s">
        <v>44</v>
      </c>
      <c r="C1309" s="13" t="s">
        <v>45</v>
      </c>
      <c r="D1309" s="13" t="s">
        <v>46</v>
      </c>
      <c r="E1309" s="13" t="s">
        <v>47</v>
      </c>
      <c r="F1309" s="13" t="s">
        <v>26</v>
      </c>
      <c r="G1309" s="13">
        <v>36</v>
      </c>
      <c r="H1309" s="13" t="s">
        <v>48</v>
      </c>
      <c r="I1309" s="13" t="s">
        <v>49</v>
      </c>
      <c r="J1309" s="13" t="s">
        <v>32</v>
      </c>
      <c r="K1309" s="13">
        <v>201610</v>
      </c>
      <c r="L1309" s="18" t="str">
        <f>LEFT(Table1[[#This Row],[Month (YYYYMM)]],4)</f>
        <v>2016</v>
      </c>
      <c r="M1309" s="18" t="str">
        <f t="shared" si="20"/>
        <v>10</v>
      </c>
      <c r="N1309" s="14">
        <v>1327.7240540927999</v>
      </c>
    </row>
    <row r="1310" spans="1:14" x14ac:dyDescent="0.25">
      <c r="A1310" s="12" t="s">
        <v>21</v>
      </c>
      <c r="B1310" s="13" t="s">
        <v>44</v>
      </c>
      <c r="C1310" s="13" t="s">
        <v>50</v>
      </c>
      <c r="D1310" s="13" t="s">
        <v>51</v>
      </c>
      <c r="E1310" s="13" t="s">
        <v>52</v>
      </c>
      <c r="F1310" s="13" t="s">
        <v>36</v>
      </c>
      <c r="G1310" s="13">
        <v>32</v>
      </c>
      <c r="H1310" s="13" t="s">
        <v>53</v>
      </c>
      <c r="I1310" s="13" t="s">
        <v>54</v>
      </c>
      <c r="J1310" s="13" t="s">
        <v>29</v>
      </c>
      <c r="K1310" s="13">
        <v>201610</v>
      </c>
      <c r="L1310" s="18" t="str">
        <f>LEFT(Table1[[#This Row],[Month (YYYYMM)]],4)</f>
        <v>2016</v>
      </c>
      <c r="M1310" s="18" t="str">
        <f t="shared" si="20"/>
        <v>10</v>
      </c>
      <c r="N1310" s="14">
        <v>73215.684747878389</v>
      </c>
    </row>
    <row r="1311" spans="1:14" x14ac:dyDescent="0.25">
      <c r="A1311" s="12" t="s">
        <v>21</v>
      </c>
      <c r="B1311" s="13" t="s">
        <v>44</v>
      </c>
      <c r="C1311" s="13" t="s">
        <v>50</v>
      </c>
      <c r="D1311" s="13" t="s">
        <v>51</v>
      </c>
      <c r="E1311" s="13" t="s">
        <v>52</v>
      </c>
      <c r="F1311" s="13" t="s">
        <v>36</v>
      </c>
      <c r="G1311" s="13">
        <v>32</v>
      </c>
      <c r="H1311" s="13" t="s">
        <v>53</v>
      </c>
      <c r="I1311" s="13" t="s">
        <v>54</v>
      </c>
      <c r="J1311" s="13" t="s">
        <v>30</v>
      </c>
      <c r="K1311" s="13">
        <v>201610</v>
      </c>
      <c r="L1311" s="18" t="str">
        <f>LEFT(Table1[[#This Row],[Month (YYYYMM)]],4)</f>
        <v>2016</v>
      </c>
      <c r="M1311" s="18" t="str">
        <f t="shared" si="20"/>
        <v>10</v>
      </c>
      <c r="N1311" s="14">
        <v>1748.9010389760001</v>
      </c>
    </row>
    <row r="1312" spans="1:14" x14ac:dyDescent="0.25">
      <c r="A1312" s="12" t="s">
        <v>21</v>
      </c>
      <c r="B1312" s="13" t="s">
        <v>44</v>
      </c>
      <c r="C1312" s="13" t="s">
        <v>50</v>
      </c>
      <c r="D1312" s="13" t="s">
        <v>51</v>
      </c>
      <c r="E1312" s="13" t="s">
        <v>52</v>
      </c>
      <c r="F1312" s="13" t="s">
        <v>36</v>
      </c>
      <c r="G1312" s="13">
        <v>32</v>
      </c>
      <c r="H1312" s="13" t="s">
        <v>53</v>
      </c>
      <c r="I1312" s="13" t="s">
        <v>54</v>
      </c>
      <c r="J1312" s="13" t="s">
        <v>31</v>
      </c>
      <c r="K1312" s="13">
        <v>201610</v>
      </c>
      <c r="L1312" s="18" t="str">
        <f>LEFT(Table1[[#This Row],[Month (YYYYMM)]],4)</f>
        <v>2016</v>
      </c>
      <c r="M1312" s="18" t="str">
        <f t="shared" si="20"/>
        <v>10</v>
      </c>
      <c r="N1312" s="14">
        <v>17487.981703920002</v>
      </c>
    </row>
    <row r="1313" spans="1:14" x14ac:dyDescent="0.25">
      <c r="A1313" s="12" t="s">
        <v>21</v>
      </c>
      <c r="B1313" s="13" t="s">
        <v>44</v>
      </c>
      <c r="C1313" s="13" t="s">
        <v>50</v>
      </c>
      <c r="D1313" s="13" t="s">
        <v>51</v>
      </c>
      <c r="E1313" s="13" t="s">
        <v>52</v>
      </c>
      <c r="F1313" s="13" t="s">
        <v>36</v>
      </c>
      <c r="G1313" s="13">
        <v>32</v>
      </c>
      <c r="H1313" s="13" t="s">
        <v>53</v>
      </c>
      <c r="I1313" s="13" t="s">
        <v>54</v>
      </c>
      <c r="J1313" s="13" t="s">
        <v>32</v>
      </c>
      <c r="K1313" s="13">
        <v>201610</v>
      </c>
      <c r="L1313" s="18" t="str">
        <f>LEFT(Table1[[#This Row],[Month (YYYYMM)]],4)</f>
        <v>2016</v>
      </c>
      <c r="M1313" s="18" t="str">
        <f t="shared" si="20"/>
        <v>10</v>
      </c>
      <c r="N1313" s="14">
        <v>3307.7525225471995</v>
      </c>
    </row>
    <row r="1314" spans="1:14" x14ac:dyDescent="0.25">
      <c r="A1314" s="12" t="s">
        <v>21</v>
      </c>
      <c r="B1314" s="13" t="s">
        <v>55</v>
      </c>
      <c r="C1314" s="13" t="s">
        <v>56</v>
      </c>
      <c r="D1314" s="13" t="s">
        <v>57</v>
      </c>
      <c r="E1314" s="13" t="s">
        <v>58</v>
      </c>
      <c r="F1314" s="13" t="s">
        <v>26</v>
      </c>
      <c r="G1314" s="13">
        <v>45</v>
      </c>
      <c r="H1314" s="13" t="s">
        <v>27</v>
      </c>
      <c r="I1314" s="13" t="s">
        <v>28</v>
      </c>
      <c r="J1314" s="13" t="s">
        <v>29</v>
      </c>
      <c r="K1314" s="13">
        <v>201610</v>
      </c>
      <c r="L1314" s="18" t="str">
        <f>LEFT(Table1[[#This Row],[Month (YYYYMM)]],4)</f>
        <v>2016</v>
      </c>
      <c r="M1314" s="18" t="str">
        <f t="shared" si="20"/>
        <v>10</v>
      </c>
      <c r="N1314" s="14">
        <v>538168.3566767039</v>
      </c>
    </row>
    <row r="1315" spans="1:14" x14ac:dyDescent="0.25">
      <c r="A1315" s="12" t="s">
        <v>21</v>
      </c>
      <c r="B1315" s="13" t="s">
        <v>55</v>
      </c>
      <c r="C1315" s="13" t="s">
        <v>56</v>
      </c>
      <c r="D1315" s="13" t="s">
        <v>57</v>
      </c>
      <c r="E1315" s="13" t="s">
        <v>58</v>
      </c>
      <c r="F1315" s="13" t="s">
        <v>26</v>
      </c>
      <c r="G1315" s="13">
        <v>45</v>
      </c>
      <c r="H1315" s="13" t="s">
        <v>27</v>
      </c>
      <c r="I1315" s="13" t="s">
        <v>28</v>
      </c>
      <c r="J1315" s="13" t="s">
        <v>30</v>
      </c>
      <c r="K1315" s="13">
        <v>201610</v>
      </c>
      <c r="L1315" s="18" t="str">
        <f>LEFT(Table1[[#This Row],[Month (YYYYMM)]],4)</f>
        <v>2016</v>
      </c>
      <c r="M1315" s="18" t="str">
        <f t="shared" si="20"/>
        <v>10</v>
      </c>
      <c r="N1315" s="14">
        <v>8478.6130817440026</v>
      </c>
    </row>
    <row r="1316" spans="1:14" x14ac:dyDescent="0.25">
      <c r="A1316" s="12" t="s">
        <v>21</v>
      </c>
      <c r="B1316" s="13" t="s">
        <v>55</v>
      </c>
      <c r="C1316" s="13" t="s">
        <v>56</v>
      </c>
      <c r="D1316" s="13" t="s">
        <v>57</v>
      </c>
      <c r="E1316" s="13" t="s">
        <v>58</v>
      </c>
      <c r="F1316" s="13" t="s">
        <v>26</v>
      </c>
      <c r="G1316" s="13">
        <v>45</v>
      </c>
      <c r="H1316" s="13" t="s">
        <v>27</v>
      </c>
      <c r="I1316" s="13" t="s">
        <v>28</v>
      </c>
      <c r="J1316" s="13" t="s">
        <v>31</v>
      </c>
      <c r="K1316" s="13">
        <v>201610</v>
      </c>
      <c r="L1316" s="18" t="str">
        <f>LEFT(Table1[[#This Row],[Month (YYYYMM)]],4)</f>
        <v>2016</v>
      </c>
      <c r="M1316" s="18" t="str">
        <f t="shared" si="20"/>
        <v>10</v>
      </c>
      <c r="N1316" s="14">
        <v>86338.8433869</v>
      </c>
    </row>
    <row r="1317" spans="1:14" x14ac:dyDescent="0.25">
      <c r="A1317" s="12" t="s">
        <v>21</v>
      </c>
      <c r="B1317" s="13" t="s">
        <v>55</v>
      </c>
      <c r="C1317" s="13" t="s">
        <v>56</v>
      </c>
      <c r="D1317" s="13" t="s">
        <v>57</v>
      </c>
      <c r="E1317" s="13" t="s">
        <v>58</v>
      </c>
      <c r="F1317" s="13" t="s">
        <v>26</v>
      </c>
      <c r="G1317" s="13">
        <v>45</v>
      </c>
      <c r="H1317" s="13" t="s">
        <v>27</v>
      </c>
      <c r="I1317" s="13" t="s">
        <v>28</v>
      </c>
      <c r="J1317" s="13" t="s">
        <v>32</v>
      </c>
      <c r="K1317" s="13">
        <v>201610</v>
      </c>
      <c r="L1317" s="18" t="str">
        <f>LEFT(Table1[[#This Row],[Month (YYYYMM)]],4)</f>
        <v>2016</v>
      </c>
      <c r="M1317" s="18" t="str">
        <f t="shared" si="20"/>
        <v>10</v>
      </c>
      <c r="N1317" s="14">
        <v>42001.51385414401</v>
      </c>
    </row>
    <row r="1318" spans="1:14" x14ac:dyDescent="0.25">
      <c r="A1318" s="12" t="s">
        <v>21</v>
      </c>
      <c r="B1318" s="13" t="s">
        <v>55</v>
      </c>
      <c r="C1318" s="13" t="s">
        <v>59</v>
      </c>
      <c r="D1318" s="13" t="s">
        <v>60</v>
      </c>
      <c r="E1318" s="13" t="s">
        <v>61</v>
      </c>
      <c r="F1318" s="13" t="s">
        <v>26</v>
      </c>
      <c r="G1318" s="13">
        <v>38</v>
      </c>
      <c r="H1318" s="13" t="s">
        <v>48</v>
      </c>
      <c r="I1318" s="13" t="s">
        <v>49</v>
      </c>
      <c r="J1318" s="13" t="s">
        <v>29</v>
      </c>
      <c r="K1318" s="13">
        <v>201610</v>
      </c>
      <c r="L1318" s="18" t="str">
        <f>LEFT(Table1[[#This Row],[Month (YYYYMM)]],4)</f>
        <v>2016</v>
      </c>
      <c r="M1318" s="18" t="str">
        <f t="shared" si="20"/>
        <v>10</v>
      </c>
      <c r="N1318" s="14">
        <v>25690.118891673606</v>
      </c>
    </row>
    <row r="1319" spans="1:14" x14ac:dyDescent="0.25">
      <c r="A1319" s="12" t="s">
        <v>21</v>
      </c>
      <c r="B1319" s="13" t="s">
        <v>55</v>
      </c>
      <c r="C1319" s="13" t="s">
        <v>59</v>
      </c>
      <c r="D1319" s="13" t="s">
        <v>60</v>
      </c>
      <c r="E1319" s="13" t="s">
        <v>61</v>
      </c>
      <c r="F1319" s="13" t="s">
        <v>26</v>
      </c>
      <c r="G1319" s="13">
        <v>38</v>
      </c>
      <c r="H1319" s="13" t="s">
        <v>48</v>
      </c>
      <c r="I1319" s="13" t="s">
        <v>49</v>
      </c>
      <c r="J1319" s="13" t="s">
        <v>30</v>
      </c>
      <c r="K1319" s="13">
        <v>201610</v>
      </c>
      <c r="L1319" s="18" t="str">
        <f>LEFT(Table1[[#This Row],[Month (YYYYMM)]],4)</f>
        <v>2016</v>
      </c>
      <c r="M1319" s="18" t="str">
        <f t="shared" si="20"/>
        <v>10</v>
      </c>
      <c r="N1319" s="14">
        <v>5110.5112531200002</v>
      </c>
    </row>
    <row r="1320" spans="1:14" x14ac:dyDescent="0.25">
      <c r="A1320" s="12" t="s">
        <v>21</v>
      </c>
      <c r="B1320" s="13" t="s">
        <v>55</v>
      </c>
      <c r="C1320" s="13" t="s">
        <v>59</v>
      </c>
      <c r="D1320" s="13" t="s">
        <v>60</v>
      </c>
      <c r="E1320" s="13" t="s">
        <v>61</v>
      </c>
      <c r="F1320" s="13" t="s">
        <v>26</v>
      </c>
      <c r="G1320" s="13">
        <v>38</v>
      </c>
      <c r="H1320" s="13" t="s">
        <v>48</v>
      </c>
      <c r="I1320" s="13" t="s">
        <v>49</v>
      </c>
      <c r="J1320" s="13" t="s">
        <v>31</v>
      </c>
      <c r="K1320" s="13">
        <v>201610</v>
      </c>
      <c r="L1320" s="18" t="str">
        <f>LEFT(Table1[[#This Row],[Month (YYYYMM)]],4)</f>
        <v>2016</v>
      </c>
      <c r="M1320" s="18" t="str">
        <f t="shared" si="20"/>
        <v>10</v>
      </c>
      <c r="N1320" s="14">
        <v>1723.3728220800001</v>
      </c>
    </row>
    <row r="1321" spans="1:14" x14ac:dyDescent="0.25">
      <c r="A1321" s="12" t="s">
        <v>21</v>
      </c>
      <c r="B1321" s="13" t="s">
        <v>55</v>
      </c>
      <c r="C1321" s="13" t="s">
        <v>59</v>
      </c>
      <c r="D1321" s="13" t="s">
        <v>60</v>
      </c>
      <c r="E1321" s="13" t="s">
        <v>61</v>
      </c>
      <c r="F1321" s="13" t="s">
        <v>26</v>
      </c>
      <c r="G1321" s="13">
        <v>38</v>
      </c>
      <c r="H1321" s="13" t="s">
        <v>48</v>
      </c>
      <c r="I1321" s="13" t="s">
        <v>49</v>
      </c>
      <c r="J1321" s="13" t="s">
        <v>32</v>
      </c>
      <c r="K1321" s="13">
        <v>201610</v>
      </c>
      <c r="L1321" s="18" t="str">
        <f>LEFT(Table1[[#This Row],[Month (YYYYMM)]],4)</f>
        <v>2016</v>
      </c>
      <c r="M1321" s="18" t="str">
        <f t="shared" si="20"/>
        <v>10</v>
      </c>
      <c r="N1321" s="14">
        <v>774.22700759040004</v>
      </c>
    </row>
    <row r="1322" spans="1:14" x14ac:dyDescent="0.25">
      <c r="A1322" s="12" t="s">
        <v>21</v>
      </c>
      <c r="B1322" s="13" t="s">
        <v>55</v>
      </c>
      <c r="C1322" s="13" t="s">
        <v>62</v>
      </c>
      <c r="D1322" s="13" t="s">
        <v>63</v>
      </c>
      <c r="E1322" s="13" t="s">
        <v>64</v>
      </c>
      <c r="F1322" s="13" t="s">
        <v>36</v>
      </c>
      <c r="G1322" s="13">
        <v>29</v>
      </c>
      <c r="H1322" s="13" t="s">
        <v>42</v>
      </c>
      <c r="I1322" s="13" t="s">
        <v>43</v>
      </c>
      <c r="J1322" s="13" t="s">
        <v>29</v>
      </c>
      <c r="K1322" s="13">
        <v>201610</v>
      </c>
      <c r="L1322" s="18" t="str">
        <f>LEFT(Table1[[#This Row],[Month (YYYYMM)]],4)</f>
        <v>2016</v>
      </c>
      <c r="M1322" s="18" t="str">
        <f t="shared" si="20"/>
        <v>10</v>
      </c>
      <c r="N1322" s="14">
        <v>57441.455285760007</v>
      </c>
    </row>
    <row r="1323" spans="1:14" x14ac:dyDescent="0.25">
      <c r="A1323" s="12" t="s">
        <v>21</v>
      </c>
      <c r="B1323" s="13" t="s">
        <v>55</v>
      </c>
      <c r="C1323" s="13" t="s">
        <v>62</v>
      </c>
      <c r="D1323" s="13" t="s">
        <v>63</v>
      </c>
      <c r="E1323" s="13" t="s">
        <v>64</v>
      </c>
      <c r="F1323" s="13" t="s">
        <v>36</v>
      </c>
      <c r="G1323" s="13">
        <v>29</v>
      </c>
      <c r="H1323" s="13" t="s">
        <v>42</v>
      </c>
      <c r="I1323" s="13" t="s">
        <v>43</v>
      </c>
      <c r="J1323" s="13" t="s">
        <v>30</v>
      </c>
      <c r="K1323" s="13">
        <v>201610</v>
      </c>
      <c r="L1323" s="18" t="str">
        <f>LEFT(Table1[[#This Row],[Month (YYYYMM)]],4)</f>
        <v>2016</v>
      </c>
      <c r="M1323" s="18" t="str">
        <f t="shared" si="20"/>
        <v>10</v>
      </c>
      <c r="N1323" s="14">
        <v>8605.4812646399987</v>
      </c>
    </row>
    <row r="1324" spans="1:14" x14ac:dyDescent="0.25">
      <c r="A1324" s="12" t="s">
        <v>21</v>
      </c>
      <c r="B1324" s="13" t="s">
        <v>55</v>
      </c>
      <c r="C1324" s="13" t="s">
        <v>62</v>
      </c>
      <c r="D1324" s="13" t="s">
        <v>63</v>
      </c>
      <c r="E1324" s="13" t="s">
        <v>64</v>
      </c>
      <c r="F1324" s="13" t="s">
        <v>36</v>
      </c>
      <c r="G1324" s="13">
        <v>29</v>
      </c>
      <c r="H1324" s="13" t="s">
        <v>42</v>
      </c>
      <c r="I1324" s="13" t="s">
        <v>43</v>
      </c>
      <c r="J1324" s="13" t="s">
        <v>31</v>
      </c>
      <c r="K1324" s="13">
        <v>201610</v>
      </c>
      <c r="L1324" s="18" t="str">
        <f>LEFT(Table1[[#This Row],[Month (YYYYMM)]],4)</f>
        <v>2016</v>
      </c>
      <c r="M1324" s="18" t="str">
        <f t="shared" si="20"/>
        <v>10</v>
      </c>
      <c r="N1324" s="14">
        <v>7796.8406879999993</v>
      </c>
    </row>
    <row r="1325" spans="1:14" x14ac:dyDescent="0.25">
      <c r="A1325" s="12" t="s">
        <v>21</v>
      </c>
      <c r="B1325" s="13" t="s">
        <v>55</v>
      </c>
      <c r="C1325" s="13" t="s">
        <v>62</v>
      </c>
      <c r="D1325" s="13" t="s">
        <v>63</v>
      </c>
      <c r="E1325" s="13" t="s">
        <v>64</v>
      </c>
      <c r="F1325" s="13" t="s">
        <v>36</v>
      </c>
      <c r="G1325" s="13">
        <v>29</v>
      </c>
      <c r="H1325" s="13" t="s">
        <v>42</v>
      </c>
      <c r="I1325" s="13" t="s">
        <v>43</v>
      </c>
      <c r="J1325" s="13" t="s">
        <v>32</v>
      </c>
      <c r="K1325" s="13">
        <v>201610</v>
      </c>
      <c r="L1325" s="18" t="str">
        <f>LEFT(Table1[[#This Row],[Month (YYYYMM)]],4)</f>
        <v>2016</v>
      </c>
      <c r="M1325" s="18" t="str">
        <f t="shared" si="20"/>
        <v>10</v>
      </c>
      <c r="N1325" s="14">
        <v>3621.8311833599996</v>
      </c>
    </row>
    <row r="1326" spans="1:14" x14ac:dyDescent="0.25">
      <c r="A1326" s="12" t="s">
        <v>21</v>
      </c>
      <c r="B1326" s="13" t="s">
        <v>65</v>
      </c>
      <c r="C1326" s="13" t="s">
        <v>66</v>
      </c>
      <c r="D1326" s="13" t="s">
        <v>67</v>
      </c>
      <c r="E1326" s="13" t="s">
        <v>68</v>
      </c>
      <c r="F1326" s="13" t="s">
        <v>26</v>
      </c>
      <c r="G1326" s="13">
        <v>35</v>
      </c>
      <c r="H1326" s="13" t="s">
        <v>48</v>
      </c>
      <c r="I1326" s="13" t="s">
        <v>49</v>
      </c>
      <c r="J1326" s="13" t="s">
        <v>29</v>
      </c>
      <c r="K1326" s="13">
        <v>201610</v>
      </c>
      <c r="L1326" s="18" t="str">
        <f>LEFT(Table1[[#This Row],[Month (YYYYMM)]],4)</f>
        <v>2016</v>
      </c>
      <c r="M1326" s="18" t="str">
        <f t="shared" si="20"/>
        <v>10</v>
      </c>
      <c r="N1326" s="14">
        <v>114395.96414937598</v>
      </c>
    </row>
    <row r="1327" spans="1:14" x14ac:dyDescent="0.25">
      <c r="A1327" s="12" t="s">
        <v>21</v>
      </c>
      <c r="B1327" s="13" t="s">
        <v>65</v>
      </c>
      <c r="C1327" s="13" t="s">
        <v>66</v>
      </c>
      <c r="D1327" s="13" t="s">
        <v>67</v>
      </c>
      <c r="E1327" s="13" t="s">
        <v>68</v>
      </c>
      <c r="F1327" s="13" t="s">
        <v>26</v>
      </c>
      <c r="G1327" s="13">
        <v>35</v>
      </c>
      <c r="H1327" s="13" t="s">
        <v>48</v>
      </c>
      <c r="I1327" s="13" t="s">
        <v>49</v>
      </c>
      <c r="J1327" s="13" t="s">
        <v>30</v>
      </c>
      <c r="K1327" s="13">
        <v>201610</v>
      </c>
      <c r="L1327" s="18" t="str">
        <f>LEFT(Table1[[#This Row],[Month (YYYYMM)]],4)</f>
        <v>2016</v>
      </c>
      <c r="M1327" s="18" t="str">
        <f t="shared" si="20"/>
        <v>10</v>
      </c>
      <c r="N1327" s="14">
        <v>2201.1641503488004</v>
      </c>
    </row>
    <row r="1328" spans="1:14" x14ac:dyDescent="0.25">
      <c r="A1328" s="12" t="s">
        <v>21</v>
      </c>
      <c r="B1328" s="13" t="s">
        <v>65</v>
      </c>
      <c r="C1328" s="13" t="s">
        <v>66</v>
      </c>
      <c r="D1328" s="13" t="s">
        <v>67</v>
      </c>
      <c r="E1328" s="13" t="s">
        <v>68</v>
      </c>
      <c r="F1328" s="13" t="s">
        <v>26</v>
      </c>
      <c r="G1328" s="13">
        <v>35</v>
      </c>
      <c r="H1328" s="13" t="s">
        <v>48</v>
      </c>
      <c r="I1328" s="13" t="s">
        <v>49</v>
      </c>
      <c r="J1328" s="13" t="s">
        <v>31</v>
      </c>
      <c r="K1328" s="13">
        <v>201610</v>
      </c>
      <c r="L1328" s="18" t="str">
        <f>LEFT(Table1[[#This Row],[Month (YYYYMM)]],4)</f>
        <v>2016</v>
      </c>
      <c r="M1328" s="18" t="str">
        <f t="shared" si="20"/>
        <v>10</v>
      </c>
      <c r="N1328" s="14">
        <v>10002.53666412</v>
      </c>
    </row>
    <row r="1329" spans="1:14" x14ac:dyDescent="0.25">
      <c r="A1329" s="12" t="s">
        <v>21</v>
      </c>
      <c r="B1329" s="13" t="s">
        <v>65</v>
      </c>
      <c r="C1329" s="13" t="s">
        <v>66</v>
      </c>
      <c r="D1329" s="13" t="s">
        <v>67</v>
      </c>
      <c r="E1329" s="13" t="s">
        <v>68</v>
      </c>
      <c r="F1329" s="13" t="s">
        <v>26</v>
      </c>
      <c r="G1329" s="13">
        <v>35</v>
      </c>
      <c r="H1329" s="13" t="s">
        <v>48</v>
      </c>
      <c r="I1329" s="13" t="s">
        <v>49</v>
      </c>
      <c r="J1329" s="13" t="s">
        <v>32</v>
      </c>
      <c r="K1329" s="13">
        <v>201610</v>
      </c>
      <c r="L1329" s="18" t="str">
        <f>LEFT(Table1[[#This Row],[Month (YYYYMM)]],4)</f>
        <v>2016</v>
      </c>
      <c r="M1329" s="18" t="str">
        <f t="shared" si="20"/>
        <v>10</v>
      </c>
      <c r="N1329" s="14">
        <v>6817.6548550656007</v>
      </c>
    </row>
    <row r="1330" spans="1:14" x14ac:dyDescent="0.25">
      <c r="A1330" s="12" t="s">
        <v>21</v>
      </c>
      <c r="B1330" s="13" t="s">
        <v>65</v>
      </c>
      <c r="C1330" s="13" t="s">
        <v>69</v>
      </c>
      <c r="D1330" s="13" t="s">
        <v>70</v>
      </c>
      <c r="E1330" s="13" t="s">
        <v>68</v>
      </c>
      <c r="F1330" s="13" t="s">
        <v>26</v>
      </c>
      <c r="G1330" s="13">
        <v>32</v>
      </c>
      <c r="H1330" s="13" t="s">
        <v>53</v>
      </c>
      <c r="I1330" s="13" t="s">
        <v>54</v>
      </c>
      <c r="J1330" s="13" t="s">
        <v>29</v>
      </c>
      <c r="K1330" s="13">
        <v>201610</v>
      </c>
      <c r="L1330" s="18" t="str">
        <f>LEFT(Table1[[#This Row],[Month (YYYYMM)]],4)</f>
        <v>2016</v>
      </c>
      <c r="M1330" s="18" t="str">
        <f t="shared" si="20"/>
        <v>10</v>
      </c>
      <c r="N1330" s="14">
        <v>10694.486275199999</v>
      </c>
    </row>
    <row r="1331" spans="1:14" x14ac:dyDescent="0.25">
      <c r="A1331" s="12" t="s">
        <v>21</v>
      </c>
      <c r="B1331" s="13" t="s">
        <v>65</v>
      </c>
      <c r="C1331" s="13" t="s">
        <v>69</v>
      </c>
      <c r="D1331" s="13" t="s">
        <v>70</v>
      </c>
      <c r="E1331" s="13" t="s">
        <v>68</v>
      </c>
      <c r="F1331" s="13" t="s">
        <v>26</v>
      </c>
      <c r="G1331" s="13">
        <v>32</v>
      </c>
      <c r="H1331" s="13" t="s">
        <v>53</v>
      </c>
      <c r="I1331" s="13" t="s">
        <v>54</v>
      </c>
      <c r="J1331" s="13" t="s">
        <v>30</v>
      </c>
      <c r="K1331" s="13">
        <v>201610</v>
      </c>
      <c r="L1331" s="18" t="str">
        <f>LEFT(Table1[[#This Row],[Month (YYYYMM)]],4)</f>
        <v>2016</v>
      </c>
      <c r="M1331" s="18" t="str">
        <f t="shared" si="20"/>
        <v>10</v>
      </c>
      <c r="N1331" s="14">
        <v>4286.2114713599995</v>
      </c>
    </row>
    <row r="1332" spans="1:14" x14ac:dyDescent="0.25">
      <c r="A1332" s="12" t="s">
        <v>21</v>
      </c>
      <c r="B1332" s="13" t="s">
        <v>65</v>
      </c>
      <c r="C1332" s="13" t="s">
        <v>69</v>
      </c>
      <c r="D1332" s="13" t="s">
        <v>70</v>
      </c>
      <c r="E1332" s="13" t="s">
        <v>68</v>
      </c>
      <c r="F1332" s="13" t="s">
        <v>26</v>
      </c>
      <c r="G1332" s="13">
        <v>32</v>
      </c>
      <c r="H1332" s="13" t="s">
        <v>53</v>
      </c>
      <c r="I1332" s="13" t="s">
        <v>54</v>
      </c>
      <c r="J1332" s="13" t="s">
        <v>31</v>
      </c>
      <c r="K1332" s="13">
        <v>201610</v>
      </c>
      <c r="L1332" s="18" t="str">
        <f>LEFT(Table1[[#This Row],[Month (YYYYMM)]],4)</f>
        <v>2016</v>
      </c>
      <c r="M1332" s="18" t="str">
        <f t="shared" si="20"/>
        <v>10</v>
      </c>
      <c r="N1332" s="14">
        <v>7143.5585129999999</v>
      </c>
    </row>
    <row r="1333" spans="1:14" x14ac:dyDescent="0.25">
      <c r="A1333" s="12" t="s">
        <v>21</v>
      </c>
      <c r="B1333" s="13" t="s">
        <v>65</v>
      </c>
      <c r="C1333" s="13" t="s">
        <v>69</v>
      </c>
      <c r="D1333" s="13" t="s">
        <v>70</v>
      </c>
      <c r="E1333" s="13" t="s">
        <v>68</v>
      </c>
      <c r="F1333" s="13" t="s">
        <v>26</v>
      </c>
      <c r="G1333" s="13">
        <v>32</v>
      </c>
      <c r="H1333" s="13" t="s">
        <v>53</v>
      </c>
      <c r="I1333" s="13" t="s">
        <v>54</v>
      </c>
      <c r="J1333" s="13" t="s">
        <v>32</v>
      </c>
      <c r="K1333" s="13">
        <v>201610</v>
      </c>
      <c r="L1333" s="18" t="str">
        <f>LEFT(Table1[[#This Row],[Month (YYYYMM)]],4)</f>
        <v>2016</v>
      </c>
      <c r="M1333" s="18" t="str">
        <f t="shared" si="20"/>
        <v>10</v>
      </c>
      <c r="N1333" s="14">
        <v>2489.9466009600001</v>
      </c>
    </row>
    <row r="1334" spans="1:14" x14ac:dyDescent="0.25">
      <c r="A1334" s="12" t="s">
        <v>71</v>
      </c>
      <c r="B1334" s="13" t="s">
        <v>72</v>
      </c>
      <c r="C1334" s="13" t="s">
        <v>73</v>
      </c>
      <c r="D1334" s="13" t="s">
        <v>74</v>
      </c>
      <c r="E1334" s="13" t="s">
        <v>75</v>
      </c>
      <c r="F1334" s="13" t="s">
        <v>26</v>
      </c>
      <c r="G1334" s="13">
        <v>46</v>
      </c>
      <c r="H1334" s="13" t="s">
        <v>27</v>
      </c>
      <c r="I1334" s="13" t="s">
        <v>28</v>
      </c>
      <c r="J1334" s="13" t="s">
        <v>29</v>
      </c>
      <c r="K1334" s="13">
        <v>201610</v>
      </c>
      <c r="L1334" s="18" t="str">
        <f>LEFT(Table1[[#This Row],[Month (YYYYMM)]],4)</f>
        <v>2016</v>
      </c>
      <c r="M1334" s="18" t="str">
        <f t="shared" si="20"/>
        <v>10</v>
      </c>
      <c r="N1334" s="14">
        <v>54095.784288000003</v>
      </c>
    </row>
    <row r="1335" spans="1:14" x14ac:dyDescent="0.25">
      <c r="A1335" s="12" t="s">
        <v>71</v>
      </c>
      <c r="B1335" s="13" t="s">
        <v>72</v>
      </c>
      <c r="C1335" s="13" t="s">
        <v>73</v>
      </c>
      <c r="D1335" s="13" t="s">
        <v>74</v>
      </c>
      <c r="E1335" s="13" t="s">
        <v>75</v>
      </c>
      <c r="F1335" s="13" t="s">
        <v>26</v>
      </c>
      <c r="G1335" s="13">
        <v>46</v>
      </c>
      <c r="H1335" s="13" t="s">
        <v>27</v>
      </c>
      <c r="I1335" s="13" t="s">
        <v>28</v>
      </c>
      <c r="J1335" s="13" t="s">
        <v>30</v>
      </c>
      <c r="K1335" s="13">
        <v>201610</v>
      </c>
      <c r="L1335" s="18" t="str">
        <f>LEFT(Table1[[#This Row],[Month (YYYYMM)]],4)</f>
        <v>2016</v>
      </c>
      <c r="M1335" s="18" t="str">
        <f t="shared" si="20"/>
        <v>10</v>
      </c>
      <c r="N1335" s="14">
        <v>9999.9376671999999</v>
      </c>
    </row>
    <row r="1336" spans="1:14" x14ac:dyDescent="0.25">
      <c r="A1336" s="12" t="s">
        <v>71</v>
      </c>
      <c r="B1336" s="13" t="s">
        <v>72</v>
      </c>
      <c r="C1336" s="13" t="s">
        <v>73</v>
      </c>
      <c r="D1336" s="13" t="s">
        <v>74</v>
      </c>
      <c r="E1336" s="13" t="s">
        <v>75</v>
      </c>
      <c r="F1336" s="13" t="s">
        <v>26</v>
      </c>
      <c r="G1336" s="13">
        <v>46</v>
      </c>
      <c r="H1336" s="13" t="s">
        <v>27</v>
      </c>
      <c r="I1336" s="13" t="s">
        <v>28</v>
      </c>
      <c r="J1336" s="13" t="s">
        <v>31</v>
      </c>
      <c r="K1336" s="13">
        <v>201610</v>
      </c>
      <c r="L1336" s="18" t="str">
        <f>LEFT(Table1[[#This Row],[Month (YYYYMM)]],4)</f>
        <v>2016</v>
      </c>
      <c r="M1336" s="18" t="str">
        <f t="shared" si="20"/>
        <v>10</v>
      </c>
      <c r="N1336" s="14">
        <v>81720.425734999997</v>
      </c>
    </row>
    <row r="1337" spans="1:14" x14ac:dyDescent="0.25">
      <c r="A1337" s="12" t="s">
        <v>71</v>
      </c>
      <c r="B1337" s="13" t="s">
        <v>72</v>
      </c>
      <c r="C1337" s="13" t="s">
        <v>73</v>
      </c>
      <c r="D1337" s="13" t="s">
        <v>74</v>
      </c>
      <c r="E1337" s="13" t="s">
        <v>75</v>
      </c>
      <c r="F1337" s="13" t="s">
        <v>26</v>
      </c>
      <c r="G1337" s="13">
        <v>46</v>
      </c>
      <c r="H1337" s="13" t="s">
        <v>27</v>
      </c>
      <c r="I1337" s="13" t="s">
        <v>28</v>
      </c>
      <c r="J1337" s="13" t="s">
        <v>32</v>
      </c>
      <c r="K1337" s="13">
        <v>201610</v>
      </c>
      <c r="L1337" s="18" t="str">
        <f>LEFT(Table1[[#This Row],[Month (YYYYMM)]],4)</f>
        <v>2016</v>
      </c>
      <c r="M1337" s="18" t="str">
        <f t="shared" si="20"/>
        <v>10</v>
      </c>
      <c r="N1337" s="14">
        <v>6764.0821248000002</v>
      </c>
    </row>
    <row r="1338" spans="1:14" x14ac:dyDescent="0.25">
      <c r="A1338" s="12" t="s">
        <v>71</v>
      </c>
      <c r="B1338" s="13" t="s">
        <v>72</v>
      </c>
      <c r="C1338" s="13" t="s">
        <v>76</v>
      </c>
      <c r="D1338" s="13" t="s">
        <v>77</v>
      </c>
      <c r="E1338" s="13" t="s">
        <v>78</v>
      </c>
      <c r="F1338" s="13" t="s">
        <v>36</v>
      </c>
      <c r="G1338" s="13">
        <v>38</v>
      </c>
      <c r="H1338" s="13" t="s">
        <v>48</v>
      </c>
      <c r="I1338" s="13" t="s">
        <v>49</v>
      </c>
      <c r="J1338" s="13" t="s">
        <v>29</v>
      </c>
      <c r="K1338" s="13">
        <v>201610</v>
      </c>
      <c r="L1338" s="18" t="str">
        <f>LEFT(Table1[[#This Row],[Month (YYYYMM)]],4)</f>
        <v>2016</v>
      </c>
      <c r="M1338" s="18" t="str">
        <f t="shared" si="20"/>
        <v>10</v>
      </c>
      <c r="N1338" s="14">
        <v>32419.900670975996</v>
      </c>
    </row>
    <row r="1339" spans="1:14" x14ac:dyDescent="0.25">
      <c r="A1339" s="12" t="s">
        <v>71</v>
      </c>
      <c r="B1339" s="13" t="s">
        <v>72</v>
      </c>
      <c r="C1339" s="13" t="s">
        <v>76</v>
      </c>
      <c r="D1339" s="13" t="s">
        <v>77</v>
      </c>
      <c r="E1339" s="13" t="s">
        <v>78</v>
      </c>
      <c r="F1339" s="13" t="s">
        <v>36</v>
      </c>
      <c r="G1339" s="13">
        <v>38</v>
      </c>
      <c r="H1339" s="13" t="s">
        <v>48</v>
      </c>
      <c r="I1339" s="13" t="s">
        <v>49</v>
      </c>
      <c r="J1339" s="13" t="s">
        <v>30</v>
      </c>
      <c r="K1339" s="13">
        <v>201610</v>
      </c>
      <c r="L1339" s="18" t="str">
        <f>LEFT(Table1[[#This Row],[Month (YYYYMM)]],4)</f>
        <v>2016</v>
      </c>
      <c r="M1339" s="18" t="str">
        <f t="shared" si="20"/>
        <v>10</v>
      </c>
      <c r="N1339" s="14">
        <v>7114.9194305279998</v>
      </c>
    </row>
    <row r="1340" spans="1:14" x14ac:dyDescent="0.25">
      <c r="A1340" s="12" t="s">
        <v>71</v>
      </c>
      <c r="B1340" s="13" t="s">
        <v>72</v>
      </c>
      <c r="C1340" s="13" t="s">
        <v>76</v>
      </c>
      <c r="D1340" s="13" t="s">
        <v>77</v>
      </c>
      <c r="E1340" s="13" t="s">
        <v>78</v>
      </c>
      <c r="F1340" s="13" t="s">
        <v>36</v>
      </c>
      <c r="G1340" s="13">
        <v>38</v>
      </c>
      <c r="H1340" s="13" t="s">
        <v>48</v>
      </c>
      <c r="I1340" s="13" t="s">
        <v>49</v>
      </c>
      <c r="J1340" s="13" t="s">
        <v>31</v>
      </c>
      <c r="K1340" s="13">
        <v>201610</v>
      </c>
      <c r="L1340" s="18" t="str">
        <f>LEFT(Table1[[#This Row],[Month (YYYYMM)]],4)</f>
        <v>2016</v>
      </c>
      <c r="M1340" s="18" t="str">
        <f t="shared" si="20"/>
        <v>10</v>
      </c>
      <c r="N1340" s="14">
        <v>8326.1371284000015</v>
      </c>
    </row>
    <row r="1341" spans="1:14" x14ac:dyDescent="0.25">
      <c r="A1341" s="12" t="s">
        <v>71</v>
      </c>
      <c r="B1341" s="13" t="s">
        <v>72</v>
      </c>
      <c r="C1341" s="13" t="s">
        <v>76</v>
      </c>
      <c r="D1341" s="13" t="s">
        <v>77</v>
      </c>
      <c r="E1341" s="13" t="s">
        <v>78</v>
      </c>
      <c r="F1341" s="13" t="s">
        <v>36</v>
      </c>
      <c r="G1341" s="13">
        <v>38</v>
      </c>
      <c r="H1341" s="13" t="s">
        <v>48</v>
      </c>
      <c r="I1341" s="13" t="s">
        <v>49</v>
      </c>
      <c r="J1341" s="13" t="s">
        <v>32</v>
      </c>
      <c r="K1341" s="13">
        <v>201610</v>
      </c>
      <c r="L1341" s="18" t="str">
        <f>LEFT(Table1[[#This Row],[Month (YYYYMM)]],4)</f>
        <v>2016</v>
      </c>
      <c r="M1341" s="18" t="str">
        <f t="shared" si="20"/>
        <v>10</v>
      </c>
      <c r="N1341" s="14">
        <v>716.33382912000002</v>
      </c>
    </row>
    <row r="1342" spans="1:14" x14ac:dyDescent="0.25">
      <c r="A1342" s="12" t="s">
        <v>71</v>
      </c>
      <c r="B1342" s="13" t="s">
        <v>72</v>
      </c>
      <c r="C1342" s="13" t="s">
        <v>79</v>
      </c>
      <c r="D1342" s="13" t="s">
        <v>80</v>
      </c>
      <c r="E1342" s="13" t="s">
        <v>81</v>
      </c>
      <c r="F1342" s="13" t="s">
        <v>26</v>
      </c>
      <c r="G1342" s="13">
        <v>25</v>
      </c>
      <c r="H1342" s="13" t="s">
        <v>42</v>
      </c>
      <c r="I1342" s="13" t="s">
        <v>43</v>
      </c>
      <c r="J1342" s="13" t="s">
        <v>29</v>
      </c>
      <c r="K1342" s="13">
        <v>201610</v>
      </c>
      <c r="L1342" s="18" t="str">
        <f>LEFT(Table1[[#This Row],[Month (YYYYMM)]],4)</f>
        <v>2016</v>
      </c>
      <c r="M1342" s="18" t="str">
        <f t="shared" si="20"/>
        <v>10</v>
      </c>
      <c r="N1342" s="14">
        <v>53770.917657600003</v>
      </c>
    </row>
    <row r="1343" spans="1:14" x14ac:dyDescent="0.25">
      <c r="A1343" s="12" t="s">
        <v>71</v>
      </c>
      <c r="B1343" s="13" t="s">
        <v>72</v>
      </c>
      <c r="C1343" s="13" t="s">
        <v>79</v>
      </c>
      <c r="D1343" s="13" t="s">
        <v>80</v>
      </c>
      <c r="E1343" s="13" t="s">
        <v>81</v>
      </c>
      <c r="F1343" s="13" t="s">
        <v>26</v>
      </c>
      <c r="G1343" s="13">
        <v>25</v>
      </c>
      <c r="H1343" s="13" t="s">
        <v>42</v>
      </c>
      <c r="I1343" s="13" t="s">
        <v>43</v>
      </c>
      <c r="J1343" s="13" t="s">
        <v>30</v>
      </c>
      <c r="K1343" s="13">
        <v>201610</v>
      </c>
      <c r="L1343" s="18" t="str">
        <f>LEFT(Table1[[#This Row],[Month (YYYYMM)]],4)</f>
        <v>2016</v>
      </c>
      <c r="M1343" s="18" t="str">
        <f t="shared" si="20"/>
        <v>10</v>
      </c>
      <c r="N1343" s="14">
        <v>2662.8267744000004</v>
      </c>
    </row>
    <row r="1344" spans="1:14" x14ac:dyDescent="0.25">
      <c r="A1344" s="12" t="s">
        <v>71</v>
      </c>
      <c r="B1344" s="13" t="s">
        <v>72</v>
      </c>
      <c r="C1344" s="13" t="s">
        <v>79</v>
      </c>
      <c r="D1344" s="13" t="s">
        <v>80</v>
      </c>
      <c r="E1344" s="13" t="s">
        <v>81</v>
      </c>
      <c r="F1344" s="13" t="s">
        <v>26</v>
      </c>
      <c r="G1344" s="13">
        <v>25</v>
      </c>
      <c r="H1344" s="13" t="s">
        <v>42</v>
      </c>
      <c r="I1344" s="13" t="s">
        <v>43</v>
      </c>
      <c r="J1344" s="13" t="s">
        <v>31</v>
      </c>
      <c r="K1344" s="13">
        <v>201610</v>
      </c>
      <c r="L1344" s="18" t="str">
        <f>LEFT(Table1[[#This Row],[Month (YYYYMM)]],4)</f>
        <v>2016</v>
      </c>
      <c r="M1344" s="18" t="str">
        <f t="shared" si="20"/>
        <v>10</v>
      </c>
      <c r="N1344" s="14">
        <v>10960.696109999999</v>
      </c>
    </row>
    <row r="1345" spans="1:14" x14ac:dyDescent="0.25">
      <c r="A1345" s="12" t="s">
        <v>71</v>
      </c>
      <c r="B1345" s="13" t="s">
        <v>72</v>
      </c>
      <c r="C1345" s="13" t="s">
        <v>79</v>
      </c>
      <c r="D1345" s="13" t="s">
        <v>80</v>
      </c>
      <c r="E1345" s="13" t="s">
        <v>81</v>
      </c>
      <c r="F1345" s="13" t="s">
        <v>26</v>
      </c>
      <c r="G1345" s="13">
        <v>25</v>
      </c>
      <c r="H1345" s="13" t="s">
        <v>42</v>
      </c>
      <c r="I1345" s="13" t="s">
        <v>43</v>
      </c>
      <c r="J1345" s="13" t="s">
        <v>32</v>
      </c>
      <c r="K1345" s="13">
        <v>201610</v>
      </c>
      <c r="L1345" s="18" t="str">
        <f>LEFT(Table1[[#This Row],[Month (YYYYMM)]],4)</f>
        <v>2016</v>
      </c>
      <c r="M1345" s="18" t="str">
        <f t="shared" si="20"/>
        <v>10</v>
      </c>
      <c r="N1345" s="14">
        <v>4649.9970815999995</v>
      </c>
    </row>
    <row r="1346" spans="1:14" x14ac:dyDescent="0.25">
      <c r="A1346" s="12" t="s">
        <v>71</v>
      </c>
      <c r="B1346" s="13" t="s">
        <v>82</v>
      </c>
      <c r="C1346" s="13" t="s">
        <v>83</v>
      </c>
      <c r="D1346" s="13" t="s">
        <v>84</v>
      </c>
      <c r="E1346" s="13" t="s">
        <v>85</v>
      </c>
      <c r="F1346" s="13" t="s">
        <v>26</v>
      </c>
      <c r="G1346" s="13">
        <v>32</v>
      </c>
      <c r="H1346" s="13" t="s">
        <v>53</v>
      </c>
      <c r="I1346" s="13" t="s">
        <v>54</v>
      </c>
      <c r="J1346" s="13" t="s">
        <v>29</v>
      </c>
      <c r="K1346" s="13">
        <v>201610</v>
      </c>
      <c r="L1346" s="18" t="str">
        <f>LEFT(Table1[[#This Row],[Month (YYYYMM)]],4)</f>
        <v>2016</v>
      </c>
      <c r="M1346" s="18" t="str">
        <f t="shared" ref="M1346:M1409" si="21">RIGHT(K1346,2)</f>
        <v>10</v>
      </c>
      <c r="N1346" s="14">
        <v>26343.025293311995</v>
      </c>
    </row>
    <row r="1347" spans="1:14" x14ac:dyDescent="0.25">
      <c r="A1347" s="12" t="s">
        <v>71</v>
      </c>
      <c r="B1347" s="13" t="s">
        <v>82</v>
      </c>
      <c r="C1347" s="13" t="s">
        <v>83</v>
      </c>
      <c r="D1347" s="13" t="s">
        <v>84</v>
      </c>
      <c r="E1347" s="13" t="s">
        <v>85</v>
      </c>
      <c r="F1347" s="13" t="s">
        <v>26</v>
      </c>
      <c r="G1347" s="13">
        <v>32</v>
      </c>
      <c r="H1347" s="13" t="s">
        <v>53</v>
      </c>
      <c r="I1347" s="13" t="s">
        <v>54</v>
      </c>
      <c r="J1347" s="13" t="s">
        <v>30</v>
      </c>
      <c r="K1347" s="13">
        <v>201610</v>
      </c>
      <c r="L1347" s="18" t="str">
        <f>LEFT(Table1[[#This Row],[Month (YYYYMM)]],4)</f>
        <v>2016</v>
      </c>
      <c r="M1347" s="18" t="str">
        <f t="shared" si="21"/>
        <v>10</v>
      </c>
      <c r="N1347" s="14">
        <v>22679.875825152005</v>
      </c>
    </row>
    <row r="1348" spans="1:14" x14ac:dyDescent="0.25">
      <c r="A1348" s="12" t="s">
        <v>71</v>
      </c>
      <c r="B1348" s="13" t="s">
        <v>82</v>
      </c>
      <c r="C1348" s="13" t="s">
        <v>83</v>
      </c>
      <c r="D1348" s="13" t="s">
        <v>84</v>
      </c>
      <c r="E1348" s="13" t="s">
        <v>85</v>
      </c>
      <c r="F1348" s="13" t="s">
        <v>26</v>
      </c>
      <c r="G1348" s="13">
        <v>32</v>
      </c>
      <c r="H1348" s="13" t="s">
        <v>53</v>
      </c>
      <c r="I1348" s="13" t="s">
        <v>54</v>
      </c>
      <c r="J1348" s="13" t="s">
        <v>31</v>
      </c>
      <c r="K1348" s="13">
        <v>201610</v>
      </c>
      <c r="L1348" s="18" t="str">
        <f>LEFT(Table1[[#This Row],[Month (YYYYMM)]],4)</f>
        <v>2016</v>
      </c>
      <c r="M1348" s="18" t="str">
        <f t="shared" si="21"/>
        <v>10</v>
      </c>
      <c r="N1348" s="14">
        <v>18969.966215200002</v>
      </c>
    </row>
    <row r="1349" spans="1:14" x14ac:dyDescent="0.25">
      <c r="A1349" s="12" t="s">
        <v>71</v>
      </c>
      <c r="B1349" s="13" t="s">
        <v>82</v>
      </c>
      <c r="C1349" s="13" t="s">
        <v>83</v>
      </c>
      <c r="D1349" s="13" t="s">
        <v>84</v>
      </c>
      <c r="E1349" s="13" t="s">
        <v>85</v>
      </c>
      <c r="F1349" s="13" t="s">
        <v>26</v>
      </c>
      <c r="G1349" s="13">
        <v>32</v>
      </c>
      <c r="H1349" s="13" t="s">
        <v>53</v>
      </c>
      <c r="I1349" s="13" t="s">
        <v>54</v>
      </c>
      <c r="J1349" s="13" t="s">
        <v>32</v>
      </c>
      <c r="K1349" s="13">
        <v>201610</v>
      </c>
      <c r="L1349" s="18" t="str">
        <f>LEFT(Table1[[#This Row],[Month (YYYYMM)]],4)</f>
        <v>2016</v>
      </c>
      <c r="M1349" s="18" t="str">
        <f t="shared" si="21"/>
        <v>10</v>
      </c>
      <c r="N1349" s="14">
        <v>2439.0517831680004</v>
      </c>
    </row>
    <row r="1350" spans="1:14" x14ac:dyDescent="0.25">
      <c r="A1350" s="12" t="s">
        <v>86</v>
      </c>
      <c r="B1350" s="13" t="s">
        <v>87</v>
      </c>
      <c r="C1350" s="13" t="s">
        <v>88</v>
      </c>
      <c r="D1350" s="13" t="s">
        <v>89</v>
      </c>
      <c r="E1350" s="13" t="s">
        <v>90</v>
      </c>
      <c r="F1350" s="13" t="s">
        <v>26</v>
      </c>
      <c r="G1350" s="13">
        <v>32</v>
      </c>
      <c r="H1350" s="13" t="s">
        <v>53</v>
      </c>
      <c r="I1350" s="13" t="s">
        <v>54</v>
      </c>
      <c r="J1350" s="13" t="s">
        <v>29</v>
      </c>
      <c r="K1350" s="13">
        <v>201610</v>
      </c>
      <c r="L1350" s="18" t="str">
        <f>LEFT(Table1[[#This Row],[Month (YYYYMM)]],4)</f>
        <v>2016</v>
      </c>
      <c r="M1350" s="18" t="str">
        <f t="shared" si="21"/>
        <v>10</v>
      </c>
      <c r="N1350" s="14">
        <v>186297.21976319997</v>
      </c>
    </row>
    <row r="1351" spans="1:14" x14ac:dyDescent="0.25">
      <c r="A1351" s="12" t="s">
        <v>86</v>
      </c>
      <c r="B1351" s="13" t="s">
        <v>87</v>
      </c>
      <c r="C1351" s="13" t="s">
        <v>88</v>
      </c>
      <c r="D1351" s="13" t="s">
        <v>89</v>
      </c>
      <c r="E1351" s="13" t="s">
        <v>90</v>
      </c>
      <c r="F1351" s="13" t="s">
        <v>26</v>
      </c>
      <c r="G1351" s="13">
        <v>32</v>
      </c>
      <c r="H1351" s="13" t="s">
        <v>53</v>
      </c>
      <c r="I1351" s="13" t="s">
        <v>54</v>
      </c>
      <c r="J1351" s="13" t="s">
        <v>30</v>
      </c>
      <c r="K1351" s="13">
        <v>201610</v>
      </c>
      <c r="L1351" s="18" t="str">
        <f>LEFT(Table1[[#This Row],[Month (YYYYMM)]],4)</f>
        <v>2016</v>
      </c>
      <c r="M1351" s="18" t="str">
        <f t="shared" si="21"/>
        <v>10</v>
      </c>
      <c r="N1351" s="14">
        <v>2196.3722144000003</v>
      </c>
    </row>
    <row r="1352" spans="1:14" x14ac:dyDescent="0.25">
      <c r="A1352" s="12" t="s">
        <v>86</v>
      </c>
      <c r="B1352" s="13" t="s">
        <v>87</v>
      </c>
      <c r="C1352" s="13" t="s">
        <v>88</v>
      </c>
      <c r="D1352" s="13" t="s">
        <v>89</v>
      </c>
      <c r="E1352" s="13" t="s">
        <v>90</v>
      </c>
      <c r="F1352" s="13" t="s">
        <v>26</v>
      </c>
      <c r="G1352" s="13">
        <v>32</v>
      </c>
      <c r="H1352" s="13" t="s">
        <v>53</v>
      </c>
      <c r="I1352" s="13" t="s">
        <v>54</v>
      </c>
      <c r="J1352" s="13" t="s">
        <v>31</v>
      </c>
      <c r="K1352" s="13">
        <v>201610</v>
      </c>
      <c r="L1352" s="18" t="str">
        <f>LEFT(Table1[[#This Row],[Month (YYYYMM)]],4)</f>
        <v>2016</v>
      </c>
      <c r="M1352" s="18" t="str">
        <f t="shared" si="21"/>
        <v>10</v>
      </c>
      <c r="N1352" s="14">
        <v>7773.7295999999997</v>
      </c>
    </row>
    <row r="1353" spans="1:14" x14ac:dyDescent="0.25">
      <c r="A1353" s="12" t="s">
        <v>86</v>
      </c>
      <c r="B1353" s="13" t="s">
        <v>87</v>
      </c>
      <c r="C1353" s="13" t="s">
        <v>88</v>
      </c>
      <c r="D1353" s="13" t="s">
        <v>89</v>
      </c>
      <c r="E1353" s="13" t="s">
        <v>90</v>
      </c>
      <c r="F1353" s="13" t="s">
        <v>26</v>
      </c>
      <c r="G1353" s="13">
        <v>32</v>
      </c>
      <c r="H1353" s="13" t="s">
        <v>53</v>
      </c>
      <c r="I1353" s="13" t="s">
        <v>54</v>
      </c>
      <c r="J1353" s="13" t="s">
        <v>32</v>
      </c>
      <c r="K1353" s="13">
        <v>201610</v>
      </c>
      <c r="L1353" s="18" t="str">
        <f>LEFT(Table1[[#This Row],[Month (YYYYMM)]],4)</f>
        <v>2016</v>
      </c>
      <c r="M1353" s="18" t="str">
        <f t="shared" si="21"/>
        <v>10</v>
      </c>
      <c r="N1353" s="14">
        <v>7102.6999679999999</v>
      </c>
    </row>
    <row r="1354" spans="1:14" x14ac:dyDescent="0.25">
      <c r="A1354" s="12" t="s">
        <v>86</v>
      </c>
      <c r="B1354" s="13" t="s">
        <v>91</v>
      </c>
      <c r="C1354" s="13" t="s">
        <v>92</v>
      </c>
      <c r="D1354" s="13" t="s">
        <v>93</v>
      </c>
      <c r="E1354" s="13" t="s">
        <v>94</v>
      </c>
      <c r="F1354" s="13" t="s">
        <v>36</v>
      </c>
      <c r="G1354" s="13">
        <v>28</v>
      </c>
      <c r="H1354" s="13" t="s">
        <v>42</v>
      </c>
      <c r="I1354" s="13" t="s">
        <v>43</v>
      </c>
      <c r="J1354" s="13" t="s">
        <v>29</v>
      </c>
      <c r="K1354" s="13">
        <v>201610</v>
      </c>
      <c r="L1354" s="18" t="str">
        <f>LEFT(Table1[[#This Row],[Month (YYYYMM)]],4)</f>
        <v>2016</v>
      </c>
      <c r="M1354" s="18" t="str">
        <f t="shared" si="21"/>
        <v>10</v>
      </c>
      <c r="N1354" s="14">
        <v>31518.223027199998</v>
      </c>
    </row>
    <row r="1355" spans="1:14" x14ac:dyDescent="0.25">
      <c r="A1355" s="12" t="s">
        <v>86</v>
      </c>
      <c r="B1355" s="13" t="s">
        <v>91</v>
      </c>
      <c r="C1355" s="13" t="s">
        <v>92</v>
      </c>
      <c r="D1355" s="13" t="s">
        <v>93</v>
      </c>
      <c r="E1355" s="13" t="s">
        <v>94</v>
      </c>
      <c r="F1355" s="13" t="s">
        <v>36</v>
      </c>
      <c r="G1355" s="13">
        <v>28</v>
      </c>
      <c r="H1355" s="13" t="s">
        <v>42</v>
      </c>
      <c r="I1355" s="13" t="s">
        <v>43</v>
      </c>
      <c r="J1355" s="13" t="s">
        <v>30</v>
      </c>
      <c r="K1355" s="13">
        <v>201610</v>
      </c>
      <c r="L1355" s="18" t="str">
        <f>LEFT(Table1[[#This Row],[Month (YYYYMM)]],4)</f>
        <v>2016</v>
      </c>
      <c r="M1355" s="18" t="str">
        <f t="shared" si="21"/>
        <v>10</v>
      </c>
      <c r="N1355" s="14">
        <v>1554.5412679680001</v>
      </c>
    </row>
    <row r="1356" spans="1:14" x14ac:dyDescent="0.25">
      <c r="A1356" s="12" t="s">
        <v>86</v>
      </c>
      <c r="B1356" s="13" t="s">
        <v>91</v>
      </c>
      <c r="C1356" s="13" t="s">
        <v>92</v>
      </c>
      <c r="D1356" s="13" t="s">
        <v>93</v>
      </c>
      <c r="E1356" s="13" t="s">
        <v>94</v>
      </c>
      <c r="F1356" s="13" t="s">
        <v>36</v>
      </c>
      <c r="G1356" s="13">
        <v>28</v>
      </c>
      <c r="H1356" s="13" t="s">
        <v>42</v>
      </c>
      <c r="I1356" s="13" t="s">
        <v>43</v>
      </c>
      <c r="J1356" s="13" t="s">
        <v>31</v>
      </c>
      <c r="K1356" s="13">
        <v>201610</v>
      </c>
      <c r="L1356" s="18" t="str">
        <f>LEFT(Table1[[#This Row],[Month (YYYYMM)]],4)</f>
        <v>2016</v>
      </c>
      <c r="M1356" s="18" t="str">
        <f t="shared" si="21"/>
        <v>10</v>
      </c>
      <c r="N1356" s="14">
        <v>4768.867958400001</v>
      </c>
    </row>
    <row r="1357" spans="1:14" x14ac:dyDescent="0.25">
      <c r="A1357" s="12" t="s">
        <v>86</v>
      </c>
      <c r="B1357" s="13" t="s">
        <v>91</v>
      </c>
      <c r="C1357" s="13" t="s">
        <v>92</v>
      </c>
      <c r="D1357" s="13" t="s">
        <v>93</v>
      </c>
      <c r="E1357" s="13" t="s">
        <v>94</v>
      </c>
      <c r="F1357" s="13" t="s">
        <v>36</v>
      </c>
      <c r="G1357" s="13">
        <v>28</v>
      </c>
      <c r="H1357" s="13" t="s">
        <v>42</v>
      </c>
      <c r="I1357" s="13" t="s">
        <v>43</v>
      </c>
      <c r="J1357" s="13" t="s">
        <v>32</v>
      </c>
      <c r="K1357" s="13">
        <v>201610</v>
      </c>
      <c r="L1357" s="18" t="str">
        <f>LEFT(Table1[[#This Row],[Month (YYYYMM)]],4)</f>
        <v>2016</v>
      </c>
      <c r="M1357" s="18" t="str">
        <f t="shared" si="21"/>
        <v>10</v>
      </c>
      <c r="N1357" s="14">
        <v>2554.7577569280002</v>
      </c>
    </row>
    <row r="1358" spans="1:14" x14ac:dyDescent="0.25">
      <c r="A1358" s="12" t="s">
        <v>86</v>
      </c>
      <c r="B1358" s="13" t="s">
        <v>95</v>
      </c>
      <c r="C1358" s="13" t="s">
        <v>96</v>
      </c>
      <c r="D1358" s="13" t="s">
        <v>97</v>
      </c>
      <c r="E1358" s="13" t="s">
        <v>98</v>
      </c>
      <c r="F1358" s="13" t="s">
        <v>26</v>
      </c>
      <c r="G1358" s="13">
        <v>27</v>
      </c>
      <c r="H1358" s="13" t="s">
        <v>27</v>
      </c>
      <c r="I1358" s="13" t="s">
        <v>28</v>
      </c>
      <c r="J1358" s="13" t="s">
        <v>29</v>
      </c>
      <c r="K1358" s="13">
        <v>201610</v>
      </c>
      <c r="L1358" s="18" t="str">
        <f>LEFT(Table1[[#This Row],[Month (YYYYMM)]],4)</f>
        <v>2016</v>
      </c>
      <c r="M1358" s="18" t="str">
        <f t="shared" si="21"/>
        <v>10</v>
      </c>
      <c r="N1358" s="14">
        <v>203570.89003929601</v>
      </c>
    </row>
    <row r="1359" spans="1:14" x14ac:dyDescent="0.25">
      <c r="A1359" s="12" t="s">
        <v>86</v>
      </c>
      <c r="B1359" s="13" t="s">
        <v>95</v>
      </c>
      <c r="C1359" s="13" t="s">
        <v>96</v>
      </c>
      <c r="D1359" s="13" t="s">
        <v>97</v>
      </c>
      <c r="E1359" s="13" t="s">
        <v>98</v>
      </c>
      <c r="F1359" s="13" t="s">
        <v>26</v>
      </c>
      <c r="G1359" s="13">
        <v>27</v>
      </c>
      <c r="H1359" s="13" t="s">
        <v>27</v>
      </c>
      <c r="I1359" s="13" t="s">
        <v>28</v>
      </c>
      <c r="J1359" s="13" t="s">
        <v>30</v>
      </c>
      <c r="K1359" s="13">
        <v>201610</v>
      </c>
      <c r="L1359" s="18" t="str">
        <f>LEFT(Table1[[#This Row],[Month (YYYYMM)]],4)</f>
        <v>2016</v>
      </c>
      <c r="M1359" s="18" t="str">
        <f t="shared" si="21"/>
        <v>10</v>
      </c>
      <c r="N1359" s="14">
        <v>4106.4752701440011</v>
      </c>
    </row>
    <row r="1360" spans="1:14" x14ac:dyDescent="0.25">
      <c r="A1360" s="12" t="s">
        <v>86</v>
      </c>
      <c r="B1360" s="13" t="s">
        <v>95</v>
      </c>
      <c r="C1360" s="13" t="s">
        <v>96</v>
      </c>
      <c r="D1360" s="13" t="s">
        <v>97</v>
      </c>
      <c r="E1360" s="13" t="s">
        <v>98</v>
      </c>
      <c r="F1360" s="13" t="s">
        <v>26</v>
      </c>
      <c r="G1360" s="13">
        <v>27</v>
      </c>
      <c r="H1360" s="13" t="s">
        <v>27</v>
      </c>
      <c r="I1360" s="13" t="s">
        <v>28</v>
      </c>
      <c r="J1360" s="13" t="s">
        <v>31</v>
      </c>
      <c r="K1360" s="13">
        <v>201610</v>
      </c>
      <c r="L1360" s="18" t="str">
        <f>LEFT(Table1[[#This Row],[Month (YYYYMM)]],4)</f>
        <v>2016</v>
      </c>
      <c r="M1360" s="18" t="str">
        <f t="shared" si="21"/>
        <v>10</v>
      </c>
      <c r="N1360" s="14">
        <v>8012.4041087999994</v>
      </c>
    </row>
    <row r="1361" spans="1:14" x14ac:dyDescent="0.25">
      <c r="A1361" s="12" t="s">
        <v>86</v>
      </c>
      <c r="B1361" s="13" t="s">
        <v>95</v>
      </c>
      <c r="C1361" s="13" t="s">
        <v>96</v>
      </c>
      <c r="D1361" s="13" t="s">
        <v>97</v>
      </c>
      <c r="E1361" s="13" t="s">
        <v>98</v>
      </c>
      <c r="F1361" s="13" t="s">
        <v>26</v>
      </c>
      <c r="G1361" s="13">
        <v>27</v>
      </c>
      <c r="H1361" s="13" t="s">
        <v>27</v>
      </c>
      <c r="I1361" s="13" t="s">
        <v>28</v>
      </c>
      <c r="J1361" s="13" t="s">
        <v>32</v>
      </c>
      <c r="K1361" s="13">
        <v>201610</v>
      </c>
      <c r="L1361" s="18" t="str">
        <f>LEFT(Table1[[#This Row],[Month (YYYYMM)]],4)</f>
        <v>2016</v>
      </c>
      <c r="M1361" s="18" t="str">
        <f t="shared" si="21"/>
        <v>10</v>
      </c>
      <c r="N1361" s="14">
        <v>1780.1091809279999</v>
      </c>
    </row>
    <row r="1362" spans="1:14" x14ac:dyDescent="0.25">
      <c r="A1362" s="12" t="s">
        <v>21</v>
      </c>
      <c r="B1362" s="13" t="s">
        <v>22</v>
      </c>
      <c r="C1362" s="13" t="s">
        <v>23</v>
      </c>
      <c r="D1362" s="13" t="s">
        <v>24</v>
      </c>
      <c r="E1362" s="13" t="s">
        <v>25</v>
      </c>
      <c r="F1362" s="13" t="s">
        <v>26</v>
      </c>
      <c r="G1362" s="13">
        <v>44</v>
      </c>
      <c r="H1362" s="13" t="s">
        <v>27</v>
      </c>
      <c r="I1362" s="13" t="s">
        <v>28</v>
      </c>
      <c r="J1362" s="13" t="s">
        <v>29</v>
      </c>
      <c r="K1362" s="13">
        <v>201611</v>
      </c>
      <c r="L1362" s="18" t="str">
        <f>LEFT(Table1[[#This Row],[Month (YYYYMM)]],4)</f>
        <v>2016</v>
      </c>
      <c r="M1362" s="18" t="str">
        <f t="shared" si="21"/>
        <v>11</v>
      </c>
      <c r="N1362" s="14">
        <v>988691.76099455997</v>
      </c>
    </row>
    <row r="1363" spans="1:14" x14ac:dyDescent="0.25">
      <c r="A1363" s="12" t="s">
        <v>21</v>
      </c>
      <c r="B1363" s="13" t="s">
        <v>22</v>
      </c>
      <c r="C1363" s="13" t="s">
        <v>23</v>
      </c>
      <c r="D1363" s="13" t="s">
        <v>24</v>
      </c>
      <c r="E1363" s="13" t="s">
        <v>25</v>
      </c>
      <c r="F1363" s="13" t="s">
        <v>26</v>
      </c>
      <c r="G1363" s="13">
        <v>44</v>
      </c>
      <c r="H1363" s="13" t="s">
        <v>27</v>
      </c>
      <c r="I1363" s="13" t="s">
        <v>28</v>
      </c>
      <c r="J1363" s="13" t="s">
        <v>30</v>
      </c>
      <c r="K1363" s="13">
        <v>201611</v>
      </c>
      <c r="L1363" s="18" t="str">
        <f>LEFT(Table1[[#This Row],[Month (YYYYMM)]],4)</f>
        <v>2016</v>
      </c>
      <c r="M1363" s="18" t="str">
        <f t="shared" si="21"/>
        <v>11</v>
      </c>
      <c r="N1363" s="14">
        <v>29943.195591679996</v>
      </c>
    </row>
    <row r="1364" spans="1:14" x14ac:dyDescent="0.25">
      <c r="A1364" s="12" t="s">
        <v>21</v>
      </c>
      <c r="B1364" s="13" t="s">
        <v>22</v>
      </c>
      <c r="C1364" s="13" t="s">
        <v>23</v>
      </c>
      <c r="D1364" s="13" t="s">
        <v>24</v>
      </c>
      <c r="E1364" s="13" t="s">
        <v>25</v>
      </c>
      <c r="F1364" s="13" t="s">
        <v>26</v>
      </c>
      <c r="G1364" s="13">
        <v>44</v>
      </c>
      <c r="H1364" s="13" t="s">
        <v>27</v>
      </c>
      <c r="I1364" s="13" t="s">
        <v>28</v>
      </c>
      <c r="J1364" s="13" t="s">
        <v>31</v>
      </c>
      <c r="K1364" s="13">
        <v>201611</v>
      </c>
      <c r="L1364" s="18" t="str">
        <f>LEFT(Table1[[#This Row],[Month (YYYYMM)]],4)</f>
        <v>2016</v>
      </c>
      <c r="M1364" s="18" t="str">
        <f t="shared" si="21"/>
        <v>11</v>
      </c>
      <c r="N1364" s="14">
        <v>222997.26285200001</v>
      </c>
    </row>
    <row r="1365" spans="1:14" x14ac:dyDescent="0.25">
      <c r="A1365" s="12" t="s">
        <v>21</v>
      </c>
      <c r="B1365" s="13" t="s">
        <v>22</v>
      </c>
      <c r="C1365" s="13" t="s">
        <v>23</v>
      </c>
      <c r="D1365" s="13" t="s">
        <v>24</v>
      </c>
      <c r="E1365" s="13" t="s">
        <v>25</v>
      </c>
      <c r="F1365" s="13" t="s">
        <v>26</v>
      </c>
      <c r="G1365" s="13">
        <v>44</v>
      </c>
      <c r="H1365" s="13" t="s">
        <v>27</v>
      </c>
      <c r="I1365" s="13" t="s">
        <v>28</v>
      </c>
      <c r="J1365" s="13" t="s">
        <v>32</v>
      </c>
      <c r="K1365" s="13">
        <v>201611</v>
      </c>
      <c r="L1365" s="18" t="str">
        <f>LEFT(Table1[[#This Row],[Month (YYYYMM)]],4)</f>
        <v>2016</v>
      </c>
      <c r="M1365" s="18" t="str">
        <f t="shared" si="21"/>
        <v>11</v>
      </c>
      <c r="N1365" s="14">
        <v>56151.717619199997</v>
      </c>
    </row>
    <row r="1366" spans="1:14" x14ac:dyDescent="0.25">
      <c r="A1366" s="12" t="s">
        <v>21</v>
      </c>
      <c r="B1366" s="13" t="s">
        <v>22</v>
      </c>
      <c r="C1366" s="13" t="s">
        <v>33</v>
      </c>
      <c r="D1366" s="13" t="s">
        <v>34</v>
      </c>
      <c r="E1366" s="13" t="s">
        <v>35</v>
      </c>
      <c r="F1366" s="13" t="s">
        <v>36</v>
      </c>
      <c r="G1366" s="13">
        <v>35</v>
      </c>
      <c r="H1366" s="13" t="s">
        <v>37</v>
      </c>
      <c r="I1366" s="13" t="s">
        <v>38</v>
      </c>
      <c r="J1366" s="13" t="s">
        <v>29</v>
      </c>
      <c r="K1366" s="13">
        <v>201611</v>
      </c>
      <c r="L1366" s="18" t="str">
        <f>LEFT(Table1[[#This Row],[Month (YYYYMM)]],4)</f>
        <v>2016</v>
      </c>
      <c r="M1366" s="18" t="str">
        <f t="shared" si="21"/>
        <v>11</v>
      </c>
      <c r="N1366" s="14">
        <v>79148.993495040006</v>
      </c>
    </row>
    <row r="1367" spans="1:14" x14ac:dyDescent="0.25">
      <c r="A1367" s="12" t="s">
        <v>21</v>
      </c>
      <c r="B1367" s="13" t="s">
        <v>22</v>
      </c>
      <c r="C1367" s="13" t="s">
        <v>33</v>
      </c>
      <c r="D1367" s="13" t="s">
        <v>34</v>
      </c>
      <c r="E1367" s="13" t="s">
        <v>35</v>
      </c>
      <c r="F1367" s="13" t="s">
        <v>36</v>
      </c>
      <c r="G1367" s="13">
        <v>35</v>
      </c>
      <c r="H1367" s="13" t="s">
        <v>37</v>
      </c>
      <c r="I1367" s="13" t="s">
        <v>38</v>
      </c>
      <c r="J1367" s="13" t="s">
        <v>30</v>
      </c>
      <c r="K1367" s="13">
        <v>201611</v>
      </c>
      <c r="L1367" s="18" t="str">
        <f>LEFT(Table1[[#This Row],[Month (YYYYMM)]],4)</f>
        <v>2016</v>
      </c>
      <c r="M1367" s="18" t="str">
        <f t="shared" si="21"/>
        <v>11</v>
      </c>
      <c r="N1367" s="14">
        <v>6421.8226464000018</v>
      </c>
    </row>
    <row r="1368" spans="1:14" x14ac:dyDescent="0.25">
      <c r="A1368" s="12" t="s">
        <v>21</v>
      </c>
      <c r="B1368" s="13" t="s">
        <v>22</v>
      </c>
      <c r="C1368" s="13" t="s">
        <v>33</v>
      </c>
      <c r="D1368" s="13" t="s">
        <v>34</v>
      </c>
      <c r="E1368" s="13" t="s">
        <v>35</v>
      </c>
      <c r="F1368" s="13" t="s">
        <v>36</v>
      </c>
      <c r="G1368" s="13">
        <v>35</v>
      </c>
      <c r="H1368" s="13" t="s">
        <v>37</v>
      </c>
      <c r="I1368" s="13" t="s">
        <v>38</v>
      </c>
      <c r="J1368" s="13" t="s">
        <v>31</v>
      </c>
      <c r="K1368" s="13">
        <v>201611</v>
      </c>
      <c r="L1368" s="18" t="str">
        <f>LEFT(Table1[[#This Row],[Month (YYYYMM)]],4)</f>
        <v>2016</v>
      </c>
      <c r="M1368" s="18" t="str">
        <f t="shared" si="21"/>
        <v>11</v>
      </c>
      <c r="N1368" s="14">
        <v>18720.472680000003</v>
      </c>
    </row>
    <row r="1369" spans="1:14" x14ac:dyDescent="0.25">
      <c r="A1369" s="12" t="s">
        <v>21</v>
      </c>
      <c r="B1369" s="13" t="s">
        <v>22</v>
      </c>
      <c r="C1369" s="13" t="s">
        <v>33</v>
      </c>
      <c r="D1369" s="13" t="s">
        <v>34</v>
      </c>
      <c r="E1369" s="13" t="s">
        <v>35</v>
      </c>
      <c r="F1369" s="13" t="s">
        <v>36</v>
      </c>
      <c r="G1369" s="13">
        <v>35</v>
      </c>
      <c r="H1369" s="13" t="s">
        <v>37</v>
      </c>
      <c r="I1369" s="13" t="s">
        <v>38</v>
      </c>
      <c r="J1369" s="13" t="s">
        <v>32</v>
      </c>
      <c r="K1369" s="13">
        <v>201611</v>
      </c>
      <c r="L1369" s="18" t="str">
        <f>LEFT(Table1[[#This Row],[Month (YYYYMM)]],4)</f>
        <v>2016</v>
      </c>
      <c r="M1369" s="18" t="str">
        <f t="shared" si="21"/>
        <v>11</v>
      </c>
      <c r="N1369" s="14">
        <v>8375.23120896</v>
      </c>
    </row>
    <row r="1370" spans="1:14" x14ac:dyDescent="0.25">
      <c r="A1370" s="12" t="s">
        <v>21</v>
      </c>
      <c r="B1370" s="13" t="s">
        <v>22</v>
      </c>
      <c r="C1370" s="13" t="s">
        <v>39</v>
      </c>
      <c r="D1370" s="13" t="s">
        <v>40</v>
      </c>
      <c r="E1370" s="13" t="s">
        <v>41</v>
      </c>
      <c r="F1370" s="13" t="s">
        <v>26</v>
      </c>
      <c r="G1370" s="13">
        <v>28</v>
      </c>
      <c r="H1370" s="13" t="s">
        <v>42</v>
      </c>
      <c r="I1370" s="13" t="s">
        <v>43</v>
      </c>
      <c r="J1370" s="13" t="s">
        <v>29</v>
      </c>
      <c r="K1370" s="13">
        <v>201611</v>
      </c>
      <c r="L1370" s="18" t="str">
        <f>LEFT(Table1[[#This Row],[Month (YYYYMM)]],4)</f>
        <v>2016</v>
      </c>
      <c r="M1370" s="18" t="str">
        <f t="shared" si="21"/>
        <v>11</v>
      </c>
      <c r="N1370" s="14">
        <v>59908.883973119991</v>
      </c>
    </row>
    <row r="1371" spans="1:14" x14ac:dyDescent="0.25">
      <c r="A1371" s="12" t="s">
        <v>21</v>
      </c>
      <c r="B1371" s="13" t="s">
        <v>22</v>
      </c>
      <c r="C1371" s="13" t="s">
        <v>39</v>
      </c>
      <c r="D1371" s="13" t="s">
        <v>40</v>
      </c>
      <c r="E1371" s="13" t="s">
        <v>41</v>
      </c>
      <c r="F1371" s="13" t="s">
        <v>26</v>
      </c>
      <c r="G1371" s="13">
        <v>28</v>
      </c>
      <c r="H1371" s="13" t="s">
        <v>42</v>
      </c>
      <c r="I1371" s="13" t="s">
        <v>43</v>
      </c>
      <c r="J1371" s="13" t="s">
        <v>30</v>
      </c>
      <c r="K1371" s="13">
        <v>201611</v>
      </c>
      <c r="L1371" s="18" t="str">
        <f>LEFT(Table1[[#This Row],[Month (YYYYMM)]],4)</f>
        <v>2016</v>
      </c>
      <c r="M1371" s="18" t="str">
        <f t="shared" si="21"/>
        <v>11</v>
      </c>
      <c r="N1371" s="14">
        <v>2180.7968716800001</v>
      </c>
    </row>
    <row r="1372" spans="1:14" x14ac:dyDescent="0.25">
      <c r="A1372" s="12" t="s">
        <v>21</v>
      </c>
      <c r="B1372" s="13" t="s">
        <v>22</v>
      </c>
      <c r="C1372" s="13" t="s">
        <v>39</v>
      </c>
      <c r="D1372" s="13" t="s">
        <v>40</v>
      </c>
      <c r="E1372" s="13" t="s">
        <v>41</v>
      </c>
      <c r="F1372" s="13" t="s">
        <v>26</v>
      </c>
      <c r="G1372" s="13">
        <v>28</v>
      </c>
      <c r="H1372" s="13" t="s">
        <v>42</v>
      </c>
      <c r="I1372" s="13" t="s">
        <v>43</v>
      </c>
      <c r="J1372" s="13" t="s">
        <v>31</v>
      </c>
      <c r="K1372" s="13">
        <v>201611</v>
      </c>
      <c r="L1372" s="18" t="str">
        <f>LEFT(Table1[[#This Row],[Month (YYYYMM)]],4)</f>
        <v>2016</v>
      </c>
      <c r="M1372" s="18" t="str">
        <f t="shared" si="21"/>
        <v>11</v>
      </c>
      <c r="N1372" s="14">
        <v>39998.466144000005</v>
      </c>
    </row>
    <row r="1373" spans="1:14" x14ac:dyDescent="0.25">
      <c r="A1373" s="12" t="s">
        <v>21</v>
      </c>
      <c r="B1373" s="13" t="s">
        <v>22</v>
      </c>
      <c r="C1373" s="13" t="s">
        <v>39</v>
      </c>
      <c r="D1373" s="13" t="s">
        <v>40</v>
      </c>
      <c r="E1373" s="13" t="s">
        <v>41</v>
      </c>
      <c r="F1373" s="13" t="s">
        <v>26</v>
      </c>
      <c r="G1373" s="13">
        <v>28</v>
      </c>
      <c r="H1373" s="13" t="s">
        <v>42</v>
      </c>
      <c r="I1373" s="13" t="s">
        <v>43</v>
      </c>
      <c r="J1373" s="13" t="s">
        <v>32</v>
      </c>
      <c r="K1373" s="13">
        <v>201611</v>
      </c>
      <c r="L1373" s="18" t="str">
        <f>LEFT(Table1[[#This Row],[Month (YYYYMM)]],4)</f>
        <v>2016</v>
      </c>
      <c r="M1373" s="18" t="str">
        <f t="shared" si="21"/>
        <v>11</v>
      </c>
      <c r="N1373" s="14">
        <v>9710.0127129599987</v>
      </c>
    </row>
    <row r="1374" spans="1:14" x14ac:dyDescent="0.25">
      <c r="A1374" s="12" t="s">
        <v>21</v>
      </c>
      <c r="B1374" s="13" t="s">
        <v>44</v>
      </c>
      <c r="C1374" s="13" t="s">
        <v>45</v>
      </c>
      <c r="D1374" s="13" t="s">
        <v>46</v>
      </c>
      <c r="E1374" s="13" t="s">
        <v>47</v>
      </c>
      <c r="F1374" s="13" t="s">
        <v>26</v>
      </c>
      <c r="G1374" s="13">
        <v>36</v>
      </c>
      <c r="H1374" s="13" t="s">
        <v>48</v>
      </c>
      <c r="I1374" s="13" t="s">
        <v>49</v>
      </c>
      <c r="J1374" s="13" t="s">
        <v>29</v>
      </c>
      <c r="K1374" s="13">
        <v>201611</v>
      </c>
      <c r="L1374" s="18" t="str">
        <f>LEFT(Table1[[#This Row],[Month (YYYYMM)]],4)</f>
        <v>2016</v>
      </c>
      <c r="M1374" s="18" t="str">
        <f t="shared" si="21"/>
        <v>11</v>
      </c>
      <c r="N1374" s="14">
        <v>17651.169410918399</v>
      </c>
    </row>
    <row r="1375" spans="1:14" x14ac:dyDescent="0.25">
      <c r="A1375" s="12" t="s">
        <v>21</v>
      </c>
      <c r="B1375" s="13" t="s">
        <v>44</v>
      </c>
      <c r="C1375" s="13" t="s">
        <v>45</v>
      </c>
      <c r="D1375" s="13" t="s">
        <v>46</v>
      </c>
      <c r="E1375" s="13" t="s">
        <v>47</v>
      </c>
      <c r="F1375" s="13" t="s">
        <v>26</v>
      </c>
      <c r="G1375" s="13">
        <v>36</v>
      </c>
      <c r="H1375" s="13" t="s">
        <v>48</v>
      </c>
      <c r="I1375" s="13" t="s">
        <v>49</v>
      </c>
      <c r="J1375" s="13" t="s">
        <v>30</v>
      </c>
      <c r="K1375" s="13">
        <v>201611</v>
      </c>
      <c r="L1375" s="18" t="str">
        <f>LEFT(Table1[[#This Row],[Month (YYYYMM)]],4)</f>
        <v>2016</v>
      </c>
      <c r="M1375" s="18" t="str">
        <f t="shared" si="21"/>
        <v>11</v>
      </c>
      <c r="N1375" s="14">
        <v>13688.8128945792</v>
      </c>
    </row>
    <row r="1376" spans="1:14" x14ac:dyDescent="0.25">
      <c r="A1376" s="12" t="s">
        <v>21</v>
      </c>
      <c r="B1376" s="13" t="s">
        <v>44</v>
      </c>
      <c r="C1376" s="13" t="s">
        <v>45</v>
      </c>
      <c r="D1376" s="13" t="s">
        <v>46</v>
      </c>
      <c r="E1376" s="13" t="s">
        <v>47</v>
      </c>
      <c r="F1376" s="13" t="s">
        <v>26</v>
      </c>
      <c r="G1376" s="13">
        <v>36</v>
      </c>
      <c r="H1376" s="13" t="s">
        <v>48</v>
      </c>
      <c r="I1376" s="13" t="s">
        <v>49</v>
      </c>
      <c r="J1376" s="13" t="s">
        <v>31</v>
      </c>
      <c r="K1376" s="13">
        <v>201611</v>
      </c>
      <c r="L1376" s="18" t="str">
        <f>LEFT(Table1[[#This Row],[Month (YYYYMM)]],4)</f>
        <v>2016</v>
      </c>
      <c r="M1376" s="18" t="str">
        <f t="shared" si="21"/>
        <v>11</v>
      </c>
      <c r="N1376" s="14">
        <v>21154.168149659996</v>
      </c>
    </row>
    <row r="1377" spans="1:14" x14ac:dyDescent="0.25">
      <c r="A1377" s="12" t="s">
        <v>21</v>
      </c>
      <c r="B1377" s="13" t="s">
        <v>44</v>
      </c>
      <c r="C1377" s="13" t="s">
        <v>45</v>
      </c>
      <c r="D1377" s="13" t="s">
        <v>46</v>
      </c>
      <c r="E1377" s="13" t="s">
        <v>47</v>
      </c>
      <c r="F1377" s="13" t="s">
        <v>26</v>
      </c>
      <c r="G1377" s="13">
        <v>36</v>
      </c>
      <c r="H1377" s="13" t="s">
        <v>48</v>
      </c>
      <c r="I1377" s="13" t="s">
        <v>49</v>
      </c>
      <c r="J1377" s="13" t="s">
        <v>32</v>
      </c>
      <c r="K1377" s="13">
        <v>201611</v>
      </c>
      <c r="L1377" s="18" t="str">
        <f>LEFT(Table1[[#This Row],[Month (YYYYMM)]],4)</f>
        <v>2016</v>
      </c>
      <c r="M1377" s="18" t="str">
        <f t="shared" si="21"/>
        <v>11</v>
      </c>
      <c r="N1377" s="14">
        <v>4661.1380551679986</v>
      </c>
    </row>
    <row r="1378" spans="1:14" x14ac:dyDescent="0.25">
      <c r="A1378" s="12" t="s">
        <v>21</v>
      </c>
      <c r="B1378" s="13" t="s">
        <v>44</v>
      </c>
      <c r="C1378" s="13" t="s">
        <v>50</v>
      </c>
      <c r="D1378" s="13" t="s">
        <v>51</v>
      </c>
      <c r="E1378" s="13" t="s">
        <v>52</v>
      </c>
      <c r="F1378" s="13" t="s">
        <v>36</v>
      </c>
      <c r="G1378" s="13">
        <v>32</v>
      </c>
      <c r="H1378" s="13" t="s">
        <v>53</v>
      </c>
      <c r="I1378" s="13" t="s">
        <v>54</v>
      </c>
      <c r="J1378" s="13" t="s">
        <v>29</v>
      </c>
      <c r="K1378" s="13">
        <v>201611</v>
      </c>
      <c r="L1378" s="18" t="str">
        <f>LEFT(Table1[[#This Row],[Month (YYYYMM)]],4)</f>
        <v>2016</v>
      </c>
      <c r="M1378" s="18" t="str">
        <f t="shared" si="21"/>
        <v>11</v>
      </c>
      <c r="N1378" s="14">
        <v>100670.26465198082</v>
      </c>
    </row>
    <row r="1379" spans="1:14" x14ac:dyDescent="0.25">
      <c r="A1379" s="12" t="s">
        <v>21</v>
      </c>
      <c r="B1379" s="13" t="s">
        <v>44</v>
      </c>
      <c r="C1379" s="13" t="s">
        <v>50</v>
      </c>
      <c r="D1379" s="13" t="s">
        <v>51</v>
      </c>
      <c r="E1379" s="13" t="s">
        <v>52</v>
      </c>
      <c r="F1379" s="13" t="s">
        <v>36</v>
      </c>
      <c r="G1379" s="13">
        <v>32</v>
      </c>
      <c r="H1379" s="13" t="s">
        <v>53</v>
      </c>
      <c r="I1379" s="13" t="s">
        <v>54</v>
      </c>
      <c r="J1379" s="13" t="s">
        <v>30</v>
      </c>
      <c r="K1379" s="13">
        <v>201611</v>
      </c>
      <c r="L1379" s="18" t="str">
        <f>LEFT(Table1[[#This Row],[Month (YYYYMM)]],4)</f>
        <v>2016</v>
      </c>
      <c r="M1379" s="18" t="str">
        <f t="shared" si="21"/>
        <v>11</v>
      </c>
      <c r="N1379" s="14">
        <v>6945.2296359935999</v>
      </c>
    </row>
    <row r="1380" spans="1:14" x14ac:dyDescent="0.25">
      <c r="A1380" s="12" t="s">
        <v>21</v>
      </c>
      <c r="B1380" s="13" t="s">
        <v>44</v>
      </c>
      <c r="C1380" s="13" t="s">
        <v>50</v>
      </c>
      <c r="D1380" s="13" t="s">
        <v>51</v>
      </c>
      <c r="E1380" s="13" t="s">
        <v>52</v>
      </c>
      <c r="F1380" s="13" t="s">
        <v>36</v>
      </c>
      <c r="G1380" s="13">
        <v>32</v>
      </c>
      <c r="H1380" s="13" t="s">
        <v>53</v>
      </c>
      <c r="I1380" s="13" t="s">
        <v>54</v>
      </c>
      <c r="J1380" s="13" t="s">
        <v>31</v>
      </c>
      <c r="K1380" s="13">
        <v>201611</v>
      </c>
      <c r="L1380" s="18" t="str">
        <f>LEFT(Table1[[#This Row],[Month (YYYYMM)]],4)</f>
        <v>2016</v>
      </c>
      <c r="M1380" s="18" t="str">
        <f t="shared" si="21"/>
        <v>11</v>
      </c>
      <c r="N1380" s="14">
        <v>27500.442409439998</v>
      </c>
    </row>
    <row r="1381" spans="1:14" x14ac:dyDescent="0.25">
      <c r="A1381" s="12" t="s">
        <v>21</v>
      </c>
      <c r="B1381" s="13" t="s">
        <v>44</v>
      </c>
      <c r="C1381" s="13" t="s">
        <v>50</v>
      </c>
      <c r="D1381" s="13" t="s">
        <v>51</v>
      </c>
      <c r="E1381" s="13" t="s">
        <v>52</v>
      </c>
      <c r="F1381" s="13" t="s">
        <v>36</v>
      </c>
      <c r="G1381" s="13">
        <v>32</v>
      </c>
      <c r="H1381" s="13" t="s">
        <v>53</v>
      </c>
      <c r="I1381" s="13" t="s">
        <v>54</v>
      </c>
      <c r="J1381" s="13" t="s">
        <v>32</v>
      </c>
      <c r="K1381" s="13">
        <v>201611</v>
      </c>
      <c r="L1381" s="18" t="str">
        <f>LEFT(Table1[[#This Row],[Month (YYYYMM)]],4)</f>
        <v>2016</v>
      </c>
      <c r="M1381" s="18" t="str">
        <f t="shared" si="21"/>
        <v>11</v>
      </c>
      <c r="N1381" s="14">
        <v>7322.0737443839989</v>
      </c>
    </row>
    <row r="1382" spans="1:14" x14ac:dyDescent="0.25">
      <c r="A1382" s="12" t="s">
        <v>21</v>
      </c>
      <c r="B1382" s="13" t="s">
        <v>55</v>
      </c>
      <c r="C1382" s="13" t="s">
        <v>56</v>
      </c>
      <c r="D1382" s="13" t="s">
        <v>57</v>
      </c>
      <c r="E1382" s="13" t="s">
        <v>58</v>
      </c>
      <c r="F1382" s="13" t="s">
        <v>26</v>
      </c>
      <c r="G1382" s="13">
        <v>45</v>
      </c>
      <c r="H1382" s="13" t="s">
        <v>27</v>
      </c>
      <c r="I1382" s="13" t="s">
        <v>28</v>
      </c>
      <c r="J1382" s="13" t="s">
        <v>29</v>
      </c>
      <c r="K1382" s="13">
        <v>201611</v>
      </c>
      <c r="L1382" s="18" t="str">
        <f>LEFT(Table1[[#This Row],[Month (YYYYMM)]],4)</f>
        <v>2016</v>
      </c>
      <c r="M1382" s="18" t="str">
        <f t="shared" si="21"/>
        <v>11</v>
      </c>
      <c r="N1382" s="14">
        <v>1094137.96809408</v>
      </c>
    </row>
    <row r="1383" spans="1:14" x14ac:dyDescent="0.25">
      <c r="A1383" s="12" t="s">
        <v>21</v>
      </c>
      <c r="B1383" s="13" t="s">
        <v>55</v>
      </c>
      <c r="C1383" s="13" t="s">
        <v>56</v>
      </c>
      <c r="D1383" s="13" t="s">
        <v>57</v>
      </c>
      <c r="E1383" s="13" t="s">
        <v>58</v>
      </c>
      <c r="F1383" s="13" t="s">
        <v>26</v>
      </c>
      <c r="G1383" s="13">
        <v>45</v>
      </c>
      <c r="H1383" s="13" t="s">
        <v>27</v>
      </c>
      <c r="I1383" s="13" t="s">
        <v>28</v>
      </c>
      <c r="J1383" s="13" t="s">
        <v>30</v>
      </c>
      <c r="K1383" s="13">
        <v>201611</v>
      </c>
      <c r="L1383" s="18" t="str">
        <f>LEFT(Table1[[#This Row],[Month (YYYYMM)]],4)</f>
        <v>2016</v>
      </c>
      <c r="M1383" s="18" t="str">
        <f t="shared" si="21"/>
        <v>11</v>
      </c>
      <c r="N1383" s="14">
        <v>122240.54737148799</v>
      </c>
    </row>
    <row r="1384" spans="1:14" x14ac:dyDescent="0.25">
      <c r="A1384" s="12" t="s">
        <v>21</v>
      </c>
      <c r="B1384" s="13" t="s">
        <v>55</v>
      </c>
      <c r="C1384" s="13" t="s">
        <v>56</v>
      </c>
      <c r="D1384" s="13" t="s">
        <v>57</v>
      </c>
      <c r="E1384" s="13" t="s">
        <v>58</v>
      </c>
      <c r="F1384" s="13" t="s">
        <v>26</v>
      </c>
      <c r="G1384" s="13">
        <v>45</v>
      </c>
      <c r="H1384" s="13" t="s">
        <v>27</v>
      </c>
      <c r="I1384" s="13" t="s">
        <v>28</v>
      </c>
      <c r="J1384" s="13" t="s">
        <v>31</v>
      </c>
      <c r="K1384" s="13">
        <v>201611</v>
      </c>
      <c r="L1384" s="18" t="str">
        <f>LEFT(Table1[[#This Row],[Month (YYYYMM)]],4)</f>
        <v>2016</v>
      </c>
      <c r="M1384" s="18" t="str">
        <f t="shared" si="21"/>
        <v>11</v>
      </c>
      <c r="N1384" s="14">
        <v>69997.172472500009</v>
      </c>
    </row>
    <row r="1385" spans="1:14" x14ac:dyDescent="0.25">
      <c r="A1385" s="12" t="s">
        <v>21</v>
      </c>
      <c r="B1385" s="13" t="s">
        <v>55</v>
      </c>
      <c r="C1385" s="13" t="s">
        <v>56</v>
      </c>
      <c r="D1385" s="13" t="s">
        <v>57</v>
      </c>
      <c r="E1385" s="13" t="s">
        <v>58</v>
      </c>
      <c r="F1385" s="13" t="s">
        <v>26</v>
      </c>
      <c r="G1385" s="13">
        <v>45</v>
      </c>
      <c r="H1385" s="13" t="s">
        <v>27</v>
      </c>
      <c r="I1385" s="13" t="s">
        <v>28</v>
      </c>
      <c r="J1385" s="13" t="s">
        <v>32</v>
      </c>
      <c r="K1385" s="13">
        <v>201611</v>
      </c>
      <c r="L1385" s="18" t="str">
        <f>LEFT(Table1[[#This Row],[Month (YYYYMM)]],4)</f>
        <v>2016</v>
      </c>
      <c r="M1385" s="18" t="str">
        <f t="shared" si="21"/>
        <v>11</v>
      </c>
      <c r="N1385" s="14">
        <v>37403.197418495998</v>
      </c>
    </row>
    <row r="1386" spans="1:14" x14ac:dyDescent="0.25">
      <c r="A1386" s="12" t="s">
        <v>21</v>
      </c>
      <c r="B1386" s="13" t="s">
        <v>55</v>
      </c>
      <c r="C1386" s="13" t="s">
        <v>59</v>
      </c>
      <c r="D1386" s="13" t="s">
        <v>60</v>
      </c>
      <c r="E1386" s="13" t="s">
        <v>61</v>
      </c>
      <c r="F1386" s="13" t="s">
        <v>26</v>
      </c>
      <c r="G1386" s="13">
        <v>38</v>
      </c>
      <c r="H1386" s="13" t="s">
        <v>48</v>
      </c>
      <c r="I1386" s="13" t="s">
        <v>49</v>
      </c>
      <c r="J1386" s="13" t="s">
        <v>29</v>
      </c>
      <c r="K1386" s="13">
        <v>201611</v>
      </c>
      <c r="L1386" s="18" t="str">
        <f>LEFT(Table1[[#This Row],[Month (YYYYMM)]],4)</f>
        <v>2016</v>
      </c>
      <c r="M1386" s="18" t="str">
        <f t="shared" si="21"/>
        <v>11</v>
      </c>
      <c r="N1386" s="14">
        <v>147568.42488729602</v>
      </c>
    </row>
    <row r="1387" spans="1:14" x14ac:dyDescent="0.25">
      <c r="A1387" s="12" t="s">
        <v>21</v>
      </c>
      <c r="B1387" s="13" t="s">
        <v>55</v>
      </c>
      <c r="C1387" s="13" t="s">
        <v>59</v>
      </c>
      <c r="D1387" s="13" t="s">
        <v>60</v>
      </c>
      <c r="E1387" s="13" t="s">
        <v>61</v>
      </c>
      <c r="F1387" s="13" t="s">
        <v>26</v>
      </c>
      <c r="G1387" s="13">
        <v>38</v>
      </c>
      <c r="H1387" s="13" t="s">
        <v>48</v>
      </c>
      <c r="I1387" s="13" t="s">
        <v>49</v>
      </c>
      <c r="J1387" s="13" t="s">
        <v>30</v>
      </c>
      <c r="K1387" s="13">
        <v>201611</v>
      </c>
      <c r="L1387" s="18" t="str">
        <f>LEFT(Table1[[#This Row],[Month (YYYYMM)]],4)</f>
        <v>2016</v>
      </c>
      <c r="M1387" s="18" t="str">
        <f t="shared" si="21"/>
        <v>11</v>
      </c>
      <c r="N1387" s="14">
        <v>8872.8046880256006</v>
      </c>
    </row>
    <row r="1388" spans="1:14" x14ac:dyDescent="0.25">
      <c r="A1388" s="12" t="s">
        <v>21</v>
      </c>
      <c r="B1388" s="13" t="s">
        <v>55</v>
      </c>
      <c r="C1388" s="13" t="s">
        <v>59</v>
      </c>
      <c r="D1388" s="13" t="s">
        <v>60</v>
      </c>
      <c r="E1388" s="13" t="s">
        <v>61</v>
      </c>
      <c r="F1388" s="13" t="s">
        <v>26</v>
      </c>
      <c r="G1388" s="13">
        <v>38</v>
      </c>
      <c r="H1388" s="13" t="s">
        <v>48</v>
      </c>
      <c r="I1388" s="13" t="s">
        <v>49</v>
      </c>
      <c r="J1388" s="13" t="s">
        <v>31</v>
      </c>
      <c r="K1388" s="13">
        <v>201611</v>
      </c>
      <c r="L1388" s="18" t="str">
        <f>LEFT(Table1[[#This Row],[Month (YYYYMM)]],4)</f>
        <v>2016</v>
      </c>
      <c r="M1388" s="18" t="str">
        <f t="shared" si="21"/>
        <v>11</v>
      </c>
      <c r="N1388" s="14">
        <v>31575.399186240003</v>
      </c>
    </row>
    <row r="1389" spans="1:14" x14ac:dyDescent="0.25">
      <c r="A1389" s="12" t="s">
        <v>21</v>
      </c>
      <c r="B1389" s="13" t="s">
        <v>55</v>
      </c>
      <c r="C1389" s="13" t="s">
        <v>59</v>
      </c>
      <c r="D1389" s="13" t="s">
        <v>60</v>
      </c>
      <c r="E1389" s="13" t="s">
        <v>61</v>
      </c>
      <c r="F1389" s="13" t="s">
        <v>26</v>
      </c>
      <c r="G1389" s="13">
        <v>38</v>
      </c>
      <c r="H1389" s="13" t="s">
        <v>48</v>
      </c>
      <c r="I1389" s="13" t="s">
        <v>49</v>
      </c>
      <c r="J1389" s="13" t="s">
        <v>32</v>
      </c>
      <c r="K1389" s="13">
        <v>201611</v>
      </c>
      <c r="L1389" s="18" t="str">
        <f>LEFT(Table1[[#This Row],[Month (YYYYMM)]],4)</f>
        <v>2016</v>
      </c>
      <c r="M1389" s="18" t="str">
        <f t="shared" si="21"/>
        <v>11</v>
      </c>
      <c r="N1389" s="14">
        <v>9706.0992989184015</v>
      </c>
    </row>
    <row r="1390" spans="1:14" x14ac:dyDescent="0.25">
      <c r="A1390" s="12" t="s">
        <v>21</v>
      </c>
      <c r="B1390" s="13" t="s">
        <v>55</v>
      </c>
      <c r="C1390" s="13" t="s">
        <v>62</v>
      </c>
      <c r="D1390" s="13" t="s">
        <v>63</v>
      </c>
      <c r="E1390" s="13" t="s">
        <v>64</v>
      </c>
      <c r="F1390" s="13" t="s">
        <v>36</v>
      </c>
      <c r="G1390" s="13">
        <v>29</v>
      </c>
      <c r="H1390" s="13" t="s">
        <v>42</v>
      </c>
      <c r="I1390" s="13" t="s">
        <v>43</v>
      </c>
      <c r="J1390" s="13" t="s">
        <v>29</v>
      </c>
      <c r="K1390" s="13">
        <v>201611</v>
      </c>
      <c r="L1390" s="18" t="str">
        <f>LEFT(Table1[[#This Row],[Month (YYYYMM)]],4)</f>
        <v>2016</v>
      </c>
      <c r="M1390" s="18" t="str">
        <f t="shared" si="21"/>
        <v>11</v>
      </c>
      <c r="N1390" s="14">
        <v>150045.77935872</v>
      </c>
    </row>
    <row r="1391" spans="1:14" x14ac:dyDescent="0.25">
      <c r="A1391" s="12" t="s">
        <v>21</v>
      </c>
      <c r="B1391" s="13" t="s">
        <v>55</v>
      </c>
      <c r="C1391" s="13" t="s">
        <v>62</v>
      </c>
      <c r="D1391" s="13" t="s">
        <v>63</v>
      </c>
      <c r="E1391" s="13" t="s">
        <v>64</v>
      </c>
      <c r="F1391" s="13" t="s">
        <v>36</v>
      </c>
      <c r="G1391" s="13">
        <v>29</v>
      </c>
      <c r="H1391" s="13" t="s">
        <v>42</v>
      </c>
      <c r="I1391" s="13" t="s">
        <v>43</v>
      </c>
      <c r="J1391" s="13" t="s">
        <v>30</v>
      </c>
      <c r="K1391" s="13">
        <v>201611</v>
      </c>
      <c r="L1391" s="18" t="str">
        <f>LEFT(Table1[[#This Row],[Month (YYYYMM)]],4)</f>
        <v>2016</v>
      </c>
      <c r="M1391" s="18" t="str">
        <f t="shared" si="21"/>
        <v>11</v>
      </c>
      <c r="N1391" s="14">
        <v>6770.6947123199989</v>
      </c>
    </row>
    <row r="1392" spans="1:14" x14ac:dyDescent="0.25">
      <c r="A1392" s="12" t="s">
        <v>21</v>
      </c>
      <c r="B1392" s="13" t="s">
        <v>55</v>
      </c>
      <c r="C1392" s="13" t="s">
        <v>62</v>
      </c>
      <c r="D1392" s="13" t="s">
        <v>63</v>
      </c>
      <c r="E1392" s="13" t="s">
        <v>64</v>
      </c>
      <c r="F1392" s="13" t="s">
        <v>36</v>
      </c>
      <c r="G1392" s="13">
        <v>29</v>
      </c>
      <c r="H1392" s="13" t="s">
        <v>42</v>
      </c>
      <c r="I1392" s="13" t="s">
        <v>43</v>
      </c>
      <c r="J1392" s="13" t="s">
        <v>31</v>
      </c>
      <c r="K1392" s="13">
        <v>201611</v>
      </c>
      <c r="L1392" s="18" t="str">
        <f>LEFT(Table1[[#This Row],[Month (YYYYMM)]],4)</f>
        <v>2016</v>
      </c>
      <c r="M1392" s="18" t="str">
        <f t="shared" si="21"/>
        <v>11</v>
      </c>
      <c r="N1392" s="14">
        <v>38383.005024000006</v>
      </c>
    </row>
    <row r="1393" spans="1:14" x14ac:dyDescent="0.25">
      <c r="A1393" s="12" t="s">
        <v>21</v>
      </c>
      <c r="B1393" s="13" t="s">
        <v>55</v>
      </c>
      <c r="C1393" s="13" t="s">
        <v>62</v>
      </c>
      <c r="D1393" s="13" t="s">
        <v>63</v>
      </c>
      <c r="E1393" s="13" t="s">
        <v>64</v>
      </c>
      <c r="F1393" s="13" t="s">
        <v>36</v>
      </c>
      <c r="G1393" s="13">
        <v>29</v>
      </c>
      <c r="H1393" s="13" t="s">
        <v>42</v>
      </c>
      <c r="I1393" s="13" t="s">
        <v>43</v>
      </c>
      <c r="J1393" s="13" t="s">
        <v>32</v>
      </c>
      <c r="K1393" s="13">
        <v>201611</v>
      </c>
      <c r="L1393" s="18" t="str">
        <f>LEFT(Table1[[#This Row],[Month (YYYYMM)]],4)</f>
        <v>2016</v>
      </c>
      <c r="M1393" s="18" t="str">
        <f t="shared" si="21"/>
        <v>11</v>
      </c>
      <c r="N1393" s="14">
        <v>8520.6875443200006</v>
      </c>
    </row>
    <row r="1394" spans="1:14" x14ac:dyDescent="0.25">
      <c r="A1394" s="12" t="s">
        <v>21</v>
      </c>
      <c r="B1394" s="13" t="s">
        <v>65</v>
      </c>
      <c r="C1394" s="13" t="s">
        <v>66</v>
      </c>
      <c r="D1394" s="13" t="s">
        <v>67</v>
      </c>
      <c r="E1394" s="13" t="s">
        <v>68</v>
      </c>
      <c r="F1394" s="13" t="s">
        <v>26</v>
      </c>
      <c r="G1394" s="13">
        <v>35</v>
      </c>
      <c r="H1394" s="13" t="s">
        <v>48</v>
      </c>
      <c r="I1394" s="13" t="s">
        <v>49</v>
      </c>
      <c r="J1394" s="13" t="s">
        <v>29</v>
      </c>
      <c r="K1394" s="13">
        <v>201611</v>
      </c>
      <c r="L1394" s="18" t="str">
        <f>LEFT(Table1[[#This Row],[Month (YYYYMM)]],4)</f>
        <v>2016</v>
      </c>
      <c r="M1394" s="18" t="str">
        <f t="shared" si="21"/>
        <v>11</v>
      </c>
      <c r="N1394" s="14">
        <v>239481.96097351681</v>
      </c>
    </row>
    <row r="1395" spans="1:14" x14ac:dyDescent="0.25">
      <c r="A1395" s="12" t="s">
        <v>21</v>
      </c>
      <c r="B1395" s="13" t="s">
        <v>65</v>
      </c>
      <c r="C1395" s="13" t="s">
        <v>66</v>
      </c>
      <c r="D1395" s="13" t="s">
        <v>67</v>
      </c>
      <c r="E1395" s="13" t="s">
        <v>68</v>
      </c>
      <c r="F1395" s="13" t="s">
        <v>26</v>
      </c>
      <c r="G1395" s="13">
        <v>35</v>
      </c>
      <c r="H1395" s="13" t="s">
        <v>48</v>
      </c>
      <c r="I1395" s="13" t="s">
        <v>49</v>
      </c>
      <c r="J1395" s="13" t="s">
        <v>30</v>
      </c>
      <c r="K1395" s="13">
        <v>201611</v>
      </c>
      <c r="L1395" s="18" t="str">
        <f>LEFT(Table1[[#This Row],[Month (YYYYMM)]],4)</f>
        <v>2016</v>
      </c>
      <c r="M1395" s="18" t="str">
        <f t="shared" si="21"/>
        <v>11</v>
      </c>
      <c r="N1395" s="14">
        <v>21813.536708812804</v>
      </c>
    </row>
    <row r="1396" spans="1:14" x14ac:dyDescent="0.25">
      <c r="A1396" s="12" t="s">
        <v>21</v>
      </c>
      <c r="B1396" s="13" t="s">
        <v>65</v>
      </c>
      <c r="C1396" s="13" t="s">
        <v>66</v>
      </c>
      <c r="D1396" s="13" t="s">
        <v>67</v>
      </c>
      <c r="E1396" s="13" t="s">
        <v>68</v>
      </c>
      <c r="F1396" s="13" t="s">
        <v>26</v>
      </c>
      <c r="G1396" s="13">
        <v>35</v>
      </c>
      <c r="H1396" s="13" t="s">
        <v>48</v>
      </c>
      <c r="I1396" s="13" t="s">
        <v>49</v>
      </c>
      <c r="J1396" s="13" t="s">
        <v>31</v>
      </c>
      <c r="K1396" s="13">
        <v>201611</v>
      </c>
      <c r="L1396" s="18" t="str">
        <f>LEFT(Table1[[#This Row],[Month (YYYYMM)]],4)</f>
        <v>2016</v>
      </c>
      <c r="M1396" s="18" t="str">
        <f t="shared" si="21"/>
        <v>11</v>
      </c>
      <c r="N1396" s="14">
        <v>64956.581005680004</v>
      </c>
    </row>
    <row r="1397" spans="1:14" x14ac:dyDescent="0.25">
      <c r="A1397" s="12" t="s">
        <v>21</v>
      </c>
      <c r="B1397" s="13" t="s">
        <v>65</v>
      </c>
      <c r="C1397" s="13" t="s">
        <v>66</v>
      </c>
      <c r="D1397" s="13" t="s">
        <v>67</v>
      </c>
      <c r="E1397" s="13" t="s">
        <v>68</v>
      </c>
      <c r="F1397" s="13" t="s">
        <v>26</v>
      </c>
      <c r="G1397" s="13">
        <v>35</v>
      </c>
      <c r="H1397" s="13" t="s">
        <v>48</v>
      </c>
      <c r="I1397" s="13" t="s">
        <v>49</v>
      </c>
      <c r="J1397" s="13" t="s">
        <v>32</v>
      </c>
      <c r="K1397" s="13">
        <v>201611</v>
      </c>
      <c r="L1397" s="18" t="str">
        <f>LEFT(Table1[[#This Row],[Month (YYYYMM)]],4)</f>
        <v>2016</v>
      </c>
      <c r="M1397" s="18" t="str">
        <f t="shared" si="21"/>
        <v>11</v>
      </c>
      <c r="N1397" s="14">
        <v>19763.581165977605</v>
      </c>
    </row>
    <row r="1398" spans="1:14" x14ac:dyDescent="0.25">
      <c r="A1398" s="12" t="s">
        <v>21</v>
      </c>
      <c r="B1398" s="13" t="s">
        <v>65</v>
      </c>
      <c r="C1398" s="13" t="s">
        <v>69</v>
      </c>
      <c r="D1398" s="13" t="s">
        <v>70</v>
      </c>
      <c r="E1398" s="13" t="s">
        <v>68</v>
      </c>
      <c r="F1398" s="13" t="s">
        <v>26</v>
      </c>
      <c r="G1398" s="13">
        <v>32</v>
      </c>
      <c r="H1398" s="13" t="s">
        <v>53</v>
      </c>
      <c r="I1398" s="13" t="s">
        <v>54</v>
      </c>
      <c r="J1398" s="13" t="s">
        <v>29</v>
      </c>
      <c r="K1398" s="13">
        <v>201611</v>
      </c>
      <c r="L1398" s="18" t="str">
        <f>LEFT(Table1[[#This Row],[Month (YYYYMM)]],4)</f>
        <v>2016</v>
      </c>
      <c r="M1398" s="18" t="str">
        <f t="shared" si="21"/>
        <v>11</v>
      </c>
      <c r="N1398" s="14">
        <v>28192.849171199992</v>
      </c>
    </row>
    <row r="1399" spans="1:14" x14ac:dyDescent="0.25">
      <c r="A1399" s="12" t="s">
        <v>21</v>
      </c>
      <c r="B1399" s="13" t="s">
        <v>65</v>
      </c>
      <c r="C1399" s="13" t="s">
        <v>69</v>
      </c>
      <c r="D1399" s="13" t="s">
        <v>70</v>
      </c>
      <c r="E1399" s="13" t="s">
        <v>68</v>
      </c>
      <c r="F1399" s="13" t="s">
        <v>26</v>
      </c>
      <c r="G1399" s="13">
        <v>32</v>
      </c>
      <c r="H1399" s="13" t="s">
        <v>53</v>
      </c>
      <c r="I1399" s="13" t="s">
        <v>54</v>
      </c>
      <c r="J1399" s="13" t="s">
        <v>30</v>
      </c>
      <c r="K1399" s="13">
        <v>201611</v>
      </c>
      <c r="L1399" s="18" t="str">
        <f>LEFT(Table1[[#This Row],[Month (YYYYMM)]],4)</f>
        <v>2016</v>
      </c>
      <c r="M1399" s="18" t="str">
        <f t="shared" si="21"/>
        <v>11</v>
      </c>
      <c r="N1399" s="14">
        <v>5861.8411488000002</v>
      </c>
    </row>
    <row r="1400" spans="1:14" x14ac:dyDescent="0.25">
      <c r="A1400" s="12" t="s">
        <v>21</v>
      </c>
      <c r="B1400" s="13" t="s">
        <v>65</v>
      </c>
      <c r="C1400" s="13" t="s">
        <v>69</v>
      </c>
      <c r="D1400" s="13" t="s">
        <v>70</v>
      </c>
      <c r="E1400" s="13" t="s">
        <v>68</v>
      </c>
      <c r="F1400" s="13" t="s">
        <v>26</v>
      </c>
      <c r="G1400" s="13">
        <v>32</v>
      </c>
      <c r="H1400" s="13" t="s">
        <v>53</v>
      </c>
      <c r="I1400" s="13" t="s">
        <v>54</v>
      </c>
      <c r="J1400" s="13" t="s">
        <v>31</v>
      </c>
      <c r="K1400" s="13">
        <v>201611</v>
      </c>
      <c r="L1400" s="18" t="str">
        <f>LEFT(Table1[[#This Row],[Month (YYYYMM)]],4)</f>
        <v>2016</v>
      </c>
      <c r="M1400" s="18" t="str">
        <f t="shared" si="21"/>
        <v>11</v>
      </c>
      <c r="N1400" s="14">
        <v>14961.123449999999</v>
      </c>
    </row>
    <row r="1401" spans="1:14" x14ac:dyDescent="0.25">
      <c r="A1401" s="12" t="s">
        <v>21</v>
      </c>
      <c r="B1401" s="13" t="s">
        <v>65</v>
      </c>
      <c r="C1401" s="13" t="s">
        <v>69</v>
      </c>
      <c r="D1401" s="13" t="s">
        <v>70</v>
      </c>
      <c r="E1401" s="13" t="s">
        <v>68</v>
      </c>
      <c r="F1401" s="13" t="s">
        <v>26</v>
      </c>
      <c r="G1401" s="13">
        <v>32</v>
      </c>
      <c r="H1401" s="13" t="s">
        <v>53</v>
      </c>
      <c r="I1401" s="13" t="s">
        <v>54</v>
      </c>
      <c r="J1401" s="13" t="s">
        <v>32</v>
      </c>
      <c r="K1401" s="13">
        <v>201611</v>
      </c>
      <c r="L1401" s="18" t="str">
        <f>LEFT(Table1[[#This Row],[Month (YYYYMM)]],4)</f>
        <v>2016</v>
      </c>
      <c r="M1401" s="18" t="str">
        <f t="shared" si="21"/>
        <v>11</v>
      </c>
      <c r="N1401" s="14">
        <v>963.35511552000003</v>
      </c>
    </row>
    <row r="1402" spans="1:14" x14ac:dyDescent="0.25">
      <c r="A1402" s="12" t="s">
        <v>71</v>
      </c>
      <c r="B1402" s="13" t="s">
        <v>72</v>
      </c>
      <c r="C1402" s="13" t="s">
        <v>73</v>
      </c>
      <c r="D1402" s="13" t="s">
        <v>74</v>
      </c>
      <c r="E1402" s="13" t="s">
        <v>75</v>
      </c>
      <c r="F1402" s="13" t="s">
        <v>26</v>
      </c>
      <c r="G1402" s="13">
        <v>46</v>
      </c>
      <c r="H1402" s="13" t="s">
        <v>27</v>
      </c>
      <c r="I1402" s="13" t="s">
        <v>28</v>
      </c>
      <c r="J1402" s="13" t="s">
        <v>29</v>
      </c>
      <c r="K1402" s="13">
        <v>201611</v>
      </c>
      <c r="L1402" s="18" t="str">
        <f>LEFT(Table1[[#This Row],[Month (YYYYMM)]],4)</f>
        <v>2016</v>
      </c>
      <c r="M1402" s="18" t="str">
        <f t="shared" si="21"/>
        <v>11</v>
      </c>
      <c r="N1402" s="14">
        <v>506658.88103039993</v>
      </c>
    </row>
    <row r="1403" spans="1:14" x14ac:dyDescent="0.25">
      <c r="A1403" s="12" t="s">
        <v>71</v>
      </c>
      <c r="B1403" s="13" t="s">
        <v>72</v>
      </c>
      <c r="C1403" s="13" t="s">
        <v>73</v>
      </c>
      <c r="D1403" s="13" t="s">
        <v>74</v>
      </c>
      <c r="E1403" s="13" t="s">
        <v>75</v>
      </c>
      <c r="F1403" s="13" t="s">
        <v>26</v>
      </c>
      <c r="G1403" s="13">
        <v>46</v>
      </c>
      <c r="H1403" s="13" t="s">
        <v>27</v>
      </c>
      <c r="I1403" s="13" t="s">
        <v>28</v>
      </c>
      <c r="J1403" s="13" t="s">
        <v>30</v>
      </c>
      <c r="K1403" s="13">
        <v>201611</v>
      </c>
      <c r="L1403" s="18" t="str">
        <f>LEFT(Table1[[#This Row],[Month (YYYYMM)]],4)</f>
        <v>2016</v>
      </c>
      <c r="M1403" s="18" t="str">
        <f t="shared" si="21"/>
        <v>11</v>
      </c>
      <c r="N1403" s="14">
        <v>21722.907875199999</v>
      </c>
    </row>
    <row r="1404" spans="1:14" x14ac:dyDescent="0.25">
      <c r="A1404" s="12" t="s">
        <v>71</v>
      </c>
      <c r="B1404" s="13" t="s">
        <v>72</v>
      </c>
      <c r="C1404" s="13" t="s">
        <v>73</v>
      </c>
      <c r="D1404" s="13" t="s">
        <v>74</v>
      </c>
      <c r="E1404" s="13" t="s">
        <v>75</v>
      </c>
      <c r="F1404" s="13" t="s">
        <v>26</v>
      </c>
      <c r="G1404" s="13">
        <v>46</v>
      </c>
      <c r="H1404" s="13" t="s">
        <v>27</v>
      </c>
      <c r="I1404" s="13" t="s">
        <v>28</v>
      </c>
      <c r="J1404" s="13" t="s">
        <v>31</v>
      </c>
      <c r="K1404" s="13">
        <v>201611</v>
      </c>
      <c r="L1404" s="18" t="str">
        <f>LEFT(Table1[[#This Row],[Month (YYYYMM)]],4)</f>
        <v>2016</v>
      </c>
      <c r="M1404" s="18" t="str">
        <f t="shared" si="21"/>
        <v>11</v>
      </c>
      <c r="N1404" s="14">
        <v>141070.25205000001</v>
      </c>
    </row>
    <row r="1405" spans="1:14" x14ac:dyDescent="0.25">
      <c r="A1405" s="12" t="s">
        <v>71</v>
      </c>
      <c r="B1405" s="13" t="s">
        <v>72</v>
      </c>
      <c r="C1405" s="13" t="s">
        <v>73</v>
      </c>
      <c r="D1405" s="13" t="s">
        <v>74</v>
      </c>
      <c r="E1405" s="13" t="s">
        <v>75</v>
      </c>
      <c r="F1405" s="13" t="s">
        <v>26</v>
      </c>
      <c r="G1405" s="13">
        <v>46</v>
      </c>
      <c r="H1405" s="13" t="s">
        <v>27</v>
      </c>
      <c r="I1405" s="13" t="s">
        <v>28</v>
      </c>
      <c r="J1405" s="13" t="s">
        <v>32</v>
      </c>
      <c r="K1405" s="13">
        <v>201611</v>
      </c>
      <c r="L1405" s="18" t="str">
        <f>LEFT(Table1[[#This Row],[Month (YYYYMM)]],4)</f>
        <v>2016</v>
      </c>
      <c r="M1405" s="18" t="str">
        <f t="shared" si="21"/>
        <v>11</v>
      </c>
      <c r="N1405" s="14">
        <v>50254.149926400001</v>
      </c>
    </row>
    <row r="1406" spans="1:14" x14ac:dyDescent="0.25">
      <c r="A1406" s="12" t="s">
        <v>71</v>
      </c>
      <c r="B1406" s="13" t="s">
        <v>72</v>
      </c>
      <c r="C1406" s="13" t="s">
        <v>76</v>
      </c>
      <c r="D1406" s="13" t="s">
        <v>77</v>
      </c>
      <c r="E1406" s="13" t="s">
        <v>78</v>
      </c>
      <c r="F1406" s="13" t="s">
        <v>36</v>
      </c>
      <c r="G1406" s="13">
        <v>38</v>
      </c>
      <c r="H1406" s="13" t="s">
        <v>48</v>
      </c>
      <c r="I1406" s="13" t="s">
        <v>49</v>
      </c>
      <c r="J1406" s="13" t="s">
        <v>29</v>
      </c>
      <c r="K1406" s="13">
        <v>201611</v>
      </c>
      <c r="L1406" s="18" t="str">
        <f>LEFT(Table1[[#This Row],[Month (YYYYMM)]],4)</f>
        <v>2016</v>
      </c>
      <c r="M1406" s="18" t="str">
        <f t="shared" si="21"/>
        <v>11</v>
      </c>
      <c r="N1406" s="14">
        <v>18401.633332991998</v>
      </c>
    </row>
    <row r="1407" spans="1:14" x14ac:dyDescent="0.25">
      <c r="A1407" s="12" t="s">
        <v>71</v>
      </c>
      <c r="B1407" s="13" t="s">
        <v>72</v>
      </c>
      <c r="C1407" s="13" t="s">
        <v>76</v>
      </c>
      <c r="D1407" s="13" t="s">
        <v>77</v>
      </c>
      <c r="E1407" s="13" t="s">
        <v>78</v>
      </c>
      <c r="F1407" s="13" t="s">
        <v>36</v>
      </c>
      <c r="G1407" s="13">
        <v>38</v>
      </c>
      <c r="H1407" s="13" t="s">
        <v>48</v>
      </c>
      <c r="I1407" s="13" t="s">
        <v>49</v>
      </c>
      <c r="J1407" s="13" t="s">
        <v>30</v>
      </c>
      <c r="K1407" s="13">
        <v>201611</v>
      </c>
      <c r="L1407" s="18" t="str">
        <f>LEFT(Table1[[#This Row],[Month (YYYYMM)]],4)</f>
        <v>2016</v>
      </c>
      <c r="M1407" s="18" t="str">
        <f t="shared" si="21"/>
        <v>11</v>
      </c>
      <c r="N1407" s="14">
        <v>13064.91754176</v>
      </c>
    </row>
    <row r="1408" spans="1:14" x14ac:dyDescent="0.25">
      <c r="A1408" s="12" t="s">
        <v>71</v>
      </c>
      <c r="B1408" s="13" t="s">
        <v>72</v>
      </c>
      <c r="C1408" s="13" t="s">
        <v>76</v>
      </c>
      <c r="D1408" s="13" t="s">
        <v>77</v>
      </c>
      <c r="E1408" s="13" t="s">
        <v>78</v>
      </c>
      <c r="F1408" s="13" t="s">
        <v>36</v>
      </c>
      <c r="G1408" s="13">
        <v>38</v>
      </c>
      <c r="H1408" s="13" t="s">
        <v>48</v>
      </c>
      <c r="I1408" s="13" t="s">
        <v>49</v>
      </c>
      <c r="J1408" s="13" t="s">
        <v>31</v>
      </c>
      <c r="K1408" s="13">
        <v>201611</v>
      </c>
      <c r="L1408" s="18" t="str">
        <f>LEFT(Table1[[#This Row],[Month (YYYYMM)]],4)</f>
        <v>2016</v>
      </c>
      <c r="M1408" s="18" t="str">
        <f t="shared" si="21"/>
        <v>11</v>
      </c>
      <c r="N1408" s="14">
        <v>44244.977868000009</v>
      </c>
    </row>
    <row r="1409" spans="1:14" x14ac:dyDescent="0.25">
      <c r="A1409" s="12" t="s">
        <v>71</v>
      </c>
      <c r="B1409" s="13" t="s">
        <v>72</v>
      </c>
      <c r="C1409" s="13" t="s">
        <v>76</v>
      </c>
      <c r="D1409" s="13" t="s">
        <v>77</v>
      </c>
      <c r="E1409" s="13" t="s">
        <v>78</v>
      </c>
      <c r="F1409" s="13" t="s">
        <v>36</v>
      </c>
      <c r="G1409" s="13">
        <v>38</v>
      </c>
      <c r="H1409" s="13" t="s">
        <v>48</v>
      </c>
      <c r="I1409" s="13" t="s">
        <v>49</v>
      </c>
      <c r="J1409" s="13" t="s">
        <v>32</v>
      </c>
      <c r="K1409" s="13">
        <v>201611</v>
      </c>
      <c r="L1409" s="18" t="str">
        <f>LEFT(Table1[[#This Row],[Month (YYYYMM)]],4)</f>
        <v>2016</v>
      </c>
      <c r="M1409" s="18" t="str">
        <f t="shared" si="21"/>
        <v>11</v>
      </c>
      <c r="N1409" s="14">
        <v>6700.8851804159995</v>
      </c>
    </row>
    <row r="1410" spans="1:14" x14ac:dyDescent="0.25">
      <c r="A1410" s="12" t="s">
        <v>71</v>
      </c>
      <c r="B1410" s="13" t="s">
        <v>72</v>
      </c>
      <c r="C1410" s="13" t="s">
        <v>79</v>
      </c>
      <c r="D1410" s="13" t="s">
        <v>80</v>
      </c>
      <c r="E1410" s="13" t="s">
        <v>81</v>
      </c>
      <c r="F1410" s="13" t="s">
        <v>26</v>
      </c>
      <c r="G1410" s="13">
        <v>25</v>
      </c>
      <c r="H1410" s="13" t="s">
        <v>42</v>
      </c>
      <c r="I1410" s="13" t="s">
        <v>43</v>
      </c>
      <c r="J1410" s="13" t="s">
        <v>29</v>
      </c>
      <c r="K1410" s="13">
        <v>201611</v>
      </c>
      <c r="L1410" s="18" t="str">
        <f>LEFT(Table1[[#This Row],[Month (YYYYMM)]],4)</f>
        <v>2016</v>
      </c>
      <c r="M1410" s="18" t="str">
        <f t="shared" ref="M1410:M1473" si="22">RIGHT(K1410,2)</f>
        <v>11</v>
      </c>
      <c r="N1410" s="14">
        <v>81423.724838399998</v>
      </c>
    </row>
    <row r="1411" spans="1:14" x14ac:dyDescent="0.25">
      <c r="A1411" s="12" t="s">
        <v>71</v>
      </c>
      <c r="B1411" s="13" t="s">
        <v>72</v>
      </c>
      <c r="C1411" s="13" t="s">
        <v>79</v>
      </c>
      <c r="D1411" s="13" t="s">
        <v>80</v>
      </c>
      <c r="E1411" s="13" t="s">
        <v>81</v>
      </c>
      <c r="F1411" s="13" t="s">
        <v>26</v>
      </c>
      <c r="G1411" s="13">
        <v>25</v>
      </c>
      <c r="H1411" s="13" t="s">
        <v>42</v>
      </c>
      <c r="I1411" s="13" t="s">
        <v>43</v>
      </c>
      <c r="J1411" s="13" t="s">
        <v>30</v>
      </c>
      <c r="K1411" s="13">
        <v>201611</v>
      </c>
      <c r="L1411" s="18" t="str">
        <f>LEFT(Table1[[#This Row],[Month (YYYYMM)]],4)</f>
        <v>2016</v>
      </c>
      <c r="M1411" s="18" t="str">
        <f t="shared" si="22"/>
        <v>11</v>
      </c>
      <c r="N1411" s="14">
        <v>7235.7890303999993</v>
      </c>
    </row>
    <row r="1412" spans="1:14" x14ac:dyDescent="0.25">
      <c r="A1412" s="12" t="s">
        <v>71</v>
      </c>
      <c r="B1412" s="13" t="s">
        <v>72</v>
      </c>
      <c r="C1412" s="13" t="s">
        <v>79</v>
      </c>
      <c r="D1412" s="13" t="s">
        <v>80</v>
      </c>
      <c r="E1412" s="13" t="s">
        <v>81</v>
      </c>
      <c r="F1412" s="13" t="s">
        <v>26</v>
      </c>
      <c r="G1412" s="13">
        <v>25</v>
      </c>
      <c r="H1412" s="13" t="s">
        <v>42</v>
      </c>
      <c r="I1412" s="13" t="s">
        <v>43</v>
      </c>
      <c r="J1412" s="13" t="s">
        <v>31</v>
      </c>
      <c r="K1412" s="13">
        <v>201611</v>
      </c>
      <c r="L1412" s="18" t="str">
        <f>LEFT(Table1[[#This Row],[Month (YYYYMM)]],4)</f>
        <v>2016</v>
      </c>
      <c r="M1412" s="18" t="str">
        <f t="shared" si="22"/>
        <v>11</v>
      </c>
      <c r="N1412" s="14">
        <v>21177.68562</v>
      </c>
    </row>
    <row r="1413" spans="1:14" x14ac:dyDescent="0.25">
      <c r="A1413" s="12" t="s">
        <v>71</v>
      </c>
      <c r="B1413" s="13" t="s">
        <v>72</v>
      </c>
      <c r="C1413" s="13" t="s">
        <v>79</v>
      </c>
      <c r="D1413" s="13" t="s">
        <v>80</v>
      </c>
      <c r="E1413" s="13" t="s">
        <v>81</v>
      </c>
      <c r="F1413" s="13" t="s">
        <v>26</v>
      </c>
      <c r="G1413" s="13">
        <v>25</v>
      </c>
      <c r="H1413" s="13" t="s">
        <v>42</v>
      </c>
      <c r="I1413" s="13" t="s">
        <v>43</v>
      </c>
      <c r="J1413" s="13" t="s">
        <v>32</v>
      </c>
      <c r="K1413" s="13">
        <v>201611</v>
      </c>
      <c r="L1413" s="18" t="str">
        <f>LEFT(Table1[[#This Row],[Month (YYYYMM)]],4)</f>
        <v>2016</v>
      </c>
      <c r="M1413" s="18" t="str">
        <f t="shared" si="22"/>
        <v>11</v>
      </c>
      <c r="N1413" s="14">
        <v>3806.1128447999999</v>
      </c>
    </row>
    <row r="1414" spans="1:14" x14ac:dyDescent="0.25">
      <c r="A1414" s="12" t="s">
        <v>71</v>
      </c>
      <c r="B1414" s="13" t="s">
        <v>82</v>
      </c>
      <c r="C1414" s="13" t="s">
        <v>83</v>
      </c>
      <c r="D1414" s="13" t="s">
        <v>84</v>
      </c>
      <c r="E1414" s="13" t="s">
        <v>85</v>
      </c>
      <c r="F1414" s="13" t="s">
        <v>26</v>
      </c>
      <c r="G1414" s="13">
        <v>32</v>
      </c>
      <c r="H1414" s="13" t="s">
        <v>53</v>
      </c>
      <c r="I1414" s="13" t="s">
        <v>54</v>
      </c>
      <c r="J1414" s="13" t="s">
        <v>29</v>
      </c>
      <c r="K1414" s="13">
        <v>201611</v>
      </c>
      <c r="L1414" s="18" t="str">
        <f>LEFT(Table1[[#This Row],[Month (YYYYMM)]],4)</f>
        <v>2016</v>
      </c>
      <c r="M1414" s="18" t="str">
        <f t="shared" si="22"/>
        <v>11</v>
      </c>
      <c r="N1414" s="14">
        <v>84560.340888576</v>
      </c>
    </row>
    <row r="1415" spans="1:14" x14ac:dyDescent="0.25">
      <c r="A1415" s="12" t="s">
        <v>71</v>
      </c>
      <c r="B1415" s="13" t="s">
        <v>82</v>
      </c>
      <c r="C1415" s="13" t="s">
        <v>83</v>
      </c>
      <c r="D1415" s="13" t="s">
        <v>84</v>
      </c>
      <c r="E1415" s="13" t="s">
        <v>85</v>
      </c>
      <c r="F1415" s="13" t="s">
        <v>26</v>
      </c>
      <c r="G1415" s="13">
        <v>32</v>
      </c>
      <c r="H1415" s="13" t="s">
        <v>53</v>
      </c>
      <c r="I1415" s="13" t="s">
        <v>54</v>
      </c>
      <c r="J1415" s="13" t="s">
        <v>30</v>
      </c>
      <c r="K1415" s="13">
        <v>201611</v>
      </c>
      <c r="L1415" s="18" t="str">
        <f>LEFT(Table1[[#This Row],[Month (YYYYMM)]],4)</f>
        <v>2016</v>
      </c>
      <c r="M1415" s="18" t="str">
        <f t="shared" si="22"/>
        <v>11</v>
      </c>
      <c r="N1415" s="14">
        <v>53125.642572800003</v>
      </c>
    </row>
    <row r="1416" spans="1:14" x14ac:dyDescent="0.25">
      <c r="A1416" s="12" t="s">
        <v>71</v>
      </c>
      <c r="B1416" s="13" t="s">
        <v>82</v>
      </c>
      <c r="C1416" s="13" t="s">
        <v>83</v>
      </c>
      <c r="D1416" s="13" t="s">
        <v>84</v>
      </c>
      <c r="E1416" s="13" t="s">
        <v>85</v>
      </c>
      <c r="F1416" s="13" t="s">
        <v>26</v>
      </c>
      <c r="G1416" s="13">
        <v>32</v>
      </c>
      <c r="H1416" s="13" t="s">
        <v>53</v>
      </c>
      <c r="I1416" s="13" t="s">
        <v>54</v>
      </c>
      <c r="J1416" s="13" t="s">
        <v>31</v>
      </c>
      <c r="K1416" s="13">
        <v>201611</v>
      </c>
      <c r="L1416" s="18" t="str">
        <f>LEFT(Table1[[#This Row],[Month (YYYYMM)]],4)</f>
        <v>2016</v>
      </c>
      <c r="M1416" s="18" t="str">
        <f t="shared" si="22"/>
        <v>11</v>
      </c>
      <c r="N1416" s="14">
        <v>8899.2202208000017</v>
      </c>
    </row>
    <row r="1417" spans="1:14" x14ac:dyDescent="0.25">
      <c r="A1417" s="12" t="s">
        <v>71</v>
      </c>
      <c r="B1417" s="13" t="s">
        <v>82</v>
      </c>
      <c r="C1417" s="13" t="s">
        <v>83</v>
      </c>
      <c r="D1417" s="13" t="s">
        <v>84</v>
      </c>
      <c r="E1417" s="13" t="s">
        <v>85</v>
      </c>
      <c r="F1417" s="13" t="s">
        <v>26</v>
      </c>
      <c r="G1417" s="13">
        <v>32</v>
      </c>
      <c r="H1417" s="13" t="s">
        <v>53</v>
      </c>
      <c r="I1417" s="13" t="s">
        <v>54</v>
      </c>
      <c r="J1417" s="13" t="s">
        <v>32</v>
      </c>
      <c r="K1417" s="13">
        <v>201611</v>
      </c>
      <c r="L1417" s="18" t="str">
        <f>LEFT(Table1[[#This Row],[Month (YYYYMM)]],4)</f>
        <v>2016</v>
      </c>
      <c r="M1417" s="18" t="str">
        <f t="shared" si="22"/>
        <v>11</v>
      </c>
      <c r="N1417" s="14">
        <v>11619.946641408</v>
      </c>
    </row>
    <row r="1418" spans="1:14" x14ac:dyDescent="0.25">
      <c r="A1418" s="12" t="s">
        <v>86</v>
      </c>
      <c r="B1418" s="13" t="s">
        <v>87</v>
      </c>
      <c r="C1418" s="13" t="s">
        <v>88</v>
      </c>
      <c r="D1418" s="13" t="s">
        <v>89</v>
      </c>
      <c r="E1418" s="13" t="s">
        <v>90</v>
      </c>
      <c r="F1418" s="13" t="s">
        <v>26</v>
      </c>
      <c r="G1418" s="13">
        <v>32</v>
      </c>
      <c r="H1418" s="13" t="s">
        <v>53</v>
      </c>
      <c r="I1418" s="13" t="s">
        <v>54</v>
      </c>
      <c r="J1418" s="13" t="s">
        <v>29</v>
      </c>
      <c r="K1418" s="13">
        <v>201611</v>
      </c>
      <c r="L1418" s="18" t="str">
        <f>LEFT(Table1[[#This Row],[Month (YYYYMM)]],4)</f>
        <v>2016</v>
      </c>
      <c r="M1418" s="18" t="str">
        <f t="shared" si="22"/>
        <v>11</v>
      </c>
      <c r="N1418" s="14">
        <v>296427.98465279996</v>
      </c>
    </row>
    <row r="1419" spans="1:14" x14ac:dyDescent="0.25">
      <c r="A1419" s="12" t="s">
        <v>86</v>
      </c>
      <c r="B1419" s="13" t="s">
        <v>87</v>
      </c>
      <c r="C1419" s="13" t="s">
        <v>88</v>
      </c>
      <c r="D1419" s="13" t="s">
        <v>89</v>
      </c>
      <c r="E1419" s="13" t="s">
        <v>90</v>
      </c>
      <c r="F1419" s="13" t="s">
        <v>26</v>
      </c>
      <c r="G1419" s="13">
        <v>32</v>
      </c>
      <c r="H1419" s="13" t="s">
        <v>53</v>
      </c>
      <c r="I1419" s="13" t="s">
        <v>54</v>
      </c>
      <c r="J1419" s="13" t="s">
        <v>30</v>
      </c>
      <c r="K1419" s="13">
        <v>201611</v>
      </c>
      <c r="L1419" s="18" t="str">
        <f>LEFT(Table1[[#This Row],[Month (YYYYMM)]],4)</f>
        <v>2016</v>
      </c>
      <c r="M1419" s="18" t="str">
        <f t="shared" si="22"/>
        <v>11</v>
      </c>
      <c r="N1419" s="14">
        <v>21450.5021696</v>
      </c>
    </row>
    <row r="1420" spans="1:14" x14ac:dyDescent="0.25">
      <c r="A1420" s="12" t="s">
        <v>86</v>
      </c>
      <c r="B1420" s="13" t="s">
        <v>87</v>
      </c>
      <c r="C1420" s="13" t="s">
        <v>88</v>
      </c>
      <c r="D1420" s="13" t="s">
        <v>89</v>
      </c>
      <c r="E1420" s="13" t="s">
        <v>90</v>
      </c>
      <c r="F1420" s="13" t="s">
        <v>26</v>
      </c>
      <c r="G1420" s="13">
        <v>32</v>
      </c>
      <c r="H1420" s="13" t="s">
        <v>53</v>
      </c>
      <c r="I1420" s="13" t="s">
        <v>54</v>
      </c>
      <c r="J1420" s="13" t="s">
        <v>31</v>
      </c>
      <c r="K1420" s="13">
        <v>201611</v>
      </c>
      <c r="L1420" s="18" t="str">
        <f>LEFT(Table1[[#This Row],[Month (YYYYMM)]],4)</f>
        <v>2016</v>
      </c>
      <c r="M1420" s="18" t="str">
        <f t="shared" si="22"/>
        <v>11</v>
      </c>
      <c r="N1420" s="14">
        <v>67927.896400000012</v>
      </c>
    </row>
    <row r="1421" spans="1:14" x14ac:dyDescent="0.25">
      <c r="A1421" s="12" t="s">
        <v>86</v>
      </c>
      <c r="B1421" s="13" t="s">
        <v>87</v>
      </c>
      <c r="C1421" s="13" t="s">
        <v>88</v>
      </c>
      <c r="D1421" s="13" t="s">
        <v>89</v>
      </c>
      <c r="E1421" s="13" t="s">
        <v>90</v>
      </c>
      <c r="F1421" s="13" t="s">
        <v>26</v>
      </c>
      <c r="G1421" s="13">
        <v>32</v>
      </c>
      <c r="H1421" s="13" t="s">
        <v>53</v>
      </c>
      <c r="I1421" s="13" t="s">
        <v>54</v>
      </c>
      <c r="J1421" s="13" t="s">
        <v>32</v>
      </c>
      <c r="K1421" s="13">
        <v>201611</v>
      </c>
      <c r="L1421" s="18" t="str">
        <f>LEFT(Table1[[#This Row],[Month (YYYYMM)]],4)</f>
        <v>2016</v>
      </c>
      <c r="M1421" s="18" t="str">
        <f t="shared" si="22"/>
        <v>11</v>
      </c>
      <c r="N1421" s="14">
        <v>16310.322201600004</v>
      </c>
    </row>
    <row r="1422" spans="1:14" x14ac:dyDescent="0.25">
      <c r="A1422" s="12" t="s">
        <v>86</v>
      </c>
      <c r="B1422" s="13" t="s">
        <v>91</v>
      </c>
      <c r="C1422" s="13" t="s">
        <v>92</v>
      </c>
      <c r="D1422" s="13" t="s">
        <v>93</v>
      </c>
      <c r="E1422" s="13" t="s">
        <v>94</v>
      </c>
      <c r="F1422" s="13" t="s">
        <v>36</v>
      </c>
      <c r="G1422" s="13">
        <v>28</v>
      </c>
      <c r="H1422" s="13" t="s">
        <v>42</v>
      </c>
      <c r="I1422" s="13" t="s">
        <v>43</v>
      </c>
      <c r="J1422" s="13" t="s">
        <v>29</v>
      </c>
      <c r="K1422" s="13">
        <v>201611</v>
      </c>
      <c r="L1422" s="18" t="str">
        <f>LEFT(Table1[[#This Row],[Month (YYYYMM)]],4)</f>
        <v>2016</v>
      </c>
      <c r="M1422" s="18" t="str">
        <f t="shared" si="22"/>
        <v>11</v>
      </c>
      <c r="N1422" s="14">
        <v>23432.584476672004</v>
      </c>
    </row>
    <row r="1423" spans="1:14" x14ac:dyDescent="0.25">
      <c r="A1423" s="12" t="s">
        <v>86</v>
      </c>
      <c r="B1423" s="13" t="s">
        <v>91</v>
      </c>
      <c r="C1423" s="13" t="s">
        <v>92</v>
      </c>
      <c r="D1423" s="13" t="s">
        <v>93</v>
      </c>
      <c r="E1423" s="13" t="s">
        <v>94</v>
      </c>
      <c r="F1423" s="13" t="s">
        <v>36</v>
      </c>
      <c r="G1423" s="13">
        <v>28</v>
      </c>
      <c r="H1423" s="13" t="s">
        <v>42</v>
      </c>
      <c r="I1423" s="13" t="s">
        <v>43</v>
      </c>
      <c r="J1423" s="13" t="s">
        <v>30</v>
      </c>
      <c r="K1423" s="13">
        <v>201611</v>
      </c>
      <c r="L1423" s="18" t="str">
        <f>LEFT(Table1[[#This Row],[Month (YYYYMM)]],4)</f>
        <v>2016</v>
      </c>
      <c r="M1423" s="18" t="str">
        <f t="shared" si="22"/>
        <v>11</v>
      </c>
      <c r="N1423" s="14">
        <v>1960.9515233280001</v>
      </c>
    </row>
    <row r="1424" spans="1:14" x14ac:dyDescent="0.25">
      <c r="A1424" s="12" t="s">
        <v>86</v>
      </c>
      <c r="B1424" s="13" t="s">
        <v>91</v>
      </c>
      <c r="C1424" s="13" t="s">
        <v>92</v>
      </c>
      <c r="D1424" s="13" t="s">
        <v>93</v>
      </c>
      <c r="E1424" s="13" t="s">
        <v>94</v>
      </c>
      <c r="F1424" s="13" t="s">
        <v>36</v>
      </c>
      <c r="G1424" s="13">
        <v>28</v>
      </c>
      <c r="H1424" s="13" t="s">
        <v>42</v>
      </c>
      <c r="I1424" s="13" t="s">
        <v>43</v>
      </c>
      <c r="J1424" s="13" t="s">
        <v>31</v>
      </c>
      <c r="K1424" s="13">
        <v>201611</v>
      </c>
      <c r="L1424" s="18" t="str">
        <f>LEFT(Table1[[#This Row],[Month (YYYYMM)]],4)</f>
        <v>2016</v>
      </c>
      <c r="M1424" s="18" t="str">
        <f t="shared" si="22"/>
        <v>11</v>
      </c>
      <c r="N1424" s="14">
        <v>10715.248252799998</v>
      </c>
    </row>
    <row r="1425" spans="1:14" x14ac:dyDescent="0.25">
      <c r="A1425" s="12" t="s">
        <v>86</v>
      </c>
      <c r="B1425" s="13" t="s">
        <v>91</v>
      </c>
      <c r="C1425" s="13" t="s">
        <v>92</v>
      </c>
      <c r="D1425" s="13" t="s">
        <v>93</v>
      </c>
      <c r="E1425" s="13" t="s">
        <v>94</v>
      </c>
      <c r="F1425" s="13" t="s">
        <v>36</v>
      </c>
      <c r="G1425" s="13">
        <v>28</v>
      </c>
      <c r="H1425" s="13" t="s">
        <v>42</v>
      </c>
      <c r="I1425" s="13" t="s">
        <v>43</v>
      </c>
      <c r="J1425" s="13" t="s">
        <v>32</v>
      </c>
      <c r="K1425" s="13">
        <v>201611</v>
      </c>
      <c r="L1425" s="18" t="str">
        <f>LEFT(Table1[[#This Row],[Month (YYYYMM)]],4)</f>
        <v>2016</v>
      </c>
      <c r="M1425" s="18" t="str">
        <f t="shared" si="22"/>
        <v>11</v>
      </c>
      <c r="N1425" s="14">
        <v>1324.3366563839998</v>
      </c>
    </row>
    <row r="1426" spans="1:14" x14ac:dyDescent="0.25">
      <c r="A1426" s="12" t="s">
        <v>86</v>
      </c>
      <c r="B1426" s="13" t="s">
        <v>95</v>
      </c>
      <c r="C1426" s="13" t="s">
        <v>96</v>
      </c>
      <c r="D1426" s="13" t="s">
        <v>97</v>
      </c>
      <c r="E1426" s="13" t="s">
        <v>98</v>
      </c>
      <c r="F1426" s="13" t="s">
        <v>26</v>
      </c>
      <c r="G1426" s="13">
        <v>27</v>
      </c>
      <c r="H1426" s="13" t="s">
        <v>27</v>
      </c>
      <c r="I1426" s="13" t="s">
        <v>28</v>
      </c>
      <c r="J1426" s="13" t="s">
        <v>29</v>
      </c>
      <c r="K1426" s="13">
        <v>201611</v>
      </c>
      <c r="L1426" s="18" t="str">
        <f>LEFT(Table1[[#This Row],[Month (YYYYMM)]],4)</f>
        <v>2016</v>
      </c>
      <c r="M1426" s="18" t="str">
        <f t="shared" si="22"/>
        <v>11</v>
      </c>
      <c r="N1426" s="14">
        <v>264973.14127872</v>
      </c>
    </row>
    <row r="1427" spans="1:14" x14ac:dyDescent="0.25">
      <c r="A1427" s="12" t="s">
        <v>86</v>
      </c>
      <c r="B1427" s="13" t="s">
        <v>95</v>
      </c>
      <c r="C1427" s="13" t="s">
        <v>96</v>
      </c>
      <c r="D1427" s="13" t="s">
        <v>97</v>
      </c>
      <c r="E1427" s="13" t="s">
        <v>98</v>
      </c>
      <c r="F1427" s="13" t="s">
        <v>26</v>
      </c>
      <c r="G1427" s="13">
        <v>27</v>
      </c>
      <c r="H1427" s="13" t="s">
        <v>27</v>
      </c>
      <c r="I1427" s="13" t="s">
        <v>28</v>
      </c>
      <c r="J1427" s="13" t="s">
        <v>30</v>
      </c>
      <c r="K1427" s="13">
        <v>201611</v>
      </c>
      <c r="L1427" s="18" t="str">
        <f>LEFT(Table1[[#This Row],[Month (YYYYMM)]],4)</f>
        <v>2016</v>
      </c>
      <c r="M1427" s="18" t="str">
        <f t="shared" si="22"/>
        <v>11</v>
      </c>
      <c r="N1427" s="14">
        <v>15021.424115712001</v>
      </c>
    </row>
    <row r="1428" spans="1:14" x14ac:dyDescent="0.25">
      <c r="A1428" s="12" t="s">
        <v>86</v>
      </c>
      <c r="B1428" s="13" t="s">
        <v>95</v>
      </c>
      <c r="C1428" s="13" t="s">
        <v>96</v>
      </c>
      <c r="D1428" s="13" t="s">
        <v>97</v>
      </c>
      <c r="E1428" s="13" t="s">
        <v>98</v>
      </c>
      <c r="F1428" s="13" t="s">
        <v>26</v>
      </c>
      <c r="G1428" s="13">
        <v>27</v>
      </c>
      <c r="H1428" s="13" t="s">
        <v>27</v>
      </c>
      <c r="I1428" s="13" t="s">
        <v>28</v>
      </c>
      <c r="J1428" s="13" t="s">
        <v>31</v>
      </c>
      <c r="K1428" s="13">
        <v>201611</v>
      </c>
      <c r="L1428" s="18" t="str">
        <f>LEFT(Table1[[#This Row],[Month (YYYYMM)]],4)</f>
        <v>2016</v>
      </c>
      <c r="M1428" s="18" t="str">
        <f t="shared" si="22"/>
        <v>11</v>
      </c>
      <c r="N1428" s="14">
        <v>38329.975756799999</v>
      </c>
    </row>
    <row r="1429" spans="1:14" x14ac:dyDescent="0.25">
      <c r="A1429" s="12" t="s">
        <v>86</v>
      </c>
      <c r="B1429" s="13" t="s">
        <v>95</v>
      </c>
      <c r="C1429" s="13" t="s">
        <v>96</v>
      </c>
      <c r="D1429" s="13" t="s">
        <v>97</v>
      </c>
      <c r="E1429" s="13" t="s">
        <v>98</v>
      </c>
      <c r="F1429" s="13" t="s">
        <v>26</v>
      </c>
      <c r="G1429" s="13">
        <v>27</v>
      </c>
      <c r="H1429" s="13" t="s">
        <v>27</v>
      </c>
      <c r="I1429" s="13" t="s">
        <v>28</v>
      </c>
      <c r="J1429" s="13" t="s">
        <v>32</v>
      </c>
      <c r="K1429" s="13">
        <v>201611</v>
      </c>
      <c r="L1429" s="18" t="str">
        <f>LEFT(Table1[[#This Row],[Month (YYYYMM)]],4)</f>
        <v>2016</v>
      </c>
      <c r="M1429" s="18" t="str">
        <f t="shared" si="22"/>
        <v>11</v>
      </c>
      <c r="N1429" s="14">
        <v>8922.8952207359998</v>
      </c>
    </row>
    <row r="1430" spans="1:14" x14ac:dyDescent="0.25">
      <c r="A1430" s="12" t="s">
        <v>21</v>
      </c>
      <c r="B1430" s="13" t="s">
        <v>22</v>
      </c>
      <c r="C1430" s="13" t="s">
        <v>23</v>
      </c>
      <c r="D1430" s="13" t="s">
        <v>24</v>
      </c>
      <c r="E1430" s="13" t="s">
        <v>25</v>
      </c>
      <c r="F1430" s="13" t="s">
        <v>26</v>
      </c>
      <c r="G1430" s="13">
        <v>44</v>
      </c>
      <c r="H1430" s="13" t="s">
        <v>27</v>
      </c>
      <c r="I1430" s="13" t="s">
        <v>28</v>
      </c>
      <c r="J1430" s="13" t="s">
        <v>29</v>
      </c>
      <c r="K1430" s="13">
        <v>201611</v>
      </c>
      <c r="L1430" s="18" t="str">
        <f>LEFT(Table1[[#This Row],[Month (YYYYMM)]],4)</f>
        <v>2016</v>
      </c>
      <c r="M1430" s="18" t="str">
        <f t="shared" si="22"/>
        <v>11</v>
      </c>
      <c r="N1430" s="14">
        <v>445962.50568575994</v>
      </c>
    </row>
    <row r="1431" spans="1:14" x14ac:dyDescent="0.25">
      <c r="A1431" s="12" t="s">
        <v>21</v>
      </c>
      <c r="B1431" s="13" t="s">
        <v>22</v>
      </c>
      <c r="C1431" s="13" t="s">
        <v>23</v>
      </c>
      <c r="D1431" s="13" t="s">
        <v>24</v>
      </c>
      <c r="E1431" s="13" t="s">
        <v>25</v>
      </c>
      <c r="F1431" s="13" t="s">
        <v>26</v>
      </c>
      <c r="G1431" s="13">
        <v>44</v>
      </c>
      <c r="H1431" s="13" t="s">
        <v>27</v>
      </c>
      <c r="I1431" s="13" t="s">
        <v>28</v>
      </c>
      <c r="J1431" s="13" t="s">
        <v>30</v>
      </c>
      <c r="K1431" s="13">
        <v>201611</v>
      </c>
      <c r="L1431" s="18" t="str">
        <f>LEFT(Table1[[#This Row],[Month (YYYYMM)]],4)</f>
        <v>2016</v>
      </c>
      <c r="M1431" s="18" t="str">
        <f t="shared" si="22"/>
        <v>11</v>
      </c>
      <c r="N1431" s="14">
        <v>107602.86000127997</v>
      </c>
    </row>
    <row r="1432" spans="1:14" x14ac:dyDescent="0.25">
      <c r="A1432" s="12" t="s">
        <v>21</v>
      </c>
      <c r="B1432" s="13" t="s">
        <v>22</v>
      </c>
      <c r="C1432" s="13" t="s">
        <v>23</v>
      </c>
      <c r="D1432" s="13" t="s">
        <v>24</v>
      </c>
      <c r="E1432" s="13" t="s">
        <v>25</v>
      </c>
      <c r="F1432" s="13" t="s">
        <v>26</v>
      </c>
      <c r="G1432" s="13">
        <v>44</v>
      </c>
      <c r="H1432" s="13" t="s">
        <v>27</v>
      </c>
      <c r="I1432" s="13" t="s">
        <v>28</v>
      </c>
      <c r="J1432" s="13" t="s">
        <v>31</v>
      </c>
      <c r="K1432" s="13">
        <v>201611</v>
      </c>
      <c r="L1432" s="18" t="str">
        <f>LEFT(Table1[[#This Row],[Month (YYYYMM)]],4)</f>
        <v>2016</v>
      </c>
      <c r="M1432" s="18" t="str">
        <f t="shared" si="22"/>
        <v>11</v>
      </c>
      <c r="N1432" s="14">
        <v>104980.95061999997</v>
      </c>
    </row>
    <row r="1433" spans="1:14" x14ac:dyDescent="0.25">
      <c r="A1433" s="12" t="s">
        <v>21</v>
      </c>
      <c r="B1433" s="13" t="s">
        <v>22</v>
      </c>
      <c r="C1433" s="13" t="s">
        <v>23</v>
      </c>
      <c r="D1433" s="13" t="s">
        <v>24</v>
      </c>
      <c r="E1433" s="13" t="s">
        <v>25</v>
      </c>
      <c r="F1433" s="13" t="s">
        <v>26</v>
      </c>
      <c r="G1433" s="13">
        <v>44</v>
      </c>
      <c r="H1433" s="13" t="s">
        <v>27</v>
      </c>
      <c r="I1433" s="13" t="s">
        <v>28</v>
      </c>
      <c r="J1433" s="13" t="s">
        <v>32</v>
      </c>
      <c r="K1433" s="13">
        <v>201611</v>
      </c>
      <c r="L1433" s="18" t="str">
        <f>LEFT(Table1[[#This Row],[Month (YYYYMM)]],4)</f>
        <v>2016</v>
      </c>
      <c r="M1433" s="18" t="str">
        <f t="shared" si="22"/>
        <v>11</v>
      </c>
      <c r="N1433" s="14">
        <v>22183.566128639999</v>
      </c>
    </row>
    <row r="1434" spans="1:14" x14ac:dyDescent="0.25">
      <c r="A1434" s="12" t="s">
        <v>21</v>
      </c>
      <c r="B1434" s="13" t="s">
        <v>22</v>
      </c>
      <c r="C1434" s="13" t="s">
        <v>33</v>
      </c>
      <c r="D1434" s="13" t="s">
        <v>34</v>
      </c>
      <c r="E1434" s="13" t="s">
        <v>35</v>
      </c>
      <c r="F1434" s="13" t="s">
        <v>36</v>
      </c>
      <c r="G1434" s="13">
        <v>35</v>
      </c>
      <c r="H1434" s="13" t="s">
        <v>37</v>
      </c>
      <c r="I1434" s="13" t="s">
        <v>38</v>
      </c>
      <c r="J1434" s="13" t="s">
        <v>29</v>
      </c>
      <c r="K1434" s="13">
        <v>201611</v>
      </c>
      <c r="L1434" s="18" t="str">
        <f>LEFT(Table1[[#This Row],[Month (YYYYMM)]],4)</f>
        <v>2016</v>
      </c>
      <c r="M1434" s="18" t="str">
        <f t="shared" si="22"/>
        <v>11</v>
      </c>
      <c r="N1434" s="14">
        <v>76880.059441920006</v>
      </c>
    </row>
    <row r="1435" spans="1:14" x14ac:dyDescent="0.25">
      <c r="A1435" s="12" t="s">
        <v>21</v>
      </c>
      <c r="B1435" s="13" t="s">
        <v>22</v>
      </c>
      <c r="C1435" s="13" t="s">
        <v>33</v>
      </c>
      <c r="D1435" s="13" t="s">
        <v>34</v>
      </c>
      <c r="E1435" s="13" t="s">
        <v>35</v>
      </c>
      <c r="F1435" s="13" t="s">
        <v>36</v>
      </c>
      <c r="G1435" s="13">
        <v>35</v>
      </c>
      <c r="H1435" s="13" t="s">
        <v>37</v>
      </c>
      <c r="I1435" s="13" t="s">
        <v>38</v>
      </c>
      <c r="J1435" s="13" t="s">
        <v>30</v>
      </c>
      <c r="K1435" s="13">
        <v>201611</v>
      </c>
      <c r="L1435" s="18" t="str">
        <f>LEFT(Table1[[#This Row],[Month (YYYYMM)]],4)</f>
        <v>2016</v>
      </c>
      <c r="M1435" s="18" t="str">
        <f t="shared" si="22"/>
        <v>11</v>
      </c>
      <c r="N1435" s="14">
        <v>13136.36522688</v>
      </c>
    </row>
    <row r="1436" spans="1:14" x14ac:dyDescent="0.25">
      <c r="A1436" s="12" t="s">
        <v>21</v>
      </c>
      <c r="B1436" s="13" t="s">
        <v>22</v>
      </c>
      <c r="C1436" s="13" t="s">
        <v>33</v>
      </c>
      <c r="D1436" s="13" t="s">
        <v>34</v>
      </c>
      <c r="E1436" s="13" t="s">
        <v>35</v>
      </c>
      <c r="F1436" s="13" t="s">
        <v>36</v>
      </c>
      <c r="G1436" s="13">
        <v>35</v>
      </c>
      <c r="H1436" s="13" t="s">
        <v>37</v>
      </c>
      <c r="I1436" s="13" t="s">
        <v>38</v>
      </c>
      <c r="J1436" s="13" t="s">
        <v>31</v>
      </c>
      <c r="K1436" s="13">
        <v>201611</v>
      </c>
      <c r="L1436" s="18" t="str">
        <f>LEFT(Table1[[#This Row],[Month (YYYYMM)]],4)</f>
        <v>2016</v>
      </c>
      <c r="M1436" s="18" t="str">
        <f t="shared" si="22"/>
        <v>11</v>
      </c>
      <c r="N1436" s="14">
        <v>20533.586346000004</v>
      </c>
    </row>
    <row r="1437" spans="1:14" x14ac:dyDescent="0.25">
      <c r="A1437" s="12" t="s">
        <v>21</v>
      </c>
      <c r="B1437" s="13" t="s">
        <v>22</v>
      </c>
      <c r="C1437" s="13" t="s">
        <v>33</v>
      </c>
      <c r="D1437" s="13" t="s">
        <v>34</v>
      </c>
      <c r="E1437" s="13" t="s">
        <v>35</v>
      </c>
      <c r="F1437" s="13" t="s">
        <v>36</v>
      </c>
      <c r="G1437" s="13">
        <v>35</v>
      </c>
      <c r="H1437" s="13" t="s">
        <v>37</v>
      </c>
      <c r="I1437" s="13" t="s">
        <v>38</v>
      </c>
      <c r="J1437" s="13" t="s">
        <v>32</v>
      </c>
      <c r="K1437" s="13">
        <v>201611</v>
      </c>
      <c r="L1437" s="18" t="str">
        <f>LEFT(Table1[[#This Row],[Month (YYYYMM)]],4)</f>
        <v>2016</v>
      </c>
      <c r="M1437" s="18" t="str">
        <f t="shared" si="22"/>
        <v>11</v>
      </c>
      <c r="N1437" s="14">
        <v>1431.4498329599999</v>
      </c>
    </row>
    <row r="1438" spans="1:14" x14ac:dyDescent="0.25">
      <c r="A1438" s="12" t="s">
        <v>21</v>
      </c>
      <c r="B1438" s="13" t="s">
        <v>22</v>
      </c>
      <c r="C1438" s="13" t="s">
        <v>39</v>
      </c>
      <c r="D1438" s="13" t="s">
        <v>40</v>
      </c>
      <c r="E1438" s="13" t="s">
        <v>41</v>
      </c>
      <c r="F1438" s="13" t="s">
        <v>26</v>
      </c>
      <c r="G1438" s="13">
        <v>28</v>
      </c>
      <c r="H1438" s="13" t="s">
        <v>42</v>
      </c>
      <c r="I1438" s="13" t="s">
        <v>43</v>
      </c>
      <c r="J1438" s="13" t="s">
        <v>29</v>
      </c>
      <c r="K1438" s="13">
        <v>201611</v>
      </c>
      <c r="L1438" s="18" t="str">
        <f>LEFT(Table1[[#This Row],[Month (YYYYMM)]],4)</f>
        <v>2016</v>
      </c>
      <c r="M1438" s="18" t="str">
        <f t="shared" si="22"/>
        <v>11</v>
      </c>
      <c r="N1438" s="14">
        <v>34533.67454208</v>
      </c>
    </row>
    <row r="1439" spans="1:14" x14ac:dyDescent="0.25">
      <c r="A1439" s="12" t="s">
        <v>21</v>
      </c>
      <c r="B1439" s="13" t="s">
        <v>22</v>
      </c>
      <c r="C1439" s="13" t="s">
        <v>39</v>
      </c>
      <c r="D1439" s="13" t="s">
        <v>40</v>
      </c>
      <c r="E1439" s="13" t="s">
        <v>41</v>
      </c>
      <c r="F1439" s="13" t="s">
        <v>26</v>
      </c>
      <c r="G1439" s="13">
        <v>28</v>
      </c>
      <c r="H1439" s="13" t="s">
        <v>42</v>
      </c>
      <c r="I1439" s="13" t="s">
        <v>43</v>
      </c>
      <c r="J1439" s="13" t="s">
        <v>30</v>
      </c>
      <c r="K1439" s="13">
        <v>201611</v>
      </c>
      <c r="L1439" s="18" t="str">
        <f>LEFT(Table1[[#This Row],[Month (YYYYMM)]],4)</f>
        <v>2016</v>
      </c>
      <c r="M1439" s="18" t="str">
        <f t="shared" si="22"/>
        <v>11</v>
      </c>
      <c r="N1439" s="14">
        <v>19237.083909120003</v>
      </c>
    </row>
    <row r="1440" spans="1:14" x14ac:dyDescent="0.25">
      <c r="A1440" s="12" t="s">
        <v>21</v>
      </c>
      <c r="B1440" s="13" t="s">
        <v>22</v>
      </c>
      <c r="C1440" s="13" t="s">
        <v>39</v>
      </c>
      <c r="D1440" s="13" t="s">
        <v>40</v>
      </c>
      <c r="E1440" s="13" t="s">
        <v>41</v>
      </c>
      <c r="F1440" s="13" t="s">
        <v>26</v>
      </c>
      <c r="G1440" s="13">
        <v>28</v>
      </c>
      <c r="H1440" s="13" t="s">
        <v>42</v>
      </c>
      <c r="I1440" s="13" t="s">
        <v>43</v>
      </c>
      <c r="J1440" s="13" t="s">
        <v>31</v>
      </c>
      <c r="K1440" s="13">
        <v>201611</v>
      </c>
      <c r="L1440" s="18" t="str">
        <f>LEFT(Table1[[#This Row],[Month (YYYYMM)]],4)</f>
        <v>2016</v>
      </c>
      <c r="M1440" s="18" t="str">
        <f t="shared" si="22"/>
        <v>11</v>
      </c>
      <c r="N1440" s="14">
        <v>11128.244400000001</v>
      </c>
    </row>
    <row r="1441" spans="1:14" x14ac:dyDescent="0.25">
      <c r="A1441" s="12" t="s">
        <v>21</v>
      </c>
      <c r="B1441" s="13" t="s">
        <v>22</v>
      </c>
      <c r="C1441" s="13" t="s">
        <v>39</v>
      </c>
      <c r="D1441" s="13" t="s">
        <v>40</v>
      </c>
      <c r="E1441" s="13" t="s">
        <v>41</v>
      </c>
      <c r="F1441" s="13" t="s">
        <v>26</v>
      </c>
      <c r="G1441" s="13">
        <v>28</v>
      </c>
      <c r="H1441" s="13" t="s">
        <v>42</v>
      </c>
      <c r="I1441" s="13" t="s">
        <v>43</v>
      </c>
      <c r="J1441" s="13" t="s">
        <v>32</v>
      </c>
      <c r="K1441" s="13">
        <v>201611</v>
      </c>
      <c r="L1441" s="18" t="str">
        <f>LEFT(Table1[[#This Row],[Month (YYYYMM)]],4)</f>
        <v>2016</v>
      </c>
      <c r="M1441" s="18" t="str">
        <f t="shared" si="22"/>
        <v>11</v>
      </c>
      <c r="N1441" s="14">
        <v>7898.0164300799997</v>
      </c>
    </row>
    <row r="1442" spans="1:14" x14ac:dyDescent="0.25">
      <c r="A1442" s="12" t="s">
        <v>21</v>
      </c>
      <c r="B1442" s="13" t="s">
        <v>44</v>
      </c>
      <c r="C1442" s="13" t="s">
        <v>45</v>
      </c>
      <c r="D1442" s="13" t="s">
        <v>46</v>
      </c>
      <c r="E1442" s="13" t="s">
        <v>47</v>
      </c>
      <c r="F1442" s="13" t="s">
        <v>26</v>
      </c>
      <c r="G1442" s="13">
        <v>36</v>
      </c>
      <c r="H1442" s="13" t="s">
        <v>48</v>
      </c>
      <c r="I1442" s="13" t="s">
        <v>49</v>
      </c>
      <c r="J1442" s="13" t="s">
        <v>29</v>
      </c>
      <c r="K1442" s="13">
        <v>201611</v>
      </c>
      <c r="L1442" s="18" t="str">
        <f>LEFT(Table1[[#This Row],[Month (YYYYMM)]],4)</f>
        <v>2016</v>
      </c>
      <c r="M1442" s="18" t="str">
        <f t="shared" si="22"/>
        <v>11</v>
      </c>
      <c r="N1442" s="14">
        <v>153714.14793907193</v>
      </c>
    </row>
    <row r="1443" spans="1:14" x14ac:dyDescent="0.25">
      <c r="A1443" s="12" t="s">
        <v>21</v>
      </c>
      <c r="B1443" s="13" t="s">
        <v>44</v>
      </c>
      <c r="C1443" s="13" t="s">
        <v>45</v>
      </c>
      <c r="D1443" s="13" t="s">
        <v>46</v>
      </c>
      <c r="E1443" s="13" t="s">
        <v>47</v>
      </c>
      <c r="F1443" s="13" t="s">
        <v>26</v>
      </c>
      <c r="G1443" s="13">
        <v>36</v>
      </c>
      <c r="H1443" s="13" t="s">
        <v>48</v>
      </c>
      <c r="I1443" s="13" t="s">
        <v>49</v>
      </c>
      <c r="J1443" s="13" t="s">
        <v>30</v>
      </c>
      <c r="K1443" s="13">
        <v>201611</v>
      </c>
      <c r="L1443" s="18" t="str">
        <f>LEFT(Table1[[#This Row],[Month (YYYYMM)]],4)</f>
        <v>2016</v>
      </c>
      <c r="M1443" s="18" t="str">
        <f t="shared" si="22"/>
        <v>11</v>
      </c>
      <c r="N1443" s="14">
        <v>13757.297451206399</v>
      </c>
    </row>
    <row r="1444" spans="1:14" x14ac:dyDescent="0.25">
      <c r="A1444" s="12" t="s">
        <v>21</v>
      </c>
      <c r="B1444" s="13" t="s">
        <v>44</v>
      </c>
      <c r="C1444" s="13" t="s">
        <v>45</v>
      </c>
      <c r="D1444" s="13" t="s">
        <v>46</v>
      </c>
      <c r="E1444" s="13" t="s">
        <v>47</v>
      </c>
      <c r="F1444" s="13" t="s">
        <v>26</v>
      </c>
      <c r="G1444" s="13">
        <v>36</v>
      </c>
      <c r="H1444" s="13" t="s">
        <v>48</v>
      </c>
      <c r="I1444" s="13" t="s">
        <v>49</v>
      </c>
      <c r="J1444" s="13" t="s">
        <v>31</v>
      </c>
      <c r="K1444" s="13">
        <v>201611</v>
      </c>
      <c r="L1444" s="18" t="str">
        <f>LEFT(Table1[[#This Row],[Month (YYYYMM)]],4)</f>
        <v>2016</v>
      </c>
      <c r="M1444" s="18" t="str">
        <f t="shared" si="22"/>
        <v>11</v>
      </c>
      <c r="N1444" s="14">
        <v>23281.743614219995</v>
      </c>
    </row>
    <row r="1445" spans="1:14" x14ac:dyDescent="0.25">
      <c r="A1445" s="12" t="s">
        <v>21</v>
      </c>
      <c r="B1445" s="13" t="s">
        <v>44</v>
      </c>
      <c r="C1445" s="13" t="s">
        <v>45</v>
      </c>
      <c r="D1445" s="13" t="s">
        <v>46</v>
      </c>
      <c r="E1445" s="13" t="s">
        <v>47</v>
      </c>
      <c r="F1445" s="13" t="s">
        <v>26</v>
      </c>
      <c r="G1445" s="13">
        <v>36</v>
      </c>
      <c r="H1445" s="13" t="s">
        <v>48</v>
      </c>
      <c r="I1445" s="13" t="s">
        <v>49</v>
      </c>
      <c r="J1445" s="13" t="s">
        <v>32</v>
      </c>
      <c r="K1445" s="13">
        <v>201611</v>
      </c>
      <c r="L1445" s="18" t="str">
        <f>LEFT(Table1[[#This Row],[Month (YYYYMM)]],4)</f>
        <v>2016</v>
      </c>
      <c r="M1445" s="18" t="str">
        <f t="shared" si="22"/>
        <v>11</v>
      </c>
      <c r="N1445" s="14">
        <v>10023.670644019199</v>
      </c>
    </row>
    <row r="1446" spans="1:14" x14ac:dyDescent="0.25">
      <c r="A1446" s="12" t="s">
        <v>21</v>
      </c>
      <c r="B1446" s="13" t="s">
        <v>44</v>
      </c>
      <c r="C1446" s="13" t="s">
        <v>50</v>
      </c>
      <c r="D1446" s="13" t="s">
        <v>51</v>
      </c>
      <c r="E1446" s="13" t="s">
        <v>52</v>
      </c>
      <c r="F1446" s="13" t="s">
        <v>36</v>
      </c>
      <c r="G1446" s="13">
        <v>32</v>
      </c>
      <c r="H1446" s="13" t="s">
        <v>53</v>
      </c>
      <c r="I1446" s="13" t="s">
        <v>54</v>
      </c>
      <c r="J1446" s="13" t="s">
        <v>29</v>
      </c>
      <c r="K1446" s="13">
        <v>201611</v>
      </c>
      <c r="L1446" s="18" t="str">
        <f>LEFT(Table1[[#This Row],[Month (YYYYMM)]],4)</f>
        <v>2016</v>
      </c>
      <c r="M1446" s="18" t="str">
        <f t="shared" si="22"/>
        <v>11</v>
      </c>
      <c r="N1446" s="14">
        <v>100927.00000051201</v>
      </c>
    </row>
    <row r="1447" spans="1:14" x14ac:dyDescent="0.25">
      <c r="A1447" s="12" t="s">
        <v>21</v>
      </c>
      <c r="B1447" s="13" t="s">
        <v>44</v>
      </c>
      <c r="C1447" s="13" t="s">
        <v>50</v>
      </c>
      <c r="D1447" s="13" t="s">
        <v>51</v>
      </c>
      <c r="E1447" s="13" t="s">
        <v>52</v>
      </c>
      <c r="F1447" s="13" t="s">
        <v>36</v>
      </c>
      <c r="G1447" s="13">
        <v>32</v>
      </c>
      <c r="H1447" s="13" t="s">
        <v>53</v>
      </c>
      <c r="I1447" s="13" t="s">
        <v>54</v>
      </c>
      <c r="J1447" s="13" t="s">
        <v>30</v>
      </c>
      <c r="K1447" s="13">
        <v>201611</v>
      </c>
      <c r="L1447" s="18" t="str">
        <f>LEFT(Table1[[#This Row],[Month (YYYYMM)]],4)</f>
        <v>2016</v>
      </c>
      <c r="M1447" s="18" t="str">
        <f t="shared" si="22"/>
        <v>11</v>
      </c>
      <c r="N1447" s="14">
        <v>8612.1794099711988</v>
      </c>
    </row>
    <row r="1448" spans="1:14" x14ac:dyDescent="0.25">
      <c r="A1448" s="12" t="s">
        <v>21</v>
      </c>
      <c r="B1448" s="13" t="s">
        <v>44</v>
      </c>
      <c r="C1448" s="13" t="s">
        <v>50</v>
      </c>
      <c r="D1448" s="13" t="s">
        <v>51</v>
      </c>
      <c r="E1448" s="13" t="s">
        <v>52</v>
      </c>
      <c r="F1448" s="13" t="s">
        <v>36</v>
      </c>
      <c r="G1448" s="13">
        <v>32</v>
      </c>
      <c r="H1448" s="13" t="s">
        <v>53</v>
      </c>
      <c r="I1448" s="13" t="s">
        <v>54</v>
      </c>
      <c r="J1448" s="13" t="s">
        <v>31</v>
      </c>
      <c r="K1448" s="13">
        <v>201611</v>
      </c>
      <c r="L1448" s="18" t="str">
        <f>LEFT(Table1[[#This Row],[Month (YYYYMM)]],4)</f>
        <v>2016</v>
      </c>
      <c r="M1448" s="18" t="str">
        <f t="shared" si="22"/>
        <v>11</v>
      </c>
      <c r="N1448" s="14">
        <v>16751.787474240002</v>
      </c>
    </row>
    <row r="1449" spans="1:14" x14ac:dyDescent="0.25">
      <c r="A1449" s="12" t="s">
        <v>21</v>
      </c>
      <c r="B1449" s="13" t="s">
        <v>44</v>
      </c>
      <c r="C1449" s="13" t="s">
        <v>50</v>
      </c>
      <c r="D1449" s="13" t="s">
        <v>51</v>
      </c>
      <c r="E1449" s="13" t="s">
        <v>52</v>
      </c>
      <c r="F1449" s="13" t="s">
        <v>36</v>
      </c>
      <c r="G1449" s="13">
        <v>32</v>
      </c>
      <c r="H1449" s="13" t="s">
        <v>53</v>
      </c>
      <c r="I1449" s="13" t="s">
        <v>54</v>
      </c>
      <c r="J1449" s="13" t="s">
        <v>32</v>
      </c>
      <c r="K1449" s="13">
        <v>201611</v>
      </c>
      <c r="L1449" s="18" t="str">
        <f>LEFT(Table1[[#This Row],[Month (YYYYMM)]],4)</f>
        <v>2016</v>
      </c>
      <c r="M1449" s="18" t="str">
        <f t="shared" si="22"/>
        <v>11</v>
      </c>
      <c r="N1449" s="14">
        <v>11033.066509516799</v>
      </c>
    </row>
    <row r="1450" spans="1:14" x14ac:dyDescent="0.25">
      <c r="A1450" s="12" t="s">
        <v>21</v>
      </c>
      <c r="B1450" s="13" t="s">
        <v>55</v>
      </c>
      <c r="C1450" s="13" t="s">
        <v>56</v>
      </c>
      <c r="D1450" s="13" t="s">
        <v>57</v>
      </c>
      <c r="E1450" s="13" t="s">
        <v>58</v>
      </c>
      <c r="F1450" s="13" t="s">
        <v>26</v>
      </c>
      <c r="G1450" s="13">
        <v>45</v>
      </c>
      <c r="H1450" s="13" t="s">
        <v>27</v>
      </c>
      <c r="I1450" s="13" t="s">
        <v>28</v>
      </c>
      <c r="J1450" s="13" t="s">
        <v>29</v>
      </c>
      <c r="K1450" s="13">
        <v>201611</v>
      </c>
      <c r="L1450" s="18" t="str">
        <f>LEFT(Table1[[#This Row],[Month (YYYYMM)]],4)</f>
        <v>2016</v>
      </c>
      <c r="M1450" s="18" t="str">
        <f t="shared" si="22"/>
        <v>11</v>
      </c>
      <c r="N1450" s="14">
        <v>956580.41889446438</v>
      </c>
    </row>
    <row r="1451" spans="1:14" x14ac:dyDescent="0.25">
      <c r="A1451" s="12" t="s">
        <v>21</v>
      </c>
      <c r="B1451" s="13" t="s">
        <v>55</v>
      </c>
      <c r="C1451" s="13" t="s">
        <v>56</v>
      </c>
      <c r="D1451" s="13" t="s">
        <v>57</v>
      </c>
      <c r="E1451" s="13" t="s">
        <v>58</v>
      </c>
      <c r="F1451" s="13" t="s">
        <v>26</v>
      </c>
      <c r="G1451" s="13">
        <v>45</v>
      </c>
      <c r="H1451" s="13" t="s">
        <v>27</v>
      </c>
      <c r="I1451" s="13" t="s">
        <v>28</v>
      </c>
      <c r="J1451" s="13" t="s">
        <v>30</v>
      </c>
      <c r="K1451" s="13">
        <v>201611</v>
      </c>
      <c r="L1451" s="18" t="str">
        <f>LEFT(Table1[[#This Row],[Month (YYYYMM)]],4)</f>
        <v>2016</v>
      </c>
      <c r="M1451" s="18" t="str">
        <f t="shared" si="22"/>
        <v>11</v>
      </c>
      <c r="N1451" s="14">
        <v>125580.64395676801</v>
      </c>
    </row>
    <row r="1452" spans="1:14" x14ac:dyDescent="0.25">
      <c r="A1452" s="12" t="s">
        <v>21</v>
      </c>
      <c r="B1452" s="13" t="s">
        <v>55</v>
      </c>
      <c r="C1452" s="13" t="s">
        <v>56</v>
      </c>
      <c r="D1452" s="13" t="s">
        <v>57</v>
      </c>
      <c r="E1452" s="13" t="s">
        <v>58</v>
      </c>
      <c r="F1452" s="13" t="s">
        <v>26</v>
      </c>
      <c r="G1452" s="13">
        <v>45</v>
      </c>
      <c r="H1452" s="13" t="s">
        <v>27</v>
      </c>
      <c r="I1452" s="13" t="s">
        <v>28</v>
      </c>
      <c r="J1452" s="13" t="s">
        <v>31</v>
      </c>
      <c r="K1452" s="13">
        <v>201611</v>
      </c>
      <c r="L1452" s="18" t="str">
        <f>LEFT(Table1[[#This Row],[Month (YYYYMM)]],4)</f>
        <v>2016</v>
      </c>
      <c r="M1452" s="18" t="str">
        <f t="shared" si="22"/>
        <v>11</v>
      </c>
      <c r="N1452" s="14">
        <v>222625.37206910001</v>
      </c>
    </row>
    <row r="1453" spans="1:14" x14ac:dyDescent="0.25">
      <c r="A1453" s="12" t="s">
        <v>21</v>
      </c>
      <c r="B1453" s="13" t="s">
        <v>55</v>
      </c>
      <c r="C1453" s="13" t="s">
        <v>56</v>
      </c>
      <c r="D1453" s="13" t="s">
        <v>57</v>
      </c>
      <c r="E1453" s="13" t="s">
        <v>58</v>
      </c>
      <c r="F1453" s="13" t="s">
        <v>26</v>
      </c>
      <c r="G1453" s="13">
        <v>45</v>
      </c>
      <c r="H1453" s="13" t="s">
        <v>27</v>
      </c>
      <c r="I1453" s="13" t="s">
        <v>28</v>
      </c>
      <c r="J1453" s="13" t="s">
        <v>32</v>
      </c>
      <c r="K1453" s="13">
        <v>201611</v>
      </c>
      <c r="L1453" s="18" t="str">
        <f>LEFT(Table1[[#This Row],[Month (YYYYMM)]],4)</f>
        <v>2016</v>
      </c>
      <c r="M1453" s="18" t="str">
        <f t="shared" si="22"/>
        <v>11</v>
      </c>
      <c r="N1453" s="14">
        <v>32633.354138111998</v>
      </c>
    </row>
    <row r="1454" spans="1:14" x14ac:dyDescent="0.25">
      <c r="A1454" s="12" t="s">
        <v>21</v>
      </c>
      <c r="B1454" s="13" t="s">
        <v>55</v>
      </c>
      <c r="C1454" s="13" t="s">
        <v>59</v>
      </c>
      <c r="D1454" s="13" t="s">
        <v>60</v>
      </c>
      <c r="E1454" s="13" t="s">
        <v>61</v>
      </c>
      <c r="F1454" s="13" t="s">
        <v>26</v>
      </c>
      <c r="G1454" s="13">
        <v>38</v>
      </c>
      <c r="H1454" s="13" t="s">
        <v>48</v>
      </c>
      <c r="I1454" s="13" t="s">
        <v>49</v>
      </c>
      <c r="J1454" s="13" t="s">
        <v>29</v>
      </c>
      <c r="K1454" s="13">
        <v>201611</v>
      </c>
      <c r="L1454" s="18" t="str">
        <f>LEFT(Table1[[#This Row],[Month (YYYYMM)]],4)</f>
        <v>2016</v>
      </c>
      <c r="M1454" s="18" t="str">
        <f t="shared" si="22"/>
        <v>11</v>
      </c>
      <c r="N1454" s="14">
        <v>226950.71387627523</v>
      </c>
    </row>
    <row r="1455" spans="1:14" x14ac:dyDescent="0.25">
      <c r="A1455" s="12" t="s">
        <v>21</v>
      </c>
      <c r="B1455" s="13" t="s">
        <v>55</v>
      </c>
      <c r="C1455" s="13" t="s">
        <v>59</v>
      </c>
      <c r="D1455" s="13" t="s">
        <v>60</v>
      </c>
      <c r="E1455" s="13" t="s">
        <v>61</v>
      </c>
      <c r="F1455" s="13" t="s">
        <v>26</v>
      </c>
      <c r="G1455" s="13">
        <v>38</v>
      </c>
      <c r="H1455" s="13" t="s">
        <v>48</v>
      </c>
      <c r="I1455" s="13" t="s">
        <v>49</v>
      </c>
      <c r="J1455" s="13" t="s">
        <v>30</v>
      </c>
      <c r="K1455" s="13">
        <v>201611</v>
      </c>
      <c r="L1455" s="18" t="str">
        <f>LEFT(Table1[[#This Row],[Month (YYYYMM)]],4)</f>
        <v>2016</v>
      </c>
      <c r="M1455" s="18" t="str">
        <f t="shared" si="22"/>
        <v>11</v>
      </c>
      <c r="N1455" s="14">
        <v>19475.727389798398</v>
      </c>
    </row>
    <row r="1456" spans="1:14" x14ac:dyDescent="0.25">
      <c r="A1456" s="12" t="s">
        <v>21</v>
      </c>
      <c r="B1456" s="13" t="s">
        <v>55</v>
      </c>
      <c r="C1456" s="13" t="s">
        <v>59</v>
      </c>
      <c r="D1456" s="13" t="s">
        <v>60</v>
      </c>
      <c r="E1456" s="13" t="s">
        <v>61</v>
      </c>
      <c r="F1456" s="13" t="s">
        <v>26</v>
      </c>
      <c r="G1456" s="13">
        <v>38</v>
      </c>
      <c r="H1456" s="13" t="s">
        <v>48</v>
      </c>
      <c r="I1456" s="13" t="s">
        <v>49</v>
      </c>
      <c r="J1456" s="13" t="s">
        <v>31</v>
      </c>
      <c r="K1456" s="13">
        <v>201611</v>
      </c>
      <c r="L1456" s="18" t="str">
        <f>LEFT(Table1[[#This Row],[Month (YYYYMM)]],4)</f>
        <v>2016</v>
      </c>
      <c r="M1456" s="18" t="str">
        <f t="shared" si="22"/>
        <v>11</v>
      </c>
      <c r="N1456" s="14">
        <v>48283.490193120007</v>
      </c>
    </row>
    <row r="1457" spans="1:14" x14ac:dyDescent="0.25">
      <c r="A1457" s="12" t="s">
        <v>21</v>
      </c>
      <c r="B1457" s="13" t="s">
        <v>55</v>
      </c>
      <c r="C1457" s="13" t="s">
        <v>59</v>
      </c>
      <c r="D1457" s="13" t="s">
        <v>60</v>
      </c>
      <c r="E1457" s="13" t="s">
        <v>61</v>
      </c>
      <c r="F1457" s="13" t="s">
        <v>26</v>
      </c>
      <c r="G1457" s="13">
        <v>38</v>
      </c>
      <c r="H1457" s="13" t="s">
        <v>48</v>
      </c>
      <c r="I1457" s="13" t="s">
        <v>49</v>
      </c>
      <c r="J1457" s="13" t="s">
        <v>32</v>
      </c>
      <c r="K1457" s="13">
        <v>201611</v>
      </c>
      <c r="L1457" s="18" t="str">
        <f>LEFT(Table1[[#This Row],[Month (YYYYMM)]],4)</f>
        <v>2016</v>
      </c>
      <c r="M1457" s="18" t="str">
        <f t="shared" si="22"/>
        <v>11</v>
      </c>
      <c r="N1457" s="14">
        <v>2646.9694605312002</v>
      </c>
    </row>
    <row r="1458" spans="1:14" x14ac:dyDescent="0.25">
      <c r="A1458" s="12" t="s">
        <v>21</v>
      </c>
      <c r="B1458" s="13" t="s">
        <v>55</v>
      </c>
      <c r="C1458" s="13" t="s">
        <v>62</v>
      </c>
      <c r="D1458" s="13" t="s">
        <v>63</v>
      </c>
      <c r="E1458" s="13" t="s">
        <v>64</v>
      </c>
      <c r="F1458" s="13" t="s">
        <v>36</v>
      </c>
      <c r="G1458" s="13">
        <v>29</v>
      </c>
      <c r="H1458" s="13" t="s">
        <v>42</v>
      </c>
      <c r="I1458" s="13" t="s">
        <v>43</v>
      </c>
      <c r="J1458" s="13" t="s">
        <v>29</v>
      </c>
      <c r="K1458" s="13">
        <v>201611</v>
      </c>
      <c r="L1458" s="18" t="str">
        <f>LEFT(Table1[[#This Row],[Month (YYYYMM)]],4)</f>
        <v>2016</v>
      </c>
      <c r="M1458" s="18" t="str">
        <f t="shared" si="22"/>
        <v>11</v>
      </c>
      <c r="N1458" s="14">
        <v>71575.538872319972</v>
      </c>
    </row>
    <row r="1459" spans="1:14" x14ac:dyDescent="0.25">
      <c r="A1459" s="12" t="s">
        <v>21</v>
      </c>
      <c r="B1459" s="13" t="s">
        <v>55</v>
      </c>
      <c r="C1459" s="13" t="s">
        <v>62</v>
      </c>
      <c r="D1459" s="13" t="s">
        <v>63</v>
      </c>
      <c r="E1459" s="13" t="s">
        <v>64</v>
      </c>
      <c r="F1459" s="13" t="s">
        <v>36</v>
      </c>
      <c r="G1459" s="13">
        <v>29</v>
      </c>
      <c r="H1459" s="13" t="s">
        <v>42</v>
      </c>
      <c r="I1459" s="13" t="s">
        <v>43</v>
      </c>
      <c r="J1459" s="13" t="s">
        <v>30</v>
      </c>
      <c r="K1459" s="13">
        <v>201611</v>
      </c>
      <c r="L1459" s="18" t="str">
        <f>LEFT(Table1[[#This Row],[Month (YYYYMM)]],4)</f>
        <v>2016</v>
      </c>
      <c r="M1459" s="18" t="str">
        <f t="shared" si="22"/>
        <v>11</v>
      </c>
      <c r="N1459" s="14">
        <v>20528.069667839998</v>
      </c>
    </row>
    <row r="1460" spans="1:14" x14ac:dyDescent="0.25">
      <c r="A1460" s="12" t="s">
        <v>21</v>
      </c>
      <c r="B1460" s="13" t="s">
        <v>55</v>
      </c>
      <c r="C1460" s="13" t="s">
        <v>62</v>
      </c>
      <c r="D1460" s="13" t="s">
        <v>63</v>
      </c>
      <c r="E1460" s="13" t="s">
        <v>64</v>
      </c>
      <c r="F1460" s="13" t="s">
        <v>36</v>
      </c>
      <c r="G1460" s="13">
        <v>29</v>
      </c>
      <c r="H1460" s="13" t="s">
        <v>42</v>
      </c>
      <c r="I1460" s="13" t="s">
        <v>43</v>
      </c>
      <c r="J1460" s="13" t="s">
        <v>31</v>
      </c>
      <c r="K1460" s="13">
        <v>201611</v>
      </c>
      <c r="L1460" s="18" t="str">
        <f>LEFT(Table1[[#This Row],[Month (YYYYMM)]],4)</f>
        <v>2016</v>
      </c>
      <c r="M1460" s="18" t="str">
        <f t="shared" si="22"/>
        <v>11</v>
      </c>
      <c r="N1460" s="14">
        <v>3991.2425280000002</v>
      </c>
    </row>
    <row r="1461" spans="1:14" x14ac:dyDescent="0.25">
      <c r="A1461" s="12" t="s">
        <v>21</v>
      </c>
      <c r="B1461" s="13" t="s">
        <v>55</v>
      </c>
      <c r="C1461" s="13" t="s">
        <v>62</v>
      </c>
      <c r="D1461" s="13" t="s">
        <v>63</v>
      </c>
      <c r="E1461" s="13" t="s">
        <v>64</v>
      </c>
      <c r="F1461" s="13" t="s">
        <v>36</v>
      </c>
      <c r="G1461" s="13">
        <v>29</v>
      </c>
      <c r="H1461" s="13" t="s">
        <v>42</v>
      </c>
      <c r="I1461" s="13" t="s">
        <v>43</v>
      </c>
      <c r="J1461" s="13" t="s">
        <v>32</v>
      </c>
      <c r="K1461" s="13">
        <v>201611</v>
      </c>
      <c r="L1461" s="18" t="str">
        <f>LEFT(Table1[[#This Row],[Month (YYYYMM)]],4)</f>
        <v>2016</v>
      </c>
      <c r="M1461" s="18" t="str">
        <f t="shared" si="22"/>
        <v>11</v>
      </c>
      <c r="N1461" s="14">
        <v>7549.5955046399995</v>
      </c>
    </row>
    <row r="1462" spans="1:14" x14ac:dyDescent="0.25">
      <c r="A1462" s="12" t="s">
        <v>21</v>
      </c>
      <c r="B1462" s="13" t="s">
        <v>65</v>
      </c>
      <c r="C1462" s="13" t="s">
        <v>66</v>
      </c>
      <c r="D1462" s="13" t="s">
        <v>67</v>
      </c>
      <c r="E1462" s="13" t="s">
        <v>68</v>
      </c>
      <c r="F1462" s="13" t="s">
        <v>26</v>
      </c>
      <c r="G1462" s="13">
        <v>35</v>
      </c>
      <c r="H1462" s="13" t="s">
        <v>48</v>
      </c>
      <c r="I1462" s="13" t="s">
        <v>49</v>
      </c>
      <c r="J1462" s="13" t="s">
        <v>29</v>
      </c>
      <c r="K1462" s="13">
        <v>201611</v>
      </c>
      <c r="L1462" s="18" t="str">
        <f>LEFT(Table1[[#This Row],[Month (YYYYMM)]],4)</f>
        <v>2016</v>
      </c>
      <c r="M1462" s="18" t="str">
        <f t="shared" si="22"/>
        <v>11</v>
      </c>
      <c r="N1462" s="14">
        <v>178240.1828304384</v>
      </c>
    </row>
    <row r="1463" spans="1:14" x14ac:dyDescent="0.25">
      <c r="A1463" s="12" t="s">
        <v>21</v>
      </c>
      <c r="B1463" s="13" t="s">
        <v>65</v>
      </c>
      <c r="C1463" s="13" t="s">
        <v>66</v>
      </c>
      <c r="D1463" s="13" t="s">
        <v>67</v>
      </c>
      <c r="E1463" s="13" t="s">
        <v>68</v>
      </c>
      <c r="F1463" s="13" t="s">
        <v>26</v>
      </c>
      <c r="G1463" s="13">
        <v>35</v>
      </c>
      <c r="H1463" s="13" t="s">
        <v>48</v>
      </c>
      <c r="I1463" s="13" t="s">
        <v>49</v>
      </c>
      <c r="J1463" s="13" t="s">
        <v>30</v>
      </c>
      <c r="K1463" s="13">
        <v>201611</v>
      </c>
      <c r="L1463" s="18" t="str">
        <f>LEFT(Table1[[#This Row],[Month (YYYYMM)]],4)</f>
        <v>2016</v>
      </c>
      <c r="M1463" s="18" t="str">
        <f t="shared" si="22"/>
        <v>11</v>
      </c>
      <c r="N1463" s="14">
        <v>8073.9702941184014</v>
      </c>
    </row>
    <row r="1464" spans="1:14" x14ac:dyDescent="0.25">
      <c r="A1464" s="12" t="s">
        <v>21</v>
      </c>
      <c r="B1464" s="13" t="s">
        <v>65</v>
      </c>
      <c r="C1464" s="13" t="s">
        <v>66</v>
      </c>
      <c r="D1464" s="13" t="s">
        <v>67</v>
      </c>
      <c r="E1464" s="13" t="s">
        <v>68</v>
      </c>
      <c r="F1464" s="13" t="s">
        <v>26</v>
      </c>
      <c r="G1464" s="13">
        <v>35</v>
      </c>
      <c r="H1464" s="13" t="s">
        <v>48</v>
      </c>
      <c r="I1464" s="13" t="s">
        <v>49</v>
      </c>
      <c r="J1464" s="13" t="s">
        <v>31</v>
      </c>
      <c r="K1464" s="13">
        <v>201611</v>
      </c>
      <c r="L1464" s="18" t="str">
        <f>LEFT(Table1[[#This Row],[Month (YYYYMM)]],4)</f>
        <v>2016</v>
      </c>
      <c r="M1464" s="18" t="str">
        <f t="shared" si="22"/>
        <v>11</v>
      </c>
      <c r="N1464" s="14">
        <v>45448.474453200011</v>
      </c>
    </row>
    <row r="1465" spans="1:14" x14ac:dyDescent="0.25">
      <c r="A1465" s="12" t="s">
        <v>21</v>
      </c>
      <c r="B1465" s="13" t="s">
        <v>65</v>
      </c>
      <c r="C1465" s="13" t="s">
        <v>66</v>
      </c>
      <c r="D1465" s="13" t="s">
        <v>67</v>
      </c>
      <c r="E1465" s="13" t="s">
        <v>68</v>
      </c>
      <c r="F1465" s="13" t="s">
        <v>26</v>
      </c>
      <c r="G1465" s="13">
        <v>35</v>
      </c>
      <c r="H1465" s="13" t="s">
        <v>48</v>
      </c>
      <c r="I1465" s="13" t="s">
        <v>49</v>
      </c>
      <c r="J1465" s="13" t="s">
        <v>32</v>
      </c>
      <c r="K1465" s="13">
        <v>201611</v>
      </c>
      <c r="L1465" s="18" t="str">
        <f>LEFT(Table1[[#This Row],[Month (YYYYMM)]],4)</f>
        <v>2016</v>
      </c>
      <c r="M1465" s="18" t="str">
        <f t="shared" si="22"/>
        <v>11</v>
      </c>
      <c r="N1465" s="14">
        <v>4007.4967683072</v>
      </c>
    </row>
    <row r="1466" spans="1:14" x14ac:dyDescent="0.25">
      <c r="A1466" s="12" t="s">
        <v>21</v>
      </c>
      <c r="B1466" s="13" t="s">
        <v>65</v>
      </c>
      <c r="C1466" s="13" t="s">
        <v>69</v>
      </c>
      <c r="D1466" s="13" t="s">
        <v>70</v>
      </c>
      <c r="E1466" s="13" t="s">
        <v>68</v>
      </c>
      <c r="F1466" s="13" t="s">
        <v>26</v>
      </c>
      <c r="G1466" s="13">
        <v>32</v>
      </c>
      <c r="H1466" s="13" t="s">
        <v>53</v>
      </c>
      <c r="I1466" s="13" t="s">
        <v>54</v>
      </c>
      <c r="J1466" s="13" t="s">
        <v>29</v>
      </c>
      <c r="K1466" s="13">
        <v>201611</v>
      </c>
      <c r="L1466" s="18" t="str">
        <f>LEFT(Table1[[#This Row],[Month (YYYYMM)]],4)</f>
        <v>2016</v>
      </c>
      <c r="M1466" s="18" t="str">
        <f t="shared" si="22"/>
        <v>11</v>
      </c>
      <c r="N1466" s="14">
        <v>53130.441530879987</v>
      </c>
    </row>
    <row r="1467" spans="1:14" x14ac:dyDescent="0.25">
      <c r="A1467" s="12" t="s">
        <v>21</v>
      </c>
      <c r="B1467" s="13" t="s">
        <v>65</v>
      </c>
      <c r="C1467" s="13" t="s">
        <v>69</v>
      </c>
      <c r="D1467" s="13" t="s">
        <v>70</v>
      </c>
      <c r="E1467" s="13" t="s">
        <v>68</v>
      </c>
      <c r="F1467" s="13" t="s">
        <v>26</v>
      </c>
      <c r="G1467" s="13">
        <v>32</v>
      </c>
      <c r="H1467" s="13" t="s">
        <v>53</v>
      </c>
      <c r="I1467" s="13" t="s">
        <v>54</v>
      </c>
      <c r="J1467" s="13" t="s">
        <v>30</v>
      </c>
      <c r="K1467" s="13">
        <v>201611</v>
      </c>
      <c r="L1467" s="18" t="str">
        <f>LEFT(Table1[[#This Row],[Month (YYYYMM)]],4)</f>
        <v>2016</v>
      </c>
      <c r="M1467" s="18" t="str">
        <f t="shared" si="22"/>
        <v>11</v>
      </c>
      <c r="N1467" s="14">
        <v>4911.5150783999998</v>
      </c>
    </row>
    <row r="1468" spans="1:14" x14ac:dyDescent="0.25">
      <c r="A1468" s="12" t="s">
        <v>21</v>
      </c>
      <c r="B1468" s="13" t="s">
        <v>65</v>
      </c>
      <c r="C1468" s="13" t="s">
        <v>69</v>
      </c>
      <c r="D1468" s="13" t="s">
        <v>70</v>
      </c>
      <c r="E1468" s="13" t="s">
        <v>68</v>
      </c>
      <c r="F1468" s="13" t="s">
        <v>26</v>
      </c>
      <c r="G1468" s="13">
        <v>32</v>
      </c>
      <c r="H1468" s="13" t="s">
        <v>53</v>
      </c>
      <c r="I1468" s="13" t="s">
        <v>54</v>
      </c>
      <c r="J1468" s="13" t="s">
        <v>31</v>
      </c>
      <c r="K1468" s="13">
        <v>201611</v>
      </c>
      <c r="L1468" s="18" t="str">
        <f>LEFT(Table1[[#This Row],[Month (YYYYMM)]],4)</f>
        <v>2016</v>
      </c>
      <c r="M1468" s="18" t="str">
        <f t="shared" si="22"/>
        <v>11</v>
      </c>
      <c r="N1468" s="14">
        <v>24889.368504000002</v>
      </c>
    </row>
    <row r="1469" spans="1:14" x14ac:dyDescent="0.25">
      <c r="A1469" s="12" t="s">
        <v>21</v>
      </c>
      <c r="B1469" s="13" t="s">
        <v>65</v>
      </c>
      <c r="C1469" s="13" t="s">
        <v>69</v>
      </c>
      <c r="D1469" s="13" t="s">
        <v>70</v>
      </c>
      <c r="E1469" s="13" t="s">
        <v>68</v>
      </c>
      <c r="F1469" s="13" t="s">
        <v>26</v>
      </c>
      <c r="G1469" s="13">
        <v>32</v>
      </c>
      <c r="H1469" s="13" t="s">
        <v>53</v>
      </c>
      <c r="I1469" s="13" t="s">
        <v>54</v>
      </c>
      <c r="J1469" s="13" t="s">
        <v>32</v>
      </c>
      <c r="K1469" s="13">
        <v>201611</v>
      </c>
      <c r="L1469" s="18" t="str">
        <f>LEFT(Table1[[#This Row],[Month (YYYYMM)]],4)</f>
        <v>2016</v>
      </c>
      <c r="M1469" s="18" t="str">
        <f t="shared" si="22"/>
        <v>11</v>
      </c>
      <c r="N1469" s="14">
        <v>1540.3394764799998</v>
      </c>
    </row>
    <row r="1470" spans="1:14" x14ac:dyDescent="0.25">
      <c r="A1470" s="12" t="s">
        <v>71</v>
      </c>
      <c r="B1470" s="13" t="s">
        <v>72</v>
      </c>
      <c r="C1470" s="13" t="s">
        <v>73</v>
      </c>
      <c r="D1470" s="13" t="s">
        <v>74</v>
      </c>
      <c r="E1470" s="13" t="s">
        <v>75</v>
      </c>
      <c r="F1470" s="13" t="s">
        <v>26</v>
      </c>
      <c r="G1470" s="13">
        <v>46</v>
      </c>
      <c r="H1470" s="13" t="s">
        <v>27</v>
      </c>
      <c r="I1470" s="13" t="s">
        <v>28</v>
      </c>
      <c r="J1470" s="13" t="s">
        <v>29</v>
      </c>
      <c r="K1470" s="13">
        <v>201611</v>
      </c>
      <c r="L1470" s="18" t="str">
        <f>LEFT(Table1[[#This Row],[Month (YYYYMM)]],4)</f>
        <v>2016</v>
      </c>
      <c r="M1470" s="18" t="str">
        <f t="shared" si="22"/>
        <v>11</v>
      </c>
      <c r="N1470" s="14">
        <v>195399.49551359998</v>
      </c>
    </row>
    <row r="1471" spans="1:14" x14ac:dyDescent="0.25">
      <c r="A1471" s="12" t="s">
        <v>71</v>
      </c>
      <c r="B1471" s="13" t="s">
        <v>72</v>
      </c>
      <c r="C1471" s="13" t="s">
        <v>73</v>
      </c>
      <c r="D1471" s="13" t="s">
        <v>74</v>
      </c>
      <c r="E1471" s="13" t="s">
        <v>75</v>
      </c>
      <c r="F1471" s="13" t="s">
        <v>26</v>
      </c>
      <c r="G1471" s="13">
        <v>46</v>
      </c>
      <c r="H1471" s="13" t="s">
        <v>27</v>
      </c>
      <c r="I1471" s="13" t="s">
        <v>28</v>
      </c>
      <c r="J1471" s="13" t="s">
        <v>30</v>
      </c>
      <c r="K1471" s="13">
        <v>201611</v>
      </c>
      <c r="L1471" s="18" t="str">
        <f>LEFT(Table1[[#This Row],[Month (YYYYMM)]],4)</f>
        <v>2016</v>
      </c>
      <c r="M1471" s="18" t="str">
        <f t="shared" si="22"/>
        <v>11</v>
      </c>
      <c r="N1471" s="14">
        <v>14821.259958400004</v>
      </c>
    </row>
    <row r="1472" spans="1:14" x14ac:dyDescent="0.25">
      <c r="A1472" s="12" t="s">
        <v>71</v>
      </c>
      <c r="B1472" s="13" t="s">
        <v>72</v>
      </c>
      <c r="C1472" s="13" t="s">
        <v>73</v>
      </c>
      <c r="D1472" s="13" t="s">
        <v>74</v>
      </c>
      <c r="E1472" s="13" t="s">
        <v>75</v>
      </c>
      <c r="F1472" s="13" t="s">
        <v>26</v>
      </c>
      <c r="G1472" s="13">
        <v>46</v>
      </c>
      <c r="H1472" s="13" t="s">
        <v>27</v>
      </c>
      <c r="I1472" s="13" t="s">
        <v>28</v>
      </c>
      <c r="J1472" s="13" t="s">
        <v>31</v>
      </c>
      <c r="K1472" s="13">
        <v>201611</v>
      </c>
      <c r="L1472" s="18" t="str">
        <f>LEFT(Table1[[#This Row],[Month (YYYYMM)]],4)</f>
        <v>2016</v>
      </c>
      <c r="M1472" s="18" t="str">
        <f t="shared" si="22"/>
        <v>11</v>
      </c>
      <c r="N1472" s="14">
        <v>150142.52708</v>
      </c>
    </row>
    <row r="1473" spans="1:14" x14ac:dyDescent="0.25">
      <c r="A1473" s="12" t="s">
        <v>71</v>
      </c>
      <c r="B1473" s="13" t="s">
        <v>72</v>
      </c>
      <c r="C1473" s="13" t="s">
        <v>73</v>
      </c>
      <c r="D1473" s="13" t="s">
        <v>74</v>
      </c>
      <c r="E1473" s="13" t="s">
        <v>75</v>
      </c>
      <c r="F1473" s="13" t="s">
        <v>26</v>
      </c>
      <c r="G1473" s="13">
        <v>46</v>
      </c>
      <c r="H1473" s="13" t="s">
        <v>27</v>
      </c>
      <c r="I1473" s="13" t="s">
        <v>28</v>
      </c>
      <c r="J1473" s="13" t="s">
        <v>32</v>
      </c>
      <c r="K1473" s="13">
        <v>201611</v>
      </c>
      <c r="L1473" s="18" t="str">
        <f>LEFT(Table1[[#This Row],[Month (YYYYMM)]],4)</f>
        <v>2016</v>
      </c>
      <c r="M1473" s="18" t="str">
        <f t="shared" si="22"/>
        <v>11</v>
      </c>
      <c r="N1473" s="14">
        <v>30707.358528000001</v>
      </c>
    </row>
    <row r="1474" spans="1:14" x14ac:dyDescent="0.25">
      <c r="A1474" s="12" t="s">
        <v>71</v>
      </c>
      <c r="B1474" s="13" t="s">
        <v>72</v>
      </c>
      <c r="C1474" s="13" t="s">
        <v>76</v>
      </c>
      <c r="D1474" s="13" t="s">
        <v>77</v>
      </c>
      <c r="E1474" s="13" t="s">
        <v>78</v>
      </c>
      <c r="F1474" s="13" t="s">
        <v>36</v>
      </c>
      <c r="G1474" s="13">
        <v>38</v>
      </c>
      <c r="H1474" s="13" t="s">
        <v>48</v>
      </c>
      <c r="I1474" s="13" t="s">
        <v>49</v>
      </c>
      <c r="J1474" s="13" t="s">
        <v>29</v>
      </c>
      <c r="K1474" s="13">
        <v>201611</v>
      </c>
      <c r="L1474" s="18" t="str">
        <f>LEFT(Table1[[#This Row],[Month (YYYYMM)]],4)</f>
        <v>2016</v>
      </c>
      <c r="M1474" s="18" t="str">
        <f t="shared" ref="M1474:M1537" si="23">RIGHT(K1474,2)</f>
        <v>11</v>
      </c>
      <c r="N1474" s="14">
        <v>185394.333551616</v>
      </c>
    </row>
    <row r="1475" spans="1:14" x14ac:dyDescent="0.25">
      <c r="A1475" s="12" t="s">
        <v>71</v>
      </c>
      <c r="B1475" s="13" t="s">
        <v>72</v>
      </c>
      <c r="C1475" s="13" t="s">
        <v>76</v>
      </c>
      <c r="D1475" s="13" t="s">
        <v>77</v>
      </c>
      <c r="E1475" s="13" t="s">
        <v>78</v>
      </c>
      <c r="F1475" s="13" t="s">
        <v>36</v>
      </c>
      <c r="G1475" s="13">
        <v>38</v>
      </c>
      <c r="H1475" s="13" t="s">
        <v>48</v>
      </c>
      <c r="I1475" s="13" t="s">
        <v>49</v>
      </c>
      <c r="J1475" s="13" t="s">
        <v>30</v>
      </c>
      <c r="K1475" s="13">
        <v>201611</v>
      </c>
      <c r="L1475" s="18" t="str">
        <f>LEFT(Table1[[#This Row],[Month (YYYYMM)]],4)</f>
        <v>2016</v>
      </c>
      <c r="M1475" s="18" t="str">
        <f t="shared" si="23"/>
        <v>11</v>
      </c>
      <c r="N1475" s="14">
        <v>3811.7955939839999</v>
      </c>
    </row>
    <row r="1476" spans="1:14" x14ac:dyDescent="0.25">
      <c r="A1476" s="12" t="s">
        <v>71</v>
      </c>
      <c r="B1476" s="13" t="s">
        <v>72</v>
      </c>
      <c r="C1476" s="13" t="s">
        <v>76</v>
      </c>
      <c r="D1476" s="13" t="s">
        <v>77</v>
      </c>
      <c r="E1476" s="13" t="s">
        <v>78</v>
      </c>
      <c r="F1476" s="13" t="s">
        <v>36</v>
      </c>
      <c r="G1476" s="13">
        <v>38</v>
      </c>
      <c r="H1476" s="13" t="s">
        <v>48</v>
      </c>
      <c r="I1476" s="13" t="s">
        <v>49</v>
      </c>
      <c r="J1476" s="13" t="s">
        <v>31</v>
      </c>
      <c r="K1476" s="13">
        <v>201611</v>
      </c>
      <c r="L1476" s="18" t="str">
        <f>LEFT(Table1[[#This Row],[Month (YYYYMM)]],4)</f>
        <v>2016</v>
      </c>
      <c r="M1476" s="18" t="str">
        <f t="shared" si="23"/>
        <v>11</v>
      </c>
      <c r="N1476" s="14">
        <v>43490.891152800003</v>
      </c>
    </row>
    <row r="1477" spans="1:14" x14ac:dyDescent="0.25">
      <c r="A1477" s="12" t="s">
        <v>71</v>
      </c>
      <c r="B1477" s="13" t="s">
        <v>72</v>
      </c>
      <c r="C1477" s="13" t="s">
        <v>76</v>
      </c>
      <c r="D1477" s="13" t="s">
        <v>77</v>
      </c>
      <c r="E1477" s="13" t="s">
        <v>78</v>
      </c>
      <c r="F1477" s="13" t="s">
        <v>36</v>
      </c>
      <c r="G1477" s="13">
        <v>38</v>
      </c>
      <c r="H1477" s="13" t="s">
        <v>48</v>
      </c>
      <c r="I1477" s="13" t="s">
        <v>49</v>
      </c>
      <c r="J1477" s="13" t="s">
        <v>32</v>
      </c>
      <c r="K1477" s="13">
        <v>201611</v>
      </c>
      <c r="L1477" s="18" t="str">
        <f>LEFT(Table1[[#This Row],[Month (YYYYMM)]],4)</f>
        <v>2016</v>
      </c>
      <c r="M1477" s="18" t="str">
        <f t="shared" si="23"/>
        <v>11</v>
      </c>
      <c r="N1477" s="14">
        <v>1615.0418565120001</v>
      </c>
    </row>
    <row r="1478" spans="1:14" x14ac:dyDescent="0.25">
      <c r="A1478" s="12" t="s">
        <v>71</v>
      </c>
      <c r="B1478" s="13" t="s">
        <v>72</v>
      </c>
      <c r="C1478" s="13" t="s">
        <v>79</v>
      </c>
      <c r="D1478" s="13" t="s">
        <v>80</v>
      </c>
      <c r="E1478" s="13" t="s">
        <v>81</v>
      </c>
      <c r="F1478" s="13" t="s">
        <v>26</v>
      </c>
      <c r="G1478" s="13">
        <v>25</v>
      </c>
      <c r="H1478" s="13" t="s">
        <v>42</v>
      </c>
      <c r="I1478" s="13" t="s">
        <v>43</v>
      </c>
      <c r="J1478" s="13" t="s">
        <v>29</v>
      </c>
      <c r="K1478" s="13">
        <v>201611</v>
      </c>
      <c r="L1478" s="18" t="str">
        <f>LEFT(Table1[[#This Row],[Month (YYYYMM)]],4)</f>
        <v>2016</v>
      </c>
      <c r="M1478" s="18" t="str">
        <f t="shared" si="23"/>
        <v>11</v>
      </c>
      <c r="N1478" s="14">
        <v>103041.35009280001</v>
      </c>
    </row>
    <row r="1479" spans="1:14" x14ac:dyDescent="0.25">
      <c r="A1479" s="12" t="s">
        <v>71</v>
      </c>
      <c r="B1479" s="13" t="s">
        <v>72</v>
      </c>
      <c r="C1479" s="13" t="s">
        <v>79</v>
      </c>
      <c r="D1479" s="13" t="s">
        <v>80</v>
      </c>
      <c r="E1479" s="13" t="s">
        <v>81</v>
      </c>
      <c r="F1479" s="13" t="s">
        <v>26</v>
      </c>
      <c r="G1479" s="13">
        <v>25</v>
      </c>
      <c r="H1479" s="13" t="s">
        <v>42</v>
      </c>
      <c r="I1479" s="13" t="s">
        <v>43</v>
      </c>
      <c r="J1479" s="13" t="s">
        <v>30</v>
      </c>
      <c r="K1479" s="13">
        <v>201611</v>
      </c>
      <c r="L1479" s="18" t="str">
        <f>LEFT(Table1[[#This Row],[Month (YYYYMM)]],4)</f>
        <v>2016</v>
      </c>
      <c r="M1479" s="18" t="str">
        <f t="shared" si="23"/>
        <v>11</v>
      </c>
      <c r="N1479" s="14">
        <v>14214.256895999997</v>
      </c>
    </row>
    <row r="1480" spans="1:14" x14ac:dyDescent="0.25">
      <c r="A1480" s="12" t="s">
        <v>71</v>
      </c>
      <c r="B1480" s="13" t="s">
        <v>72</v>
      </c>
      <c r="C1480" s="13" t="s">
        <v>79</v>
      </c>
      <c r="D1480" s="13" t="s">
        <v>80</v>
      </c>
      <c r="E1480" s="13" t="s">
        <v>81</v>
      </c>
      <c r="F1480" s="13" t="s">
        <v>26</v>
      </c>
      <c r="G1480" s="13">
        <v>25</v>
      </c>
      <c r="H1480" s="13" t="s">
        <v>42</v>
      </c>
      <c r="I1480" s="13" t="s">
        <v>43</v>
      </c>
      <c r="J1480" s="13" t="s">
        <v>31</v>
      </c>
      <c r="K1480" s="13">
        <v>201611</v>
      </c>
      <c r="L1480" s="18" t="str">
        <f>LEFT(Table1[[#This Row],[Month (YYYYMM)]],4)</f>
        <v>2016</v>
      </c>
      <c r="M1480" s="18" t="str">
        <f t="shared" si="23"/>
        <v>11</v>
      </c>
      <c r="N1480" s="14">
        <v>13293.898800000001</v>
      </c>
    </row>
    <row r="1481" spans="1:14" x14ac:dyDescent="0.25">
      <c r="A1481" s="12" t="s">
        <v>71</v>
      </c>
      <c r="B1481" s="13" t="s">
        <v>72</v>
      </c>
      <c r="C1481" s="13" t="s">
        <v>79</v>
      </c>
      <c r="D1481" s="13" t="s">
        <v>80</v>
      </c>
      <c r="E1481" s="13" t="s">
        <v>81</v>
      </c>
      <c r="F1481" s="13" t="s">
        <v>26</v>
      </c>
      <c r="G1481" s="13">
        <v>25</v>
      </c>
      <c r="H1481" s="13" t="s">
        <v>42</v>
      </c>
      <c r="I1481" s="13" t="s">
        <v>43</v>
      </c>
      <c r="J1481" s="13" t="s">
        <v>32</v>
      </c>
      <c r="K1481" s="13">
        <v>201611</v>
      </c>
      <c r="L1481" s="18" t="str">
        <f>LEFT(Table1[[#This Row],[Month (YYYYMM)]],4)</f>
        <v>2016</v>
      </c>
      <c r="M1481" s="18" t="str">
        <f t="shared" si="23"/>
        <v>11</v>
      </c>
      <c r="N1481" s="14">
        <v>939.56083199999978</v>
      </c>
    </row>
    <row r="1482" spans="1:14" x14ac:dyDescent="0.25">
      <c r="A1482" s="12" t="s">
        <v>71</v>
      </c>
      <c r="B1482" s="13" t="s">
        <v>82</v>
      </c>
      <c r="C1482" s="13" t="s">
        <v>83</v>
      </c>
      <c r="D1482" s="13" t="s">
        <v>84</v>
      </c>
      <c r="E1482" s="13" t="s">
        <v>85</v>
      </c>
      <c r="F1482" s="13" t="s">
        <v>26</v>
      </c>
      <c r="G1482" s="13">
        <v>32</v>
      </c>
      <c r="H1482" s="13" t="s">
        <v>53</v>
      </c>
      <c r="I1482" s="13" t="s">
        <v>54</v>
      </c>
      <c r="J1482" s="13" t="s">
        <v>29</v>
      </c>
      <c r="K1482" s="13">
        <v>201611</v>
      </c>
      <c r="L1482" s="18" t="str">
        <f>LEFT(Table1[[#This Row],[Month (YYYYMM)]],4)</f>
        <v>2016</v>
      </c>
      <c r="M1482" s="18" t="str">
        <f t="shared" si="23"/>
        <v>11</v>
      </c>
      <c r="N1482" s="14">
        <v>223152.38780620802</v>
      </c>
    </row>
    <row r="1483" spans="1:14" x14ac:dyDescent="0.25">
      <c r="A1483" s="12" t="s">
        <v>71</v>
      </c>
      <c r="B1483" s="13" t="s">
        <v>82</v>
      </c>
      <c r="C1483" s="13" t="s">
        <v>83</v>
      </c>
      <c r="D1483" s="13" t="s">
        <v>84</v>
      </c>
      <c r="E1483" s="13" t="s">
        <v>85</v>
      </c>
      <c r="F1483" s="13" t="s">
        <v>26</v>
      </c>
      <c r="G1483" s="13">
        <v>32</v>
      </c>
      <c r="H1483" s="13" t="s">
        <v>53</v>
      </c>
      <c r="I1483" s="13" t="s">
        <v>54</v>
      </c>
      <c r="J1483" s="13" t="s">
        <v>30</v>
      </c>
      <c r="K1483" s="13">
        <v>201611</v>
      </c>
      <c r="L1483" s="18" t="str">
        <f>LEFT(Table1[[#This Row],[Month (YYYYMM)]],4)</f>
        <v>2016</v>
      </c>
      <c r="M1483" s="18" t="str">
        <f t="shared" si="23"/>
        <v>11</v>
      </c>
      <c r="N1483" s="14">
        <v>5794.6855715840002</v>
      </c>
    </row>
    <row r="1484" spans="1:14" x14ac:dyDescent="0.25">
      <c r="A1484" s="12" t="s">
        <v>71</v>
      </c>
      <c r="B1484" s="13" t="s">
        <v>82</v>
      </c>
      <c r="C1484" s="13" t="s">
        <v>83</v>
      </c>
      <c r="D1484" s="13" t="s">
        <v>84</v>
      </c>
      <c r="E1484" s="13" t="s">
        <v>85</v>
      </c>
      <c r="F1484" s="13" t="s">
        <v>26</v>
      </c>
      <c r="G1484" s="13">
        <v>32</v>
      </c>
      <c r="H1484" s="13" t="s">
        <v>53</v>
      </c>
      <c r="I1484" s="13" t="s">
        <v>54</v>
      </c>
      <c r="J1484" s="13" t="s">
        <v>31</v>
      </c>
      <c r="K1484" s="13">
        <v>201611</v>
      </c>
      <c r="L1484" s="18" t="str">
        <f>LEFT(Table1[[#This Row],[Month (YYYYMM)]],4)</f>
        <v>2016</v>
      </c>
      <c r="M1484" s="18" t="str">
        <f t="shared" si="23"/>
        <v>11</v>
      </c>
      <c r="N1484" s="14">
        <v>72062.091628800001</v>
      </c>
    </row>
    <row r="1485" spans="1:14" x14ac:dyDescent="0.25">
      <c r="A1485" s="12" t="s">
        <v>71</v>
      </c>
      <c r="B1485" s="13" t="s">
        <v>82</v>
      </c>
      <c r="C1485" s="13" t="s">
        <v>83</v>
      </c>
      <c r="D1485" s="13" t="s">
        <v>84</v>
      </c>
      <c r="E1485" s="13" t="s">
        <v>85</v>
      </c>
      <c r="F1485" s="13" t="s">
        <v>26</v>
      </c>
      <c r="G1485" s="13">
        <v>32</v>
      </c>
      <c r="H1485" s="13" t="s">
        <v>53</v>
      </c>
      <c r="I1485" s="13" t="s">
        <v>54</v>
      </c>
      <c r="J1485" s="13" t="s">
        <v>32</v>
      </c>
      <c r="K1485" s="13">
        <v>201611</v>
      </c>
      <c r="L1485" s="18" t="str">
        <f>LEFT(Table1[[#This Row],[Month (YYYYMM)]],4)</f>
        <v>2016</v>
      </c>
      <c r="M1485" s="18" t="str">
        <f t="shared" si="23"/>
        <v>11</v>
      </c>
      <c r="N1485" s="14">
        <v>33069.887391743992</v>
      </c>
    </row>
    <row r="1486" spans="1:14" x14ac:dyDescent="0.25">
      <c r="A1486" s="12" t="s">
        <v>86</v>
      </c>
      <c r="B1486" s="13" t="s">
        <v>87</v>
      </c>
      <c r="C1486" s="13" t="s">
        <v>88</v>
      </c>
      <c r="D1486" s="13" t="s">
        <v>89</v>
      </c>
      <c r="E1486" s="13" t="s">
        <v>90</v>
      </c>
      <c r="F1486" s="13" t="s">
        <v>26</v>
      </c>
      <c r="G1486" s="13">
        <v>32</v>
      </c>
      <c r="H1486" s="13" t="s">
        <v>53</v>
      </c>
      <c r="I1486" s="13" t="s">
        <v>54</v>
      </c>
      <c r="J1486" s="13" t="s">
        <v>29</v>
      </c>
      <c r="K1486" s="13">
        <v>201611</v>
      </c>
      <c r="L1486" s="18" t="str">
        <f>LEFT(Table1[[#This Row],[Month (YYYYMM)]],4)</f>
        <v>2016</v>
      </c>
      <c r="M1486" s="18" t="str">
        <f t="shared" si="23"/>
        <v>11</v>
      </c>
      <c r="N1486" s="14">
        <v>25657.448678399996</v>
      </c>
    </row>
    <row r="1487" spans="1:14" x14ac:dyDescent="0.25">
      <c r="A1487" s="12" t="s">
        <v>86</v>
      </c>
      <c r="B1487" s="13" t="s">
        <v>87</v>
      </c>
      <c r="C1487" s="13" t="s">
        <v>88</v>
      </c>
      <c r="D1487" s="13" t="s">
        <v>89</v>
      </c>
      <c r="E1487" s="13" t="s">
        <v>90</v>
      </c>
      <c r="F1487" s="13" t="s">
        <v>26</v>
      </c>
      <c r="G1487" s="13">
        <v>32</v>
      </c>
      <c r="H1487" s="13" t="s">
        <v>53</v>
      </c>
      <c r="I1487" s="13" t="s">
        <v>54</v>
      </c>
      <c r="J1487" s="13" t="s">
        <v>30</v>
      </c>
      <c r="K1487" s="13">
        <v>201611</v>
      </c>
      <c r="L1487" s="18" t="str">
        <f>LEFT(Table1[[#This Row],[Month (YYYYMM)]],4)</f>
        <v>2016</v>
      </c>
      <c r="M1487" s="18" t="str">
        <f t="shared" si="23"/>
        <v>11</v>
      </c>
      <c r="N1487" s="14">
        <v>16644.379270400001</v>
      </c>
    </row>
    <row r="1488" spans="1:14" x14ac:dyDescent="0.25">
      <c r="A1488" s="12" t="s">
        <v>86</v>
      </c>
      <c r="B1488" s="13" t="s">
        <v>87</v>
      </c>
      <c r="C1488" s="13" t="s">
        <v>88</v>
      </c>
      <c r="D1488" s="13" t="s">
        <v>89</v>
      </c>
      <c r="E1488" s="13" t="s">
        <v>90</v>
      </c>
      <c r="F1488" s="13" t="s">
        <v>26</v>
      </c>
      <c r="G1488" s="13">
        <v>32</v>
      </c>
      <c r="H1488" s="13" t="s">
        <v>53</v>
      </c>
      <c r="I1488" s="13" t="s">
        <v>54</v>
      </c>
      <c r="J1488" s="13" t="s">
        <v>31</v>
      </c>
      <c r="K1488" s="13">
        <v>201611</v>
      </c>
      <c r="L1488" s="18" t="str">
        <f>LEFT(Table1[[#This Row],[Month (YYYYMM)]],4)</f>
        <v>2016</v>
      </c>
      <c r="M1488" s="18" t="str">
        <f t="shared" si="23"/>
        <v>11</v>
      </c>
      <c r="N1488" s="14">
        <v>21498.265879999995</v>
      </c>
    </row>
    <row r="1489" spans="1:14" x14ac:dyDescent="0.25">
      <c r="A1489" s="12" t="s">
        <v>86</v>
      </c>
      <c r="B1489" s="13" t="s">
        <v>87</v>
      </c>
      <c r="C1489" s="13" t="s">
        <v>88</v>
      </c>
      <c r="D1489" s="13" t="s">
        <v>89</v>
      </c>
      <c r="E1489" s="13" t="s">
        <v>90</v>
      </c>
      <c r="F1489" s="13" t="s">
        <v>26</v>
      </c>
      <c r="G1489" s="13">
        <v>32</v>
      </c>
      <c r="H1489" s="13" t="s">
        <v>53</v>
      </c>
      <c r="I1489" s="13" t="s">
        <v>54</v>
      </c>
      <c r="J1489" s="13" t="s">
        <v>32</v>
      </c>
      <c r="K1489" s="13">
        <v>201611</v>
      </c>
      <c r="L1489" s="18" t="str">
        <f>LEFT(Table1[[#This Row],[Month (YYYYMM)]],4)</f>
        <v>2016</v>
      </c>
      <c r="M1489" s="18" t="str">
        <f t="shared" si="23"/>
        <v>11</v>
      </c>
      <c r="N1489" s="14">
        <v>13628.368588799998</v>
      </c>
    </row>
    <row r="1490" spans="1:14" x14ac:dyDescent="0.25">
      <c r="A1490" s="12" t="s">
        <v>86</v>
      </c>
      <c r="B1490" s="13" t="s">
        <v>91</v>
      </c>
      <c r="C1490" s="13" t="s">
        <v>92</v>
      </c>
      <c r="D1490" s="13" t="s">
        <v>93</v>
      </c>
      <c r="E1490" s="13" t="s">
        <v>94</v>
      </c>
      <c r="F1490" s="13" t="s">
        <v>36</v>
      </c>
      <c r="G1490" s="13">
        <v>28</v>
      </c>
      <c r="H1490" s="13" t="s">
        <v>42</v>
      </c>
      <c r="I1490" s="13" t="s">
        <v>43</v>
      </c>
      <c r="J1490" s="13" t="s">
        <v>29</v>
      </c>
      <c r="K1490" s="13">
        <v>201611</v>
      </c>
      <c r="L1490" s="18" t="str">
        <f>LEFT(Table1[[#This Row],[Month (YYYYMM)]],4)</f>
        <v>2016</v>
      </c>
      <c r="M1490" s="18" t="str">
        <f t="shared" si="23"/>
        <v>11</v>
      </c>
      <c r="N1490" s="14">
        <v>39308.260110335999</v>
      </c>
    </row>
    <row r="1491" spans="1:14" x14ac:dyDescent="0.25">
      <c r="A1491" s="12" t="s">
        <v>86</v>
      </c>
      <c r="B1491" s="13" t="s">
        <v>91</v>
      </c>
      <c r="C1491" s="13" t="s">
        <v>92</v>
      </c>
      <c r="D1491" s="13" t="s">
        <v>93</v>
      </c>
      <c r="E1491" s="13" t="s">
        <v>94</v>
      </c>
      <c r="F1491" s="13" t="s">
        <v>36</v>
      </c>
      <c r="G1491" s="13">
        <v>28</v>
      </c>
      <c r="H1491" s="13" t="s">
        <v>42</v>
      </c>
      <c r="I1491" s="13" t="s">
        <v>43</v>
      </c>
      <c r="J1491" s="13" t="s">
        <v>30</v>
      </c>
      <c r="K1491" s="13">
        <v>201611</v>
      </c>
      <c r="L1491" s="18" t="str">
        <f>LEFT(Table1[[#This Row],[Month (YYYYMM)]],4)</f>
        <v>2016</v>
      </c>
      <c r="M1491" s="18" t="str">
        <f t="shared" si="23"/>
        <v>11</v>
      </c>
      <c r="N1491" s="14">
        <v>5312.4228218880007</v>
      </c>
    </row>
    <row r="1492" spans="1:14" x14ac:dyDescent="0.25">
      <c r="A1492" s="12" t="s">
        <v>86</v>
      </c>
      <c r="B1492" s="13" t="s">
        <v>91</v>
      </c>
      <c r="C1492" s="13" t="s">
        <v>92</v>
      </c>
      <c r="D1492" s="13" t="s">
        <v>93</v>
      </c>
      <c r="E1492" s="13" t="s">
        <v>94</v>
      </c>
      <c r="F1492" s="13" t="s">
        <v>36</v>
      </c>
      <c r="G1492" s="13">
        <v>28</v>
      </c>
      <c r="H1492" s="13" t="s">
        <v>42</v>
      </c>
      <c r="I1492" s="13" t="s">
        <v>43</v>
      </c>
      <c r="J1492" s="13" t="s">
        <v>31</v>
      </c>
      <c r="K1492" s="13">
        <v>201611</v>
      </c>
      <c r="L1492" s="18" t="str">
        <f>LEFT(Table1[[#This Row],[Month (YYYYMM)]],4)</f>
        <v>2016</v>
      </c>
      <c r="M1492" s="18" t="str">
        <f t="shared" si="23"/>
        <v>11</v>
      </c>
      <c r="N1492" s="14">
        <v>6547.1829695999977</v>
      </c>
    </row>
    <row r="1493" spans="1:14" x14ac:dyDescent="0.25">
      <c r="A1493" s="12" t="s">
        <v>86</v>
      </c>
      <c r="B1493" s="13" t="s">
        <v>91</v>
      </c>
      <c r="C1493" s="13" t="s">
        <v>92</v>
      </c>
      <c r="D1493" s="13" t="s">
        <v>93</v>
      </c>
      <c r="E1493" s="13" t="s">
        <v>94</v>
      </c>
      <c r="F1493" s="13" t="s">
        <v>36</v>
      </c>
      <c r="G1493" s="13">
        <v>28</v>
      </c>
      <c r="H1493" s="13" t="s">
        <v>42</v>
      </c>
      <c r="I1493" s="13" t="s">
        <v>43</v>
      </c>
      <c r="J1493" s="13" t="s">
        <v>32</v>
      </c>
      <c r="K1493" s="13">
        <v>201611</v>
      </c>
      <c r="L1493" s="18" t="str">
        <f>LEFT(Table1[[#This Row],[Month (YYYYMM)]],4)</f>
        <v>2016</v>
      </c>
      <c r="M1493" s="18" t="str">
        <f t="shared" si="23"/>
        <v>11</v>
      </c>
      <c r="N1493" s="14">
        <v>2503.8588395519996</v>
      </c>
    </row>
    <row r="1494" spans="1:14" x14ac:dyDescent="0.25">
      <c r="A1494" s="12" t="s">
        <v>86</v>
      </c>
      <c r="B1494" s="13" t="s">
        <v>95</v>
      </c>
      <c r="C1494" s="13" t="s">
        <v>96</v>
      </c>
      <c r="D1494" s="13" t="s">
        <v>97</v>
      </c>
      <c r="E1494" s="13" t="s">
        <v>98</v>
      </c>
      <c r="F1494" s="13" t="s">
        <v>26</v>
      </c>
      <c r="G1494" s="13">
        <v>27</v>
      </c>
      <c r="H1494" s="13" t="s">
        <v>27</v>
      </c>
      <c r="I1494" s="13" t="s">
        <v>28</v>
      </c>
      <c r="J1494" s="13" t="s">
        <v>29</v>
      </c>
      <c r="K1494" s="13">
        <v>201611</v>
      </c>
      <c r="L1494" s="18" t="str">
        <f>LEFT(Table1[[#This Row],[Month (YYYYMM)]],4)</f>
        <v>2016</v>
      </c>
      <c r="M1494" s="18" t="str">
        <f t="shared" si="23"/>
        <v>11</v>
      </c>
      <c r="N1494" s="14">
        <v>36906.113728511998</v>
      </c>
    </row>
    <row r="1495" spans="1:14" x14ac:dyDescent="0.25">
      <c r="A1495" s="12" t="s">
        <v>86</v>
      </c>
      <c r="B1495" s="13" t="s">
        <v>95</v>
      </c>
      <c r="C1495" s="13" t="s">
        <v>96</v>
      </c>
      <c r="D1495" s="13" t="s">
        <v>97</v>
      </c>
      <c r="E1495" s="13" t="s">
        <v>98</v>
      </c>
      <c r="F1495" s="13" t="s">
        <v>26</v>
      </c>
      <c r="G1495" s="13">
        <v>27</v>
      </c>
      <c r="H1495" s="13" t="s">
        <v>27</v>
      </c>
      <c r="I1495" s="13" t="s">
        <v>28</v>
      </c>
      <c r="J1495" s="13" t="s">
        <v>30</v>
      </c>
      <c r="K1495" s="13">
        <v>201611</v>
      </c>
      <c r="L1495" s="18" t="str">
        <f>LEFT(Table1[[#This Row],[Month (YYYYMM)]],4)</f>
        <v>2016</v>
      </c>
      <c r="M1495" s="18" t="str">
        <f t="shared" si="23"/>
        <v>11</v>
      </c>
      <c r="N1495" s="14">
        <v>50029.14734899201</v>
      </c>
    </row>
    <row r="1496" spans="1:14" x14ac:dyDescent="0.25">
      <c r="A1496" s="12" t="s">
        <v>86</v>
      </c>
      <c r="B1496" s="13" t="s">
        <v>95</v>
      </c>
      <c r="C1496" s="13" t="s">
        <v>96</v>
      </c>
      <c r="D1496" s="13" t="s">
        <v>97</v>
      </c>
      <c r="E1496" s="13" t="s">
        <v>98</v>
      </c>
      <c r="F1496" s="13" t="s">
        <v>26</v>
      </c>
      <c r="G1496" s="13">
        <v>27</v>
      </c>
      <c r="H1496" s="13" t="s">
        <v>27</v>
      </c>
      <c r="I1496" s="13" t="s">
        <v>28</v>
      </c>
      <c r="J1496" s="13" t="s">
        <v>31</v>
      </c>
      <c r="K1496" s="13">
        <v>201611</v>
      </c>
      <c r="L1496" s="18" t="str">
        <f>LEFT(Table1[[#This Row],[Month (YYYYMM)]],4)</f>
        <v>2016</v>
      </c>
      <c r="M1496" s="18" t="str">
        <f t="shared" si="23"/>
        <v>11</v>
      </c>
      <c r="N1496" s="14">
        <v>62757.15264</v>
      </c>
    </row>
    <row r="1497" spans="1:14" x14ac:dyDescent="0.25">
      <c r="A1497" s="12" t="s">
        <v>86</v>
      </c>
      <c r="B1497" s="13" t="s">
        <v>95</v>
      </c>
      <c r="C1497" s="13" t="s">
        <v>96</v>
      </c>
      <c r="D1497" s="13" t="s">
        <v>97</v>
      </c>
      <c r="E1497" s="13" t="s">
        <v>98</v>
      </c>
      <c r="F1497" s="13" t="s">
        <v>26</v>
      </c>
      <c r="G1497" s="13">
        <v>27</v>
      </c>
      <c r="H1497" s="13" t="s">
        <v>27</v>
      </c>
      <c r="I1497" s="13" t="s">
        <v>28</v>
      </c>
      <c r="J1497" s="13" t="s">
        <v>32</v>
      </c>
      <c r="K1497" s="13">
        <v>201611</v>
      </c>
      <c r="L1497" s="18" t="str">
        <f>LEFT(Table1[[#This Row],[Month (YYYYMM)]],4)</f>
        <v>2016</v>
      </c>
      <c r="M1497" s="18" t="str">
        <f t="shared" si="23"/>
        <v>11</v>
      </c>
      <c r="N1497" s="14">
        <v>3719.532773376</v>
      </c>
    </row>
    <row r="1498" spans="1:14" x14ac:dyDescent="0.25">
      <c r="A1498" s="12" t="s">
        <v>21</v>
      </c>
      <c r="B1498" s="13" t="s">
        <v>22</v>
      </c>
      <c r="C1498" s="13" t="s">
        <v>23</v>
      </c>
      <c r="D1498" s="13" t="s">
        <v>24</v>
      </c>
      <c r="E1498" s="13" t="s">
        <v>25</v>
      </c>
      <c r="F1498" s="13" t="s">
        <v>26</v>
      </c>
      <c r="G1498" s="13">
        <v>44</v>
      </c>
      <c r="H1498" s="13" t="s">
        <v>27</v>
      </c>
      <c r="I1498" s="13" t="s">
        <v>28</v>
      </c>
      <c r="J1498" s="13" t="s">
        <v>29</v>
      </c>
      <c r="K1498" s="13">
        <v>201612</v>
      </c>
      <c r="L1498" s="18" t="str">
        <f>LEFT(Table1[[#This Row],[Month (YYYYMM)]],4)</f>
        <v>2016</v>
      </c>
      <c r="M1498" s="18" t="str">
        <f t="shared" si="23"/>
        <v>12</v>
      </c>
      <c r="N1498" s="14">
        <v>371907.08997119992</v>
      </c>
    </row>
    <row r="1499" spans="1:14" x14ac:dyDescent="0.25">
      <c r="A1499" s="12" t="s">
        <v>21</v>
      </c>
      <c r="B1499" s="13" t="s">
        <v>22</v>
      </c>
      <c r="C1499" s="13" t="s">
        <v>23</v>
      </c>
      <c r="D1499" s="13" t="s">
        <v>24</v>
      </c>
      <c r="E1499" s="13" t="s">
        <v>25</v>
      </c>
      <c r="F1499" s="13" t="s">
        <v>26</v>
      </c>
      <c r="G1499" s="13">
        <v>44</v>
      </c>
      <c r="H1499" s="13" t="s">
        <v>27</v>
      </c>
      <c r="I1499" s="13" t="s">
        <v>28</v>
      </c>
      <c r="J1499" s="13" t="s">
        <v>30</v>
      </c>
      <c r="K1499" s="13">
        <v>201612</v>
      </c>
      <c r="L1499" s="18" t="str">
        <f>LEFT(Table1[[#This Row],[Month (YYYYMM)]],4)</f>
        <v>2016</v>
      </c>
      <c r="M1499" s="18" t="str">
        <f t="shared" si="23"/>
        <v>12</v>
      </c>
      <c r="N1499" s="14">
        <v>20405.689919999997</v>
      </c>
    </row>
    <row r="1500" spans="1:14" x14ac:dyDescent="0.25">
      <c r="A1500" s="12" t="s">
        <v>21</v>
      </c>
      <c r="B1500" s="13" t="s">
        <v>22</v>
      </c>
      <c r="C1500" s="13" t="s">
        <v>23</v>
      </c>
      <c r="D1500" s="13" t="s">
        <v>24</v>
      </c>
      <c r="E1500" s="13" t="s">
        <v>25</v>
      </c>
      <c r="F1500" s="13" t="s">
        <v>26</v>
      </c>
      <c r="G1500" s="13">
        <v>44</v>
      </c>
      <c r="H1500" s="13" t="s">
        <v>27</v>
      </c>
      <c r="I1500" s="13" t="s">
        <v>28</v>
      </c>
      <c r="J1500" s="13" t="s">
        <v>31</v>
      </c>
      <c r="K1500" s="13">
        <v>201612</v>
      </c>
      <c r="L1500" s="18" t="str">
        <f>LEFT(Table1[[#This Row],[Month (YYYYMM)]],4)</f>
        <v>2016</v>
      </c>
      <c r="M1500" s="18" t="str">
        <f t="shared" si="23"/>
        <v>12</v>
      </c>
      <c r="N1500" s="14">
        <v>35550.496799999994</v>
      </c>
    </row>
    <row r="1501" spans="1:14" x14ac:dyDescent="0.25">
      <c r="A1501" s="12" t="s">
        <v>21</v>
      </c>
      <c r="B1501" s="13" t="s">
        <v>22</v>
      </c>
      <c r="C1501" s="13" t="s">
        <v>23</v>
      </c>
      <c r="D1501" s="13" t="s">
        <v>24</v>
      </c>
      <c r="E1501" s="13" t="s">
        <v>25</v>
      </c>
      <c r="F1501" s="13" t="s">
        <v>26</v>
      </c>
      <c r="G1501" s="13">
        <v>44</v>
      </c>
      <c r="H1501" s="13" t="s">
        <v>27</v>
      </c>
      <c r="I1501" s="13" t="s">
        <v>28</v>
      </c>
      <c r="J1501" s="13" t="s">
        <v>32</v>
      </c>
      <c r="K1501" s="13">
        <v>201612</v>
      </c>
      <c r="L1501" s="18" t="str">
        <f>LEFT(Table1[[#This Row],[Month (YYYYMM)]],4)</f>
        <v>2016</v>
      </c>
      <c r="M1501" s="18" t="str">
        <f t="shared" si="23"/>
        <v>12</v>
      </c>
      <c r="N1501" s="14">
        <v>11599.725312</v>
      </c>
    </row>
    <row r="1502" spans="1:14" x14ac:dyDescent="0.25">
      <c r="A1502" s="12" t="s">
        <v>21</v>
      </c>
      <c r="B1502" s="13" t="s">
        <v>22</v>
      </c>
      <c r="C1502" s="13" t="s">
        <v>33</v>
      </c>
      <c r="D1502" s="13" t="s">
        <v>34</v>
      </c>
      <c r="E1502" s="13" t="s">
        <v>35</v>
      </c>
      <c r="F1502" s="13" t="s">
        <v>36</v>
      </c>
      <c r="G1502" s="13">
        <v>35</v>
      </c>
      <c r="H1502" s="13" t="s">
        <v>37</v>
      </c>
      <c r="I1502" s="13" t="s">
        <v>38</v>
      </c>
      <c r="J1502" s="13" t="s">
        <v>29</v>
      </c>
      <c r="K1502" s="13">
        <v>201612</v>
      </c>
      <c r="L1502" s="18" t="str">
        <f>LEFT(Table1[[#This Row],[Month (YYYYMM)]],4)</f>
        <v>2016</v>
      </c>
      <c r="M1502" s="18" t="str">
        <f t="shared" si="23"/>
        <v>12</v>
      </c>
      <c r="N1502" s="14">
        <v>26084.679091200003</v>
      </c>
    </row>
    <row r="1503" spans="1:14" x14ac:dyDescent="0.25">
      <c r="A1503" s="12" t="s">
        <v>21</v>
      </c>
      <c r="B1503" s="13" t="s">
        <v>22</v>
      </c>
      <c r="C1503" s="13" t="s">
        <v>33</v>
      </c>
      <c r="D1503" s="13" t="s">
        <v>34</v>
      </c>
      <c r="E1503" s="13" t="s">
        <v>35</v>
      </c>
      <c r="F1503" s="13" t="s">
        <v>36</v>
      </c>
      <c r="G1503" s="13">
        <v>35</v>
      </c>
      <c r="H1503" s="13" t="s">
        <v>37</v>
      </c>
      <c r="I1503" s="13" t="s">
        <v>38</v>
      </c>
      <c r="J1503" s="13" t="s">
        <v>30</v>
      </c>
      <c r="K1503" s="13">
        <v>201612</v>
      </c>
      <c r="L1503" s="18" t="str">
        <f>LEFT(Table1[[#This Row],[Month (YYYYMM)]],4)</f>
        <v>2016</v>
      </c>
      <c r="M1503" s="18" t="str">
        <f t="shared" si="23"/>
        <v>12</v>
      </c>
      <c r="N1503" s="14">
        <v>4464.1145088000012</v>
      </c>
    </row>
    <row r="1504" spans="1:14" x14ac:dyDescent="0.25">
      <c r="A1504" s="12" t="s">
        <v>21</v>
      </c>
      <c r="B1504" s="13" t="s">
        <v>22</v>
      </c>
      <c r="C1504" s="13" t="s">
        <v>33</v>
      </c>
      <c r="D1504" s="13" t="s">
        <v>34</v>
      </c>
      <c r="E1504" s="13" t="s">
        <v>35</v>
      </c>
      <c r="F1504" s="13" t="s">
        <v>36</v>
      </c>
      <c r="G1504" s="13">
        <v>35</v>
      </c>
      <c r="H1504" s="13" t="s">
        <v>37</v>
      </c>
      <c r="I1504" s="13" t="s">
        <v>38</v>
      </c>
      <c r="J1504" s="13" t="s">
        <v>31</v>
      </c>
      <c r="K1504" s="13">
        <v>201612</v>
      </c>
      <c r="L1504" s="18" t="str">
        <f>LEFT(Table1[[#This Row],[Month (YYYYMM)]],4)</f>
        <v>2016</v>
      </c>
      <c r="M1504" s="18" t="str">
        <f t="shared" si="23"/>
        <v>12</v>
      </c>
      <c r="N1504" s="14">
        <v>1578.8681999999999</v>
      </c>
    </row>
    <row r="1505" spans="1:14" x14ac:dyDescent="0.25">
      <c r="A1505" s="12" t="s">
        <v>21</v>
      </c>
      <c r="B1505" s="13" t="s">
        <v>22</v>
      </c>
      <c r="C1505" s="13" t="s">
        <v>33</v>
      </c>
      <c r="D1505" s="13" t="s">
        <v>34</v>
      </c>
      <c r="E1505" s="13" t="s">
        <v>35</v>
      </c>
      <c r="F1505" s="13" t="s">
        <v>36</v>
      </c>
      <c r="G1505" s="13">
        <v>35</v>
      </c>
      <c r="H1505" s="13" t="s">
        <v>37</v>
      </c>
      <c r="I1505" s="13" t="s">
        <v>38</v>
      </c>
      <c r="J1505" s="13" t="s">
        <v>32</v>
      </c>
      <c r="K1505" s="13">
        <v>201612</v>
      </c>
      <c r="L1505" s="18" t="str">
        <f>LEFT(Table1[[#This Row],[Month (YYYYMM)]],4)</f>
        <v>2016</v>
      </c>
      <c r="M1505" s="18" t="str">
        <f t="shared" si="23"/>
        <v>12</v>
      </c>
      <c r="N1505" s="14">
        <v>3006.1393920000005</v>
      </c>
    </row>
    <row r="1506" spans="1:14" x14ac:dyDescent="0.25">
      <c r="A1506" s="12" t="s">
        <v>21</v>
      </c>
      <c r="B1506" s="13" t="s">
        <v>22</v>
      </c>
      <c r="C1506" s="13" t="s">
        <v>39</v>
      </c>
      <c r="D1506" s="13" t="s">
        <v>40</v>
      </c>
      <c r="E1506" s="13" t="s">
        <v>41</v>
      </c>
      <c r="F1506" s="13" t="s">
        <v>26</v>
      </c>
      <c r="G1506" s="13">
        <v>28</v>
      </c>
      <c r="H1506" s="13" t="s">
        <v>42</v>
      </c>
      <c r="I1506" s="13" t="s">
        <v>43</v>
      </c>
      <c r="J1506" s="13" t="s">
        <v>29</v>
      </c>
      <c r="K1506" s="13">
        <v>201612</v>
      </c>
      <c r="L1506" s="18" t="str">
        <f>LEFT(Table1[[#This Row],[Month (YYYYMM)]],4)</f>
        <v>2016</v>
      </c>
      <c r="M1506" s="18" t="str">
        <f t="shared" si="23"/>
        <v>12</v>
      </c>
      <c r="N1506" s="14">
        <v>47249.762918399996</v>
      </c>
    </row>
    <row r="1507" spans="1:14" x14ac:dyDescent="0.25">
      <c r="A1507" s="12" t="s">
        <v>21</v>
      </c>
      <c r="B1507" s="13" t="s">
        <v>22</v>
      </c>
      <c r="C1507" s="13" t="s">
        <v>39</v>
      </c>
      <c r="D1507" s="13" t="s">
        <v>40</v>
      </c>
      <c r="E1507" s="13" t="s">
        <v>41</v>
      </c>
      <c r="F1507" s="13" t="s">
        <v>26</v>
      </c>
      <c r="G1507" s="13">
        <v>28</v>
      </c>
      <c r="H1507" s="13" t="s">
        <v>42</v>
      </c>
      <c r="I1507" s="13" t="s">
        <v>43</v>
      </c>
      <c r="J1507" s="13" t="s">
        <v>30</v>
      </c>
      <c r="K1507" s="13">
        <v>201612</v>
      </c>
      <c r="L1507" s="18" t="str">
        <f>LEFT(Table1[[#This Row],[Month (YYYYMM)]],4)</f>
        <v>2016</v>
      </c>
      <c r="M1507" s="18" t="str">
        <f t="shared" si="23"/>
        <v>12</v>
      </c>
      <c r="N1507" s="14">
        <v>1317.9552767999999</v>
      </c>
    </row>
    <row r="1508" spans="1:14" x14ac:dyDescent="0.25">
      <c r="A1508" s="12" t="s">
        <v>21</v>
      </c>
      <c r="B1508" s="13" t="s">
        <v>22</v>
      </c>
      <c r="C1508" s="13" t="s">
        <v>39</v>
      </c>
      <c r="D1508" s="13" t="s">
        <v>40</v>
      </c>
      <c r="E1508" s="13" t="s">
        <v>41</v>
      </c>
      <c r="F1508" s="13" t="s">
        <v>26</v>
      </c>
      <c r="G1508" s="13">
        <v>28</v>
      </c>
      <c r="H1508" s="13" t="s">
        <v>42</v>
      </c>
      <c r="I1508" s="13" t="s">
        <v>43</v>
      </c>
      <c r="J1508" s="13" t="s">
        <v>31</v>
      </c>
      <c r="K1508" s="13">
        <v>201612</v>
      </c>
      <c r="L1508" s="18" t="str">
        <f>LEFT(Table1[[#This Row],[Month (YYYYMM)]],4)</f>
        <v>2016</v>
      </c>
      <c r="M1508" s="18" t="str">
        <f t="shared" si="23"/>
        <v>12</v>
      </c>
      <c r="N1508" s="14">
        <v>8981.3318400000007</v>
      </c>
    </row>
    <row r="1509" spans="1:14" x14ac:dyDescent="0.25">
      <c r="A1509" s="12" t="s">
        <v>21</v>
      </c>
      <c r="B1509" s="13" t="s">
        <v>22</v>
      </c>
      <c r="C1509" s="13" t="s">
        <v>39</v>
      </c>
      <c r="D1509" s="13" t="s">
        <v>40</v>
      </c>
      <c r="E1509" s="13" t="s">
        <v>41</v>
      </c>
      <c r="F1509" s="13" t="s">
        <v>26</v>
      </c>
      <c r="G1509" s="13">
        <v>28</v>
      </c>
      <c r="H1509" s="13" t="s">
        <v>42</v>
      </c>
      <c r="I1509" s="13" t="s">
        <v>43</v>
      </c>
      <c r="J1509" s="13" t="s">
        <v>32</v>
      </c>
      <c r="K1509" s="13">
        <v>201612</v>
      </c>
      <c r="L1509" s="18" t="str">
        <f>LEFT(Table1[[#This Row],[Month (YYYYMM)]],4)</f>
        <v>2016</v>
      </c>
      <c r="M1509" s="18" t="str">
        <f t="shared" si="23"/>
        <v>12</v>
      </c>
      <c r="N1509" s="14">
        <v>1204.0980479999998</v>
      </c>
    </row>
    <row r="1510" spans="1:14" x14ac:dyDescent="0.25">
      <c r="A1510" s="12" t="s">
        <v>21</v>
      </c>
      <c r="B1510" s="13" t="s">
        <v>44</v>
      </c>
      <c r="C1510" s="13" t="s">
        <v>45</v>
      </c>
      <c r="D1510" s="13" t="s">
        <v>46</v>
      </c>
      <c r="E1510" s="13" t="s">
        <v>47</v>
      </c>
      <c r="F1510" s="13" t="s">
        <v>26</v>
      </c>
      <c r="G1510" s="13">
        <v>36</v>
      </c>
      <c r="H1510" s="13" t="s">
        <v>48</v>
      </c>
      <c r="I1510" s="13" t="s">
        <v>49</v>
      </c>
      <c r="J1510" s="13" t="s">
        <v>29</v>
      </c>
      <c r="K1510" s="13">
        <v>201612</v>
      </c>
      <c r="L1510" s="18" t="str">
        <f>LEFT(Table1[[#This Row],[Month (YYYYMM)]],4)</f>
        <v>2016</v>
      </c>
      <c r="M1510" s="18" t="str">
        <f t="shared" si="23"/>
        <v>12</v>
      </c>
      <c r="N1510" s="14">
        <v>28689.253899264</v>
      </c>
    </row>
    <row r="1511" spans="1:14" x14ac:dyDescent="0.25">
      <c r="A1511" s="12" t="s">
        <v>21</v>
      </c>
      <c r="B1511" s="13" t="s">
        <v>44</v>
      </c>
      <c r="C1511" s="13" t="s">
        <v>45</v>
      </c>
      <c r="D1511" s="13" t="s">
        <v>46</v>
      </c>
      <c r="E1511" s="13" t="s">
        <v>47</v>
      </c>
      <c r="F1511" s="13" t="s">
        <v>26</v>
      </c>
      <c r="G1511" s="13">
        <v>36</v>
      </c>
      <c r="H1511" s="13" t="s">
        <v>48</v>
      </c>
      <c r="I1511" s="13" t="s">
        <v>49</v>
      </c>
      <c r="J1511" s="13" t="s">
        <v>30</v>
      </c>
      <c r="K1511" s="13">
        <v>201612</v>
      </c>
      <c r="L1511" s="18" t="str">
        <f>LEFT(Table1[[#This Row],[Month (YYYYMM)]],4)</f>
        <v>2016</v>
      </c>
      <c r="M1511" s="18" t="str">
        <f t="shared" si="23"/>
        <v>12</v>
      </c>
      <c r="N1511" s="14">
        <v>2494.0118972160008</v>
      </c>
    </row>
    <row r="1512" spans="1:14" x14ac:dyDescent="0.25">
      <c r="A1512" s="12" t="s">
        <v>21</v>
      </c>
      <c r="B1512" s="13" t="s">
        <v>44</v>
      </c>
      <c r="C1512" s="13" t="s">
        <v>45</v>
      </c>
      <c r="D1512" s="13" t="s">
        <v>46</v>
      </c>
      <c r="E1512" s="13" t="s">
        <v>47</v>
      </c>
      <c r="F1512" s="13" t="s">
        <v>26</v>
      </c>
      <c r="G1512" s="13">
        <v>36</v>
      </c>
      <c r="H1512" s="13" t="s">
        <v>48</v>
      </c>
      <c r="I1512" s="13" t="s">
        <v>49</v>
      </c>
      <c r="J1512" s="13" t="s">
        <v>31</v>
      </c>
      <c r="K1512" s="13">
        <v>201612</v>
      </c>
      <c r="L1512" s="18" t="str">
        <f>LEFT(Table1[[#This Row],[Month (YYYYMM)]],4)</f>
        <v>2016</v>
      </c>
      <c r="M1512" s="18" t="str">
        <f t="shared" si="23"/>
        <v>12</v>
      </c>
      <c r="N1512" s="14">
        <v>7197.4306404000008</v>
      </c>
    </row>
    <row r="1513" spans="1:14" x14ac:dyDescent="0.25">
      <c r="A1513" s="12" t="s">
        <v>21</v>
      </c>
      <c r="B1513" s="13" t="s">
        <v>44</v>
      </c>
      <c r="C1513" s="13" t="s">
        <v>45</v>
      </c>
      <c r="D1513" s="13" t="s">
        <v>46</v>
      </c>
      <c r="E1513" s="13" t="s">
        <v>47</v>
      </c>
      <c r="F1513" s="13" t="s">
        <v>26</v>
      </c>
      <c r="G1513" s="13">
        <v>36</v>
      </c>
      <c r="H1513" s="13" t="s">
        <v>48</v>
      </c>
      <c r="I1513" s="13" t="s">
        <v>49</v>
      </c>
      <c r="J1513" s="13" t="s">
        <v>32</v>
      </c>
      <c r="K1513" s="13">
        <v>201612</v>
      </c>
      <c r="L1513" s="18" t="str">
        <f>LEFT(Table1[[#This Row],[Month (YYYYMM)]],4)</f>
        <v>2016</v>
      </c>
      <c r="M1513" s="18" t="str">
        <f t="shared" si="23"/>
        <v>12</v>
      </c>
      <c r="N1513" s="14">
        <v>1030.8924380159999</v>
      </c>
    </row>
    <row r="1514" spans="1:14" x14ac:dyDescent="0.25">
      <c r="A1514" s="12" t="s">
        <v>21</v>
      </c>
      <c r="B1514" s="13" t="s">
        <v>44</v>
      </c>
      <c r="C1514" s="13" t="s">
        <v>50</v>
      </c>
      <c r="D1514" s="13" t="s">
        <v>51</v>
      </c>
      <c r="E1514" s="13" t="s">
        <v>52</v>
      </c>
      <c r="F1514" s="13" t="s">
        <v>36</v>
      </c>
      <c r="G1514" s="13">
        <v>32</v>
      </c>
      <c r="H1514" s="13" t="s">
        <v>53</v>
      </c>
      <c r="I1514" s="13" t="s">
        <v>54</v>
      </c>
      <c r="J1514" s="13" t="s">
        <v>29</v>
      </c>
      <c r="K1514" s="13">
        <v>201612</v>
      </c>
      <c r="L1514" s="18" t="str">
        <f>LEFT(Table1[[#This Row],[Month (YYYYMM)]],4)</f>
        <v>2016</v>
      </c>
      <c r="M1514" s="18" t="str">
        <f t="shared" si="23"/>
        <v>12</v>
      </c>
      <c r="N1514" s="14">
        <v>51427.617196032013</v>
      </c>
    </row>
    <row r="1515" spans="1:14" x14ac:dyDescent="0.25">
      <c r="A1515" s="12" t="s">
        <v>21</v>
      </c>
      <c r="B1515" s="13" t="s">
        <v>44</v>
      </c>
      <c r="C1515" s="13" t="s">
        <v>50</v>
      </c>
      <c r="D1515" s="13" t="s">
        <v>51</v>
      </c>
      <c r="E1515" s="13" t="s">
        <v>52</v>
      </c>
      <c r="F1515" s="13" t="s">
        <v>36</v>
      </c>
      <c r="G1515" s="13">
        <v>32</v>
      </c>
      <c r="H1515" s="13" t="s">
        <v>53</v>
      </c>
      <c r="I1515" s="13" t="s">
        <v>54</v>
      </c>
      <c r="J1515" s="13" t="s">
        <v>30</v>
      </c>
      <c r="K1515" s="13">
        <v>201612</v>
      </c>
      <c r="L1515" s="18" t="str">
        <f>LEFT(Table1[[#This Row],[Month (YYYYMM)]],4)</f>
        <v>2016</v>
      </c>
      <c r="M1515" s="18" t="str">
        <f t="shared" si="23"/>
        <v>12</v>
      </c>
      <c r="N1515" s="14">
        <v>5946.1977415680012</v>
      </c>
    </row>
    <row r="1516" spans="1:14" x14ac:dyDescent="0.25">
      <c r="A1516" s="12" t="s">
        <v>21</v>
      </c>
      <c r="B1516" s="13" t="s">
        <v>44</v>
      </c>
      <c r="C1516" s="13" t="s">
        <v>50</v>
      </c>
      <c r="D1516" s="13" t="s">
        <v>51</v>
      </c>
      <c r="E1516" s="13" t="s">
        <v>52</v>
      </c>
      <c r="F1516" s="13" t="s">
        <v>36</v>
      </c>
      <c r="G1516" s="13">
        <v>32</v>
      </c>
      <c r="H1516" s="13" t="s">
        <v>53</v>
      </c>
      <c r="I1516" s="13" t="s">
        <v>54</v>
      </c>
      <c r="J1516" s="13" t="s">
        <v>31</v>
      </c>
      <c r="K1516" s="13">
        <v>201612</v>
      </c>
      <c r="L1516" s="18" t="str">
        <f>LEFT(Table1[[#This Row],[Month (YYYYMM)]],4)</f>
        <v>2016</v>
      </c>
      <c r="M1516" s="18" t="str">
        <f t="shared" si="23"/>
        <v>12</v>
      </c>
      <c r="N1516" s="14">
        <v>6294.3622559999994</v>
      </c>
    </row>
    <row r="1517" spans="1:14" x14ac:dyDescent="0.25">
      <c r="A1517" s="12" t="s">
        <v>21</v>
      </c>
      <c r="B1517" s="13" t="s">
        <v>44</v>
      </c>
      <c r="C1517" s="13" t="s">
        <v>50</v>
      </c>
      <c r="D1517" s="13" t="s">
        <v>51</v>
      </c>
      <c r="E1517" s="13" t="s">
        <v>52</v>
      </c>
      <c r="F1517" s="13" t="s">
        <v>36</v>
      </c>
      <c r="G1517" s="13">
        <v>32</v>
      </c>
      <c r="H1517" s="13" t="s">
        <v>53</v>
      </c>
      <c r="I1517" s="13" t="s">
        <v>54</v>
      </c>
      <c r="J1517" s="13" t="s">
        <v>32</v>
      </c>
      <c r="K1517" s="13">
        <v>201612</v>
      </c>
      <c r="L1517" s="18" t="str">
        <f>LEFT(Table1[[#This Row],[Month (YYYYMM)]],4)</f>
        <v>2016</v>
      </c>
      <c r="M1517" s="18" t="str">
        <f t="shared" si="23"/>
        <v>12</v>
      </c>
      <c r="N1517" s="14">
        <v>2634.6876272639997</v>
      </c>
    </row>
    <row r="1518" spans="1:14" x14ac:dyDescent="0.25">
      <c r="A1518" s="12" t="s">
        <v>21</v>
      </c>
      <c r="B1518" s="13" t="s">
        <v>55</v>
      </c>
      <c r="C1518" s="13" t="s">
        <v>56</v>
      </c>
      <c r="D1518" s="13" t="s">
        <v>57</v>
      </c>
      <c r="E1518" s="13" t="s">
        <v>58</v>
      </c>
      <c r="F1518" s="13" t="s">
        <v>26</v>
      </c>
      <c r="G1518" s="13">
        <v>45</v>
      </c>
      <c r="H1518" s="13" t="s">
        <v>27</v>
      </c>
      <c r="I1518" s="13" t="s">
        <v>28</v>
      </c>
      <c r="J1518" s="13" t="s">
        <v>29</v>
      </c>
      <c r="K1518" s="13">
        <v>201612</v>
      </c>
      <c r="L1518" s="18" t="str">
        <f>LEFT(Table1[[#This Row],[Month (YYYYMM)]],4)</f>
        <v>2016</v>
      </c>
      <c r="M1518" s="18" t="str">
        <f t="shared" si="23"/>
        <v>12</v>
      </c>
      <c r="N1518" s="14">
        <v>166186.95979392002</v>
      </c>
    </row>
    <row r="1519" spans="1:14" x14ac:dyDescent="0.25">
      <c r="A1519" s="12" t="s">
        <v>21</v>
      </c>
      <c r="B1519" s="13" t="s">
        <v>55</v>
      </c>
      <c r="C1519" s="13" t="s">
        <v>56</v>
      </c>
      <c r="D1519" s="13" t="s">
        <v>57</v>
      </c>
      <c r="E1519" s="13" t="s">
        <v>58</v>
      </c>
      <c r="F1519" s="13" t="s">
        <v>26</v>
      </c>
      <c r="G1519" s="13">
        <v>45</v>
      </c>
      <c r="H1519" s="13" t="s">
        <v>27</v>
      </c>
      <c r="I1519" s="13" t="s">
        <v>28</v>
      </c>
      <c r="J1519" s="13" t="s">
        <v>30</v>
      </c>
      <c r="K1519" s="13">
        <v>201612</v>
      </c>
      <c r="L1519" s="18" t="str">
        <f>LEFT(Table1[[#This Row],[Month (YYYYMM)]],4)</f>
        <v>2016</v>
      </c>
      <c r="M1519" s="18" t="str">
        <f t="shared" si="23"/>
        <v>12</v>
      </c>
      <c r="N1519" s="14">
        <v>14217.438718080004</v>
      </c>
    </row>
    <row r="1520" spans="1:14" x14ac:dyDescent="0.25">
      <c r="A1520" s="12" t="s">
        <v>21</v>
      </c>
      <c r="B1520" s="13" t="s">
        <v>55</v>
      </c>
      <c r="C1520" s="13" t="s">
        <v>56</v>
      </c>
      <c r="D1520" s="13" t="s">
        <v>57</v>
      </c>
      <c r="E1520" s="13" t="s">
        <v>58</v>
      </c>
      <c r="F1520" s="13" t="s">
        <v>26</v>
      </c>
      <c r="G1520" s="13">
        <v>45</v>
      </c>
      <c r="H1520" s="13" t="s">
        <v>27</v>
      </c>
      <c r="I1520" s="13" t="s">
        <v>28</v>
      </c>
      <c r="J1520" s="13" t="s">
        <v>31</v>
      </c>
      <c r="K1520" s="13">
        <v>201612</v>
      </c>
      <c r="L1520" s="18" t="str">
        <f>LEFT(Table1[[#This Row],[Month (YYYYMM)]],4)</f>
        <v>2016</v>
      </c>
      <c r="M1520" s="18" t="str">
        <f t="shared" si="23"/>
        <v>12</v>
      </c>
      <c r="N1520" s="14">
        <v>41833.06381800001</v>
      </c>
    </row>
    <row r="1521" spans="1:14" x14ac:dyDescent="0.25">
      <c r="A1521" s="12" t="s">
        <v>21</v>
      </c>
      <c r="B1521" s="13" t="s">
        <v>55</v>
      </c>
      <c r="C1521" s="13" t="s">
        <v>56</v>
      </c>
      <c r="D1521" s="13" t="s">
        <v>57</v>
      </c>
      <c r="E1521" s="13" t="s">
        <v>58</v>
      </c>
      <c r="F1521" s="13" t="s">
        <v>26</v>
      </c>
      <c r="G1521" s="13">
        <v>45</v>
      </c>
      <c r="H1521" s="13" t="s">
        <v>27</v>
      </c>
      <c r="I1521" s="13" t="s">
        <v>28</v>
      </c>
      <c r="J1521" s="13" t="s">
        <v>32</v>
      </c>
      <c r="K1521" s="13">
        <v>201612</v>
      </c>
      <c r="L1521" s="18" t="str">
        <f>LEFT(Table1[[#This Row],[Month (YYYYMM)]],4)</f>
        <v>2016</v>
      </c>
      <c r="M1521" s="18" t="str">
        <f t="shared" si="23"/>
        <v>12</v>
      </c>
      <c r="N1521" s="14">
        <v>1975.6315238399995</v>
      </c>
    </row>
    <row r="1522" spans="1:14" x14ac:dyDescent="0.25">
      <c r="A1522" s="12" t="s">
        <v>21</v>
      </c>
      <c r="B1522" s="13" t="s">
        <v>55</v>
      </c>
      <c r="C1522" s="13" t="s">
        <v>59</v>
      </c>
      <c r="D1522" s="13" t="s">
        <v>60</v>
      </c>
      <c r="E1522" s="13" t="s">
        <v>61</v>
      </c>
      <c r="F1522" s="13" t="s">
        <v>26</v>
      </c>
      <c r="G1522" s="13">
        <v>38</v>
      </c>
      <c r="H1522" s="13" t="s">
        <v>48</v>
      </c>
      <c r="I1522" s="13" t="s">
        <v>49</v>
      </c>
      <c r="J1522" s="13" t="s">
        <v>29</v>
      </c>
      <c r="K1522" s="13">
        <v>201612</v>
      </c>
      <c r="L1522" s="18" t="str">
        <f>LEFT(Table1[[#This Row],[Month (YYYYMM)]],4)</f>
        <v>2016</v>
      </c>
      <c r="M1522" s="18" t="str">
        <f t="shared" si="23"/>
        <v>12</v>
      </c>
      <c r="N1522" s="14">
        <v>59206.468478976014</v>
      </c>
    </row>
    <row r="1523" spans="1:14" x14ac:dyDescent="0.25">
      <c r="A1523" s="12" t="s">
        <v>21</v>
      </c>
      <c r="B1523" s="13" t="s">
        <v>55</v>
      </c>
      <c r="C1523" s="13" t="s">
        <v>59</v>
      </c>
      <c r="D1523" s="13" t="s">
        <v>60</v>
      </c>
      <c r="E1523" s="13" t="s">
        <v>61</v>
      </c>
      <c r="F1523" s="13" t="s">
        <v>26</v>
      </c>
      <c r="G1523" s="13">
        <v>38</v>
      </c>
      <c r="H1523" s="13" t="s">
        <v>48</v>
      </c>
      <c r="I1523" s="13" t="s">
        <v>49</v>
      </c>
      <c r="J1523" s="13" t="s">
        <v>30</v>
      </c>
      <c r="K1523" s="13">
        <v>201612</v>
      </c>
      <c r="L1523" s="18" t="str">
        <f>LEFT(Table1[[#This Row],[Month (YYYYMM)]],4)</f>
        <v>2016</v>
      </c>
      <c r="M1523" s="18" t="str">
        <f t="shared" si="23"/>
        <v>12</v>
      </c>
      <c r="N1523" s="14">
        <v>7779.4945966080013</v>
      </c>
    </row>
    <row r="1524" spans="1:14" x14ac:dyDescent="0.25">
      <c r="A1524" s="12" t="s">
        <v>21</v>
      </c>
      <c r="B1524" s="13" t="s">
        <v>55</v>
      </c>
      <c r="C1524" s="13" t="s">
        <v>59</v>
      </c>
      <c r="D1524" s="13" t="s">
        <v>60</v>
      </c>
      <c r="E1524" s="13" t="s">
        <v>61</v>
      </c>
      <c r="F1524" s="13" t="s">
        <v>26</v>
      </c>
      <c r="G1524" s="13">
        <v>38</v>
      </c>
      <c r="H1524" s="13" t="s">
        <v>48</v>
      </c>
      <c r="I1524" s="13" t="s">
        <v>49</v>
      </c>
      <c r="J1524" s="13" t="s">
        <v>31</v>
      </c>
      <c r="K1524" s="13">
        <v>201612</v>
      </c>
      <c r="L1524" s="18" t="str">
        <f>LEFT(Table1[[#This Row],[Month (YYYYMM)]],4)</f>
        <v>2016</v>
      </c>
      <c r="M1524" s="18" t="str">
        <f t="shared" si="23"/>
        <v>12</v>
      </c>
      <c r="N1524" s="14">
        <v>5037.5183040000011</v>
      </c>
    </row>
    <row r="1525" spans="1:14" x14ac:dyDescent="0.25">
      <c r="A1525" s="12" t="s">
        <v>21</v>
      </c>
      <c r="B1525" s="13" t="s">
        <v>55</v>
      </c>
      <c r="C1525" s="13" t="s">
        <v>59</v>
      </c>
      <c r="D1525" s="13" t="s">
        <v>60</v>
      </c>
      <c r="E1525" s="13" t="s">
        <v>61</v>
      </c>
      <c r="F1525" s="13" t="s">
        <v>26</v>
      </c>
      <c r="G1525" s="13">
        <v>38</v>
      </c>
      <c r="H1525" s="13" t="s">
        <v>48</v>
      </c>
      <c r="I1525" s="13" t="s">
        <v>49</v>
      </c>
      <c r="J1525" s="13" t="s">
        <v>32</v>
      </c>
      <c r="K1525" s="13">
        <v>201612</v>
      </c>
      <c r="L1525" s="18" t="str">
        <f>LEFT(Table1[[#This Row],[Month (YYYYMM)]],4)</f>
        <v>2016</v>
      </c>
      <c r="M1525" s="18" t="str">
        <f t="shared" si="23"/>
        <v>12</v>
      </c>
      <c r="N1525" s="14">
        <v>2849.4080778240004</v>
      </c>
    </row>
    <row r="1526" spans="1:14" x14ac:dyDescent="0.25">
      <c r="A1526" s="12" t="s">
        <v>21</v>
      </c>
      <c r="B1526" s="13" t="s">
        <v>55</v>
      </c>
      <c r="C1526" s="13" t="s">
        <v>62</v>
      </c>
      <c r="D1526" s="13" t="s">
        <v>63</v>
      </c>
      <c r="E1526" s="13" t="s">
        <v>64</v>
      </c>
      <c r="F1526" s="13" t="s">
        <v>36</v>
      </c>
      <c r="G1526" s="13">
        <v>29</v>
      </c>
      <c r="H1526" s="13" t="s">
        <v>42</v>
      </c>
      <c r="I1526" s="13" t="s">
        <v>43</v>
      </c>
      <c r="J1526" s="13" t="s">
        <v>29</v>
      </c>
      <c r="K1526" s="13">
        <v>201612</v>
      </c>
      <c r="L1526" s="18" t="str">
        <f>LEFT(Table1[[#This Row],[Month (YYYYMM)]],4)</f>
        <v>2016</v>
      </c>
      <c r="M1526" s="18" t="str">
        <f t="shared" si="23"/>
        <v>12</v>
      </c>
      <c r="N1526" s="14">
        <v>56121.270681600006</v>
      </c>
    </row>
    <row r="1527" spans="1:14" x14ac:dyDescent="0.25">
      <c r="A1527" s="12" t="s">
        <v>21</v>
      </c>
      <c r="B1527" s="13" t="s">
        <v>55</v>
      </c>
      <c r="C1527" s="13" t="s">
        <v>62</v>
      </c>
      <c r="D1527" s="13" t="s">
        <v>63</v>
      </c>
      <c r="E1527" s="13" t="s">
        <v>64</v>
      </c>
      <c r="F1527" s="13" t="s">
        <v>36</v>
      </c>
      <c r="G1527" s="13">
        <v>29</v>
      </c>
      <c r="H1527" s="13" t="s">
        <v>42</v>
      </c>
      <c r="I1527" s="13" t="s">
        <v>43</v>
      </c>
      <c r="J1527" s="13" t="s">
        <v>30</v>
      </c>
      <c r="K1527" s="13">
        <v>201612</v>
      </c>
      <c r="L1527" s="18" t="str">
        <f>LEFT(Table1[[#This Row],[Month (YYYYMM)]],4)</f>
        <v>2016</v>
      </c>
      <c r="M1527" s="18" t="str">
        <f t="shared" si="23"/>
        <v>12</v>
      </c>
      <c r="N1527" s="14">
        <v>6849.3330432000002</v>
      </c>
    </row>
    <row r="1528" spans="1:14" x14ac:dyDescent="0.25">
      <c r="A1528" s="12" t="s">
        <v>21</v>
      </c>
      <c r="B1528" s="13" t="s">
        <v>55</v>
      </c>
      <c r="C1528" s="13" t="s">
        <v>62</v>
      </c>
      <c r="D1528" s="13" t="s">
        <v>63</v>
      </c>
      <c r="E1528" s="13" t="s">
        <v>64</v>
      </c>
      <c r="F1528" s="13" t="s">
        <v>36</v>
      </c>
      <c r="G1528" s="13">
        <v>29</v>
      </c>
      <c r="H1528" s="13" t="s">
        <v>42</v>
      </c>
      <c r="I1528" s="13" t="s">
        <v>43</v>
      </c>
      <c r="J1528" s="13" t="s">
        <v>31</v>
      </c>
      <c r="K1528" s="13">
        <v>201612</v>
      </c>
      <c r="L1528" s="18" t="str">
        <f>LEFT(Table1[[#This Row],[Month (YYYYMM)]],4)</f>
        <v>2016</v>
      </c>
      <c r="M1528" s="18" t="str">
        <f t="shared" si="23"/>
        <v>12</v>
      </c>
      <c r="N1528" s="14">
        <v>10200.28464</v>
      </c>
    </row>
    <row r="1529" spans="1:14" x14ac:dyDescent="0.25">
      <c r="A1529" s="12" t="s">
        <v>21</v>
      </c>
      <c r="B1529" s="13" t="s">
        <v>55</v>
      </c>
      <c r="C1529" s="13" t="s">
        <v>62</v>
      </c>
      <c r="D1529" s="13" t="s">
        <v>63</v>
      </c>
      <c r="E1529" s="13" t="s">
        <v>64</v>
      </c>
      <c r="F1529" s="13" t="s">
        <v>36</v>
      </c>
      <c r="G1529" s="13">
        <v>29</v>
      </c>
      <c r="H1529" s="13" t="s">
        <v>42</v>
      </c>
      <c r="I1529" s="13" t="s">
        <v>43</v>
      </c>
      <c r="J1529" s="13" t="s">
        <v>32</v>
      </c>
      <c r="K1529" s="13">
        <v>201612</v>
      </c>
      <c r="L1529" s="18" t="str">
        <f>LEFT(Table1[[#This Row],[Month (YYYYMM)]],4)</f>
        <v>2016</v>
      </c>
      <c r="M1529" s="18" t="str">
        <f t="shared" si="23"/>
        <v>12</v>
      </c>
      <c r="N1529" s="14">
        <v>2226.5985024000001</v>
      </c>
    </row>
    <row r="1530" spans="1:14" x14ac:dyDescent="0.25">
      <c r="A1530" s="12" t="s">
        <v>21</v>
      </c>
      <c r="B1530" s="13" t="s">
        <v>65</v>
      </c>
      <c r="C1530" s="13" t="s">
        <v>66</v>
      </c>
      <c r="D1530" s="13" t="s">
        <v>67</v>
      </c>
      <c r="E1530" s="13" t="s">
        <v>68</v>
      </c>
      <c r="F1530" s="13" t="s">
        <v>26</v>
      </c>
      <c r="G1530" s="13">
        <v>35</v>
      </c>
      <c r="H1530" s="13" t="s">
        <v>48</v>
      </c>
      <c r="I1530" s="13" t="s">
        <v>49</v>
      </c>
      <c r="J1530" s="13" t="s">
        <v>29</v>
      </c>
      <c r="K1530" s="13">
        <v>201612</v>
      </c>
      <c r="L1530" s="18" t="str">
        <f>LEFT(Table1[[#This Row],[Month (YYYYMM)]],4)</f>
        <v>2016</v>
      </c>
      <c r="M1530" s="18" t="str">
        <f t="shared" si="23"/>
        <v>12</v>
      </c>
      <c r="N1530" s="14">
        <v>17225.958306815999</v>
      </c>
    </row>
    <row r="1531" spans="1:14" x14ac:dyDescent="0.25">
      <c r="A1531" s="12" t="s">
        <v>21</v>
      </c>
      <c r="B1531" s="13" t="s">
        <v>65</v>
      </c>
      <c r="C1531" s="13" t="s">
        <v>66</v>
      </c>
      <c r="D1531" s="13" t="s">
        <v>67</v>
      </c>
      <c r="E1531" s="13" t="s">
        <v>68</v>
      </c>
      <c r="F1531" s="13" t="s">
        <v>26</v>
      </c>
      <c r="G1531" s="13">
        <v>35</v>
      </c>
      <c r="H1531" s="13" t="s">
        <v>48</v>
      </c>
      <c r="I1531" s="13" t="s">
        <v>49</v>
      </c>
      <c r="J1531" s="13" t="s">
        <v>30</v>
      </c>
      <c r="K1531" s="13">
        <v>201612</v>
      </c>
      <c r="L1531" s="18" t="str">
        <f>LEFT(Table1[[#This Row],[Month (YYYYMM)]],4)</f>
        <v>2016</v>
      </c>
      <c r="M1531" s="18" t="str">
        <f t="shared" si="23"/>
        <v>12</v>
      </c>
      <c r="N1531" s="14">
        <v>8321.4416517120007</v>
      </c>
    </row>
    <row r="1532" spans="1:14" x14ac:dyDescent="0.25">
      <c r="A1532" s="12" t="s">
        <v>21</v>
      </c>
      <c r="B1532" s="13" t="s">
        <v>65</v>
      </c>
      <c r="C1532" s="13" t="s">
        <v>66</v>
      </c>
      <c r="D1532" s="13" t="s">
        <v>67</v>
      </c>
      <c r="E1532" s="13" t="s">
        <v>68</v>
      </c>
      <c r="F1532" s="13" t="s">
        <v>26</v>
      </c>
      <c r="G1532" s="13">
        <v>35</v>
      </c>
      <c r="H1532" s="13" t="s">
        <v>48</v>
      </c>
      <c r="I1532" s="13" t="s">
        <v>49</v>
      </c>
      <c r="J1532" s="13" t="s">
        <v>31</v>
      </c>
      <c r="K1532" s="13">
        <v>201612</v>
      </c>
      <c r="L1532" s="18" t="str">
        <f>LEFT(Table1[[#This Row],[Month (YYYYMM)]],4)</f>
        <v>2016</v>
      </c>
      <c r="M1532" s="18" t="str">
        <f t="shared" si="23"/>
        <v>12</v>
      </c>
      <c r="N1532" s="14">
        <v>10217.821723200001</v>
      </c>
    </row>
    <row r="1533" spans="1:14" x14ac:dyDescent="0.25">
      <c r="A1533" s="12" t="s">
        <v>21</v>
      </c>
      <c r="B1533" s="13" t="s">
        <v>65</v>
      </c>
      <c r="C1533" s="13" t="s">
        <v>66</v>
      </c>
      <c r="D1533" s="13" t="s">
        <v>67</v>
      </c>
      <c r="E1533" s="13" t="s">
        <v>68</v>
      </c>
      <c r="F1533" s="13" t="s">
        <v>26</v>
      </c>
      <c r="G1533" s="13">
        <v>35</v>
      </c>
      <c r="H1533" s="13" t="s">
        <v>48</v>
      </c>
      <c r="I1533" s="13" t="s">
        <v>49</v>
      </c>
      <c r="J1533" s="13" t="s">
        <v>32</v>
      </c>
      <c r="K1533" s="13">
        <v>201612</v>
      </c>
      <c r="L1533" s="18" t="str">
        <f>LEFT(Table1[[#This Row],[Month (YYYYMM)]],4)</f>
        <v>2016</v>
      </c>
      <c r="M1533" s="18" t="str">
        <f t="shared" si="23"/>
        <v>12</v>
      </c>
      <c r="N1533" s="14">
        <v>7640.7757332480005</v>
      </c>
    </row>
    <row r="1534" spans="1:14" x14ac:dyDescent="0.25">
      <c r="A1534" s="12" t="s">
        <v>21</v>
      </c>
      <c r="B1534" s="13" t="s">
        <v>65</v>
      </c>
      <c r="C1534" s="13" t="s">
        <v>69</v>
      </c>
      <c r="D1534" s="13" t="s">
        <v>70</v>
      </c>
      <c r="E1534" s="13" t="s">
        <v>68</v>
      </c>
      <c r="F1534" s="13" t="s">
        <v>26</v>
      </c>
      <c r="G1534" s="13">
        <v>32</v>
      </c>
      <c r="H1534" s="13" t="s">
        <v>53</v>
      </c>
      <c r="I1534" s="13" t="s">
        <v>54</v>
      </c>
      <c r="J1534" s="13" t="s">
        <v>29</v>
      </c>
      <c r="K1534" s="13">
        <v>201612</v>
      </c>
      <c r="L1534" s="18" t="str">
        <f>LEFT(Table1[[#This Row],[Month (YYYYMM)]],4)</f>
        <v>2016</v>
      </c>
      <c r="M1534" s="18" t="str">
        <f t="shared" si="23"/>
        <v>12</v>
      </c>
      <c r="N1534" s="14">
        <v>41641.147699200003</v>
      </c>
    </row>
    <row r="1535" spans="1:14" x14ac:dyDescent="0.25">
      <c r="A1535" s="12" t="s">
        <v>21</v>
      </c>
      <c r="B1535" s="13" t="s">
        <v>65</v>
      </c>
      <c r="C1535" s="13" t="s">
        <v>69</v>
      </c>
      <c r="D1535" s="13" t="s">
        <v>70</v>
      </c>
      <c r="E1535" s="13" t="s">
        <v>68</v>
      </c>
      <c r="F1535" s="13" t="s">
        <v>26</v>
      </c>
      <c r="G1535" s="13">
        <v>32</v>
      </c>
      <c r="H1535" s="13" t="s">
        <v>53</v>
      </c>
      <c r="I1535" s="13" t="s">
        <v>54</v>
      </c>
      <c r="J1535" s="13" t="s">
        <v>30</v>
      </c>
      <c r="K1535" s="13">
        <v>201612</v>
      </c>
      <c r="L1535" s="18" t="str">
        <f>LEFT(Table1[[#This Row],[Month (YYYYMM)]],4)</f>
        <v>2016</v>
      </c>
      <c r="M1535" s="18" t="str">
        <f t="shared" si="23"/>
        <v>12</v>
      </c>
      <c r="N1535" s="14">
        <v>1587.3024384</v>
      </c>
    </row>
    <row r="1536" spans="1:14" x14ac:dyDescent="0.25">
      <c r="A1536" s="12" t="s">
        <v>21</v>
      </c>
      <c r="B1536" s="13" t="s">
        <v>65</v>
      </c>
      <c r="C1536" s="13" t="s">
        <v>69</v>
      </c>
      <c r="D1536" s="13" t="s">
        <v>70</v>
      </c>
      <c r="E1536" s="13" t="s">
        <v>68</v>
      </c>
      <c r="F1536" s="13" t="s">
        <v>26</v>
      </c>
      <c r="G1536" s="13">
        <v>32</v>
      </c>
      <c r="H1536" s="13" t="s">
        <v>53</v>
      </c>
      <c r="I1536" s="13" t="s">
        <v>54</v>
      </c>
      <c r="J1536" s="13" t="s">
        <v>31</v>
      </c>
      <c r="K1536" s="13">
        <v>201612</v>
      </c>
      <c r="L1536" s="18" t="str">
        <f>LEFT(Table1[[#This Row],[Month (YYYYMM)]],4)</f>
        <v>2016</v>
      </c>
      <c r="M1536" s="18" t="str">
        <f t="shared" si="23"/>
        <v>12</v>
      </c>
      <c r="N1536" s="14">
        <v>2370.6118799999995</v>
      </c>
    </row>
    <row r="1537" spans="1:14" x14ac:dyDescent="0.25">
      <c r="A1537" s="12" t="s">
        <v>21</v>
      </c>
      <c r="B1537" s="13" t="s">
        <v>65</v>
      </c>
      <c r="C1537" s="13" t="s">
        <v>69</v>
      </c>
      <c r="D1537" s="13" t="s">
        <v>70</v>
      </c>
      <c r="E1537" s="13" t="s">
        <v>68</v>
      </c>
      <c r="F1537" s="13" t="s">
        <v>26</v>
      </c>
      <c r="G1537" s="13">
        <v>32</v>
      </c>
      <c r="H1537" s="13" t="s">
        <v>53</v>
      </c>
      <c r="I1537" s="13" t="s">
        <v>54</v>
      </c>
      <c r="J1537" s="13" t="s">
        <v>32</v>
      </c>
      <c r="K1537" s="13">
        <v>201612</v>
      </c>
      <c r="L1537" s="18" t="str">
        <f>LEFT(Table1[[#This Row],[Month (YYYYMM)]],4)</f>
        <v>2016</v>
      </c>
      <c r="M1537" s="18" t="str">
        <f t="shared" si="23"/>
        <v>12</v>
      </c>
      <c r="N1537" s="14">
        <v>766.63480320000008</v>
      </c>
    </row>
    <row r="1538" spans="1:14" x14ac:dyDescent="0.25">
      <c r="A1538" s="12" t="s">
        <v>71</v>
      </c>
      <c r="B1538" s="13" t="s">
        <v>72</v>
      </c>
      <c r="C1538" s="13" t="s">
        <v>73</v>
      </c>
      <c r="D1538" s="13" t="s">
        <v>74</v>
      </c>
      <c r="E1538" s="13" t="s">
        <v>75</v>
      </c>
      <c r="F1538" s="13" t="s">
        <v>26</v>
      </c>
      <c r="G1538" s="13">
        <v>46</v>
      </c>
      <c r="H1538" s="13" t="s">
        <v>27</v>
      </c>
      <c r="I1538" s="13" t="s">
        <v>28</v>
      </c>
      <c r="J1538" s="13" t="s">
        <v>29</v>
      </c>
      <c r="K1538" s="13">
        <v>201612</v>
      </c>
      <c r="L1538" s="18" t="str">
        <f>LEFT(Table1[[#This Row],[Month (YYYYMM)]],4)</f>
        <v>2016</v>
      </c>
      <c r="M1538" s="18" t="str">
        <f t="shared" ref="M1538:M1601" si="24">RIGHT(K1538,2)</f>
        <v>12</v>
      </c>
      <c r="N1538" s="14">
        <v>181345.00492799995</v>
      </c>
    </row>
    <row r="1539" spans="1:14" x14ac:dyDescent="0.25">
      <c r="A1539" s="12" t="s">
        <v>71</v>
      </c>
      <c r="B1539" s="13" t="s">
        <v>72</v>
      </c>
      <c r="C1539" s="13" t="s">
        <v>73</v>
      </c>
      <c r="D1539" s="13" t="s">
        <v>74</v>
      </c>
      <c r="E1539" s="13" t="s">
        <v>75</v>
      </c>
      <c r="F1539" s="13" t="s">
        <v>26</v>
      </c>
      <c r="G1539" s="13">
        <v>46</v>
      </c>
      <c r="H1539" s="13" t="s">
        <v>27</v>
      </c>
      <c r="I1539" s="13" t="s">
        <v>28</v>
      </c>
      <c r="J1539" s="13" t="s">
        <v>30</v>
      </c>
      <c r="K1539" s="13">
        <v>201612</v>
      </c>
      <c r="L1539" s="18" t="str">
        <f>LEFT(Table1[[#This Row],[Month (YYYYMM)]],4)</f>
        <v>2016</v>
      </c>
      <c r="M1539" s="18" t="str">
        <f t="shared" si="24"/>
        <v>12</v>
      </c>
      <c r="N1539" s="14">
        <v>3585.7140479999998</v>
      </c>
    </row>
    <row r="1540" spans="1:14" x14ac:dyDescent="0.25">
      <c r="A1540" s="12" t="s">
        <v>71</v>
      </c>
      <c r="B1540" s="13" t="s">
        <v>72</v>
      </c>
      <c r="C1540" s="13" t="s">
        <v>73</v>
      </c>
      <c r="D1540" s="13" t="s">
        <v>74</v>
      </c>
      <c r="E1540" s="13" t="s">
        <v>75</v>
      </c>
      <c r="F1540" s="13" t="s">
        <v>26</v>
      </c>
      <c r="G1540" s="13">
        <v>46</v>
      </c>
      <c r="H1540" s="13" t="s">
        <v>27</v>
      </c>
      <c r="I1540" s="13" t="s">
        <v>28</v>
      </c>
      <c r="J1540" s="13" t="s">
        <v>31</v>
      </c>
      <c r="K1540" s="13">
        <v>201612</v>
      </c>
      <c r="L1540" s="18" t="str">
        <f>LEFT(Table1[[#This Row],[Month (YYYYMM)]],4)</f>
        <v>2016</v>
      </c>
      <c r="M1540" s="18" t="str">
        <f t="shared" si="24"/>
        <v>12</v>
      </c>
      <c r="N1540" s="14">
        <v>7945.7274000000016</v>
      </c>
    </row>
    <row r="1541" spans="1:14" x14ac:dyDescent="0.25">
      <c r="A1541" s="12" t="s">
        <v>71</v>
      </c>
      <c r="B1541" s="13" t="s">
        <v>72</v>
      </c>
      <c r="C1541" s="13" t="s">
        <v>73</v>
      </c>
      <c r="D1541" s="13" t="s">
        <v>74</v>
      </c>
      <c r="E1541" s="13" t="s">
        <v>75</v>
      </c>
      <c r="F1541" s="13" t="s">
        <v>26</v>
      </c>
      <c r="G1541" s="13">
        <v>46</v>
      </c>
      <c r="H1541" s="13" t="s">
        <v>27</v>
      </c>
      <c r="I1541" s="13" t="s">
        <v>28</v>
      </c>
      <c r="J1541" s="13" t="s">
        <v>32</v>
      </c>
      <c r="K1541" s="13">
        <v>201612</v>
      </c>
      <c r="L1541" s="18" t="str">
        <f>LEFT(Table1[[#This Row],[Month (YYYYMM)]],4)</f>
        <v>2016</v>
      </c>
      <c r="M1541" s="18" t="str">
        <f t="shared" si="24"/>
        <v>12</v>
      </c>
      <c r="N1541" s="14">
        <v>8574.3636479999986</v>
      </c>
    </row>
    <row r="1542" spans="1:14" x14ac:dyDescent="0.25">
      <c r="A1542" s="12" t="s">
        <v>71</v>
      </c>
      <c r="B1542" s="13" t="s">
        <v>72</v>
      </c>
      <c r="C1542" s="13" t="s">
        <v>76</v>
      </c>
      <c r="D1542" s="13" t="s">
        <v>77</v>
      </c>
      <c r="E1542" s="13" t="s">
        <v>78</v>
      </c>
      <c r="F1542" s="13" t="s">
        <v>36</v>
      </c>
      <c r="G1542" s="13">
        <v>38</v>
      </c>
      <c r="H1542" s="13" t="s">
        <v>48</v>
      </c>
      <c r="I1542" s="13" t="s">
        <v>49</v>
      </c>
      <c r="J1542" s="13" t="s">
        <v>29</v>
      </c>
      <c r="K1542" s="13">
        <v>201612</v>
      </c>
      <c r="L1542" s="18" t="str">
        <f>LEFT(Table1[[#This Row],[Month (YYYYMM)]],4)</f>
        <v>2016</v>
      </c>
      <c r="M1542" s="18" t="str">
        <f t="shared" si="24"/>
        <v>12</v>
      </c>
      <c r="N1542" s="14">
        <v>69259.241963520006</v>
      </c>
    </row>
    <row r="1543" spans="1:14" x14ac:dyDescent="0.25">
      <c r="A1543" s="12" t="s">
        <v>71</v>
      </c>
      <c r="B1543" s="13" t="s">
        <v>72</v>
      </c>
      <c r="C1543" s="13" t="s">
        <v>76</v>
      </c>
      <c r="D1543" s="13" t="s">
        <v>77</v>
      </c>
      <c r="E1543" s="13" t="s">
        <v>78</v>
      </c>
      <c r="F1543" s="13" t="s">
        <v>36</v>
      </c>
      <c r="G1543" s="13">
        <v>38</v>
      </c>
      <c r="H1543" s="13" t="s">
        <v>48</v>
      </c>
      <c r="I1543" s="13" t="s">
        <v>49</v>
      </c>
      <c r="J1543" s="13" t="s">
        <v>30</v>
      </c>
      <c r="K1543" s="13">
        <v>201612</v>
      </c>
      <c r="L1543" s="18" t="str">
        <f>LEFT(Table1[[#This Row],[Month (YYYYMM)]],4)</f>
        <v>2016</v>
      </c>
      <c r="M1543" s="18" t="str">
        <f t="shared" si="24"/>
        <v>12</v>
      </c>
      <c r="N1543" s="14">
        <v>6831.0679449599993</v>
      </c>
    </row>
    <row r="1544" spans="1:14" x14ac:dyDescent="0.25">
      <c r="A1544" s="12" t="s">
        <v>71</v>
      </c>
      <c r="B1544" s="13" t="s">
        <v>72</v>
      </c>
      <c r="C1544" s="13" t="s">
        <v>76</v>
      </c>
      <c r="D1544" s="13" t="s">
        <v>77</v>
      </c>
      <c r="E1544" s="13" t="s">
        <v>78</v>
      </c>
      <c r="F1544" s="13" t="s">
        <v>36</v>
      </c>
      <c r="G1544" s="13">
        <v>38</v>
      </c>
      <c r="H1544" s="13" t="s">
        <v>48</v>
      </c>
      <c r="I1544" s="13" t="s">
        <v>49</v>
      </c>
      <c r="J1544" s="13" t="s">
        <v>31</v>
      </c>
      <c r="K1544" s="13">
        <v>201612</v>
      </c>
      <c r="L1544" s="18" t="str">
        <f>LEFT(Table1[[#This Row],[Month (YYYYMM)]],4)</f>
        <v>2016</v>
      </c>
      <c r="M1544" s="18" t="str">
        <f t="shared" si="24"/>
        <v>12</v>
      </c>
      <c r="N1544" s="14">
        <v>13938.443064000001</v>
      </c>
    </row>
    <row r="1545" spans="1:14" x14ac:dyDescent="0.25">
      <c r="A1545" s="12" t="s">
        <v>71</v>
      </c>
      <c r="B1545" s="13" t="s">
        <v>72</v>
      </c>
      <c r="C1545" s="13" t="s">
        <v>76</v>
      </c>
      <c r="D1545" s="13" t="s">
        <v>77</v>
      </c>
      <c r="E1545" s="13" t="s">
        <v>78</v>
      </c>
      <c r="F1545" s="13" t="s">
        <v>36</v>
      </c>
      <c r="G1545" s="13">
        <v>38</v>
      </c>
      <c r="H1545" s="13" t="s">
        <v>48</v>
      </c>
      <c r="I1545" s="13" t="s">
        <v>49</v>
      </c>
      <c r="J1545" s="13" t="s">
        <v>32</v>
      </c>
      <c r="K1545" s="13">
        <v>201612</v>
      </c>
      <c r="L1545" s="18" t="str">
        <f>LEFT(Table1[[#This Row],[Month (YYYYMM)]],4)</f>
        <v>2016</v>
      </c>
      <c r="M1545" s="18" t="str">
        <f t="shared" si="24"/>
        <v>12</v>
      </c>
      <c r="N1545" s="14">
        <v>2512.7727206400004</v>
      </c>
    </row>
    <row r="1546" spans="1:14" x14ac:dyDescent="0.25">
      <c r="A1546" s="12" t="s">
        <v>71</v>
      </c>
      <c r="B1546" s="13" t="s">
        <v>72</v>
      </c>
      <c r="C1546" s="13" t="s">
        <v>79</v>
      </c>
      <c r="D1546" s="13" t="s">
        <v>80</v>
      </c>
      <c r="E1546" s="13" t="s">
        <v>81</v>
      </c>
      <c r="F1546" s="13" t="s">
        <v>26</v>
      </c>
      <c r="G1546" s="13">
        <v>25</v>
      </c>
      <c r="H1546" s="13" t="s">
        <v>42</v>
      </c>
      <c r="I1546" s="13" t="s">
        <v>43</v>
      </c>
      <c r="J1546" s="13" t="s">
        <v>29</v>
      </c>
      <c r="K1546" s="13">
        <v>201612</v>
      </c>
      <c r="L1546" s="18" t="str">
        <f>LEFT(Table1[[#This Row],[Month (YYYYMM)]],4)</f>
        <v>2016</v>
      </c>
      <c r="M1546" s="18" t="str">
        <f t="shared" si="24"/>
        <v>12</v>
      </c>
      <c r="N1546" s="14">
        <v>53360.861184000001</v>
      </c>
    </row>
    <row r="1547" spans="1:14" x14ac:dyDescent="0.25">
      <c r="A1547" s="12" t="s">
        <v>71</v>
      </c>
      <c r="B1547" s="13" t="s">
        <v>72</v>
      </c>
      <c r="C1547" s="13" t="s">
        <v>79</v>
      </c>
      <c r="D1547" s="13" t="s">
        <v>80</v>
      </c>
      <c r="E1547" s="13" t="s">
        <v>81</v>
      </c>
      <c r="F1547" s="13" t="s">
        <v>26</v>
      </c>
      <c r="G1547" s="13">
        <v>25</v>
      </c>
      <c r="H1547" s="13" t="s">
        <v>42</v>
      </c>
      <c r="I1547" s="13" t="s">
        <v>43</v>
      </c>
      <c r="J1547" s="13" t="s">
        <v>30</v>
      </c>
      <c r="K1547" s="13">
        <v>201612</v>
      </c>
      <c r="L1547" s="18" t="str">
        <f>LEFT(Table1[[#This Row],[Month (YYYYMM)]],4)</f>
        <v>2016</v>
      </c>
      <c r="M1547" s="18" t="str">
        <f t="shared" si="24"/>
        <v>12</v>
      </c>
      <c r="N1547" s="14">
        <v>3211.7575679999991</v>
      </c>
    </row>
    <row r="1548" spans="1:14" x14ac:dyDescent="0.25">
      <c r="A1548" s="12" t="s">
        <v>71</v>
      </c>
      <c r="B1548" s="13" t="s">
        <v>72</v>
      </c>
      <c r="C1548" s="13" t="s">
        <v>79</v>
      </c>
      <c r="D1548" s="13" t="s">
        <v>80</v>
      </c>
      <c r="E1548" s="13" t="s">
        <v>81</v>
      </c>
      <c r="F1548" s="13" t="s">
        <v>26</v>
      </c>
      <c r="G1548" s="13">
        <v>25</v>
      </c>
      <c r="H1548" s="13" t="s">
        <v>42</v>
      </c>
      <c r="I1548" s="13" t="s">
        <v>43</v>
      </c>
      <c r="J1548" s="13" t="s">
        <v>31</v>
      </c>
      <c r="K1548" s="13">
        <v>201612</v>
      </c>
      <c r="L1548" s="18" t="str">
        <f>LEFT(Table1[[#This Row],[Month (YYYYMM)]],4)</f>
        <v>2016</v>
      </c>
      <c r="M1548" s="18" t="str">
        <f t="shared" si="24"/>
        <v>12</v>
      </c>
      <c r="N1548" s="14">
        <v>9730.4220000000005</v>
      </c>
    </row>
    <row r="1549" spans="1:14" x14ac:dyDescent="0.25">
      <c r="A1549" s="12" t="s">
        <v>71</v>
      </c>
      <c r="B1549" s="13" t="s">
        <v>72</v>
      </c>
      <c r="C1549" s="13" t="s">
        <v>79</v>
      </c>
      <c r="D1549" s="13" t="s">
        <v>80</v>
      </c>
      <c r="E1549" s="13" t="s">
        <v>81</v>
      </c>
      <c r="F1549" s="13" t="s">
        <v>26</v>
      </c>
      <c r="G1549" s="13">
        <v>25</v>
      </c>
      <c r="H1549" s="13" t="s">
        <v>42</v>
      </c>
      <c r="I1549" s="13" t="s">
        <v>43</v>
      </c>
      <c r="J1549" s="13" t="s">
        <v>32</v>
      </c>
      <c r="K1549" s="13">
        <v>201612</v>
      </c>
      <c r="L1549" s="18" t="str">
        <f>LEFT(Table1[[#This Row],[Month (YYYYMM)]],4)</f>
        <v>2016</v>
      </c>
      <c r="M1549" s="18" t="str">
        <f t="shared" si="24"/>
        <v>12</v>
      </c>
      <c r="N1549" s="14">
        <v>1045.7579519999999</v>
      </c>
    </row>
    <row r="1550" spans="1:14" x14ac:dyDescent="0.25">
      <c r="A1550" s="12" t="s">
        <v>71</v>
      </c>
      <c r="B1550" s="13" t="s">
        <v>82</v>
      </c>
      <c r="C1550" s="13" t="s">
        <v>83</v>
      </c>
      <c r="D1550" s="13" t="s">
        <v>84</v>
      </c>
      <c r="E1550" s="13" t="s">
        <v>85</v>
      </c>
      <c r="F1550" s="13" t="s">
        <v>26</v>
      </c>
      <c r="G1550" s="13">
        <v>32</v>
      </c>
      <c r="H1550" s="13" t="s">
        <v>53</v>
      </c>
      <c r="I1550" s="13" t="s">
        <v>54</v>
      </c>
      <c r="J1550" s="13" t="s">
        <v>29</v>
      </c>
      <c r="K1550" s="13">
        <v>201612</v>
      </c>
      <c r="L1550" s="18" t="str">
        <f>LEFT(Table1[[#This Row],[Month (YYYYMM)]],4)</f>
        <v>2016</v>
      </c>
      <c r="M1550" s="18" t="str">
        <f t="shared" si="24"/>
        <v>12</v>
      </c>
      <c r="N1550" s="14">
        <v>100687.69234944003</v>
      </c>
    </row>
    <row r="1551" spans="1:14" x14ac:dyDescent="0.25">
      <c r="A1551" s="12" t="s">
        <v>71</v>
      </c>
      <c r="B1551" s="13" t="s">
        <v>82</v>
      </c>
      <c r="C1551" s="13" t="s">
        <v>83</v>
      </c>
      <c r="D1551" s="13" t="s">
        <v>84</v>
      </c>
      <c r="E1551" s="13" t="s">
        <v>85</v>
      </c>
      <c r="F1551" s="13" t="s">
        <v>26</v>
      </c>
      <c r="G1551" s="13">
        <v>32</v>
      </c>
      <c r="H1551" s="13" t="s">
        <v>53</v>
      </c>
      <c r="I1551" s="13" t="s">
        <v>54</v>
      </c>
      <c r="J1551" s="13" t="s">
        <v>30</v>
      </c>
      <c r="K1551" s="13">
        <v>201612</v>
      </c>
      <c r="L1551" s="18" t="str">
        <f>LEFT(Table1[[#This Row],[Month (YYYYMM)]],4)</f>
        <v>2016</v>
      </c>
      <c r="M1551" s="18" t="str">
        <f t="shared" si="24"/>
        <v>12</v>
      </c>
      <c r="N1551" s="14">
        <v>10812.722780160004</v>
      </c>
    </row>
    <row r="1552" spans="1:14" x14ac:dyDescent="0.25">
      <c r="A1552" s="12" t="s">
        <v>71</v>
      </c>
      <c r="B1552" s="13" t="s">
        <v>82</v>
      </c>
      <c r="C1552" s="13" t="s">
        <v>83</v>
      </c>
      <c r="D1552" s="13" t="s">
        <v>84</v>
      </c>
      <c r="E1552" s="13" t="s">
        <v>85</v>
      </c>
      <c r="F1552" s="13" t="s">
        <v>26</v>
      </c>
      <c r="G1552" s="13">
        <v>32</v>
      </c>
      <c r="H1552" s="13" t="s">
        <v>53</v>
      </c>
      <c r="I1552" s="13" t="s">
        <v>54</v>
      </c>
      <c r="J1552" s="13" t="s">
        <v>31</v>
      </c>
      <c r="K1552" s="13">
        <v>201612</v>
      </c>
      <c r="L1552" s="18" t="str">
        <f>LEFT(Table1[[#This Row],[Month (YYYYMM)]],4)</f>
        <v>2016</v>
      </c>
      <c r="M1552" s="18" t="str">
        <f t="shared" si="24"/>
        <v>12</v>
      </c>
      <c r="N1552" s="14">
        <v>15069.809664</v>
      </c>
    </row>
    <row r="1553" spans="1:14" x14ac:dyDescent="0.25">
      <c r="A1553" s="12" t="s">
        <v>71</v>
      </c>
      <c r="B1553" s="13" t="s">
        <v>82</v>
      </c>
      <c r="C1553" s="13" t="s">
        <v>83</v>
      </c>
      <c r="D1553" s="13" t="s">
        <v>84</v>
      </c>
      <c r="E1553" s="13" t="s">
        <v>85</v>
      </c>
      <c r="F1553" s="13" t="s">
        <v>26</v>
      </c>
      <c r="G1553" s="13">
        <v>32</v>
      </c>
      <c r="H1553" s="13" t="s">
        <v>53</v>
      </c>
      <c r="I1553" s="13" t="s">
        <v>54</v>
      </c>
      <c r="J1553" s="13" t="s">
        <v>32</v>
      </c>
      <c r="K1553" s="13">
        <v>201612</v>
      </c>
      <c r="L1553" s="18" t="str">
        <f>LEFT(Table1[[#This Row],[Month (YYYYMM)]],4)</f>
        <v>2016</v>
      </c>
      <c r="M1553" s="18" t="str">
        <f t="shared" si="24"/>
        <v>12</v>
      </c>
      <c r="N1553" s="14">
        <v>5217.4596096000005</v>
      </c>
    </row>
    <row r="1554" spans="1:14" x14ac:dyDescent="0.25">
      <c r="A1554" s="12" t="s">
        <v>86</v>
      </c>
      <c r="B1554" s="13" t="s">
        <v>87</v>
      </c>
      <c r="C1554" s="13" t="s">
        <v>88</v>
      </c>
      <c r="D1554" s="13" t="s">
        <v>89</v>
      </c>
      <c r="E1554" s="13" t="s">
        <v>90</v>
      </c>
      <c r="F1554" s="13" t="s">
        <v>26</v>
      </c>
      <c r="G1554" s="13">
        <v>32</v>
      </c>
      <c r="H1554" s="13" t="s">
        <v>53</v>
      </c>
      <c r="I1554" s="13" t="s">
        <v>54</v>
      </c>
      <c r="J1554" s="13" t="s">
        <v>29</v>
      </c>
      <c r="K1554" s="13">
        <v>201612</v>
      </c>
      <c r="L1554" s="18" t="str">
        <f>LEFT(Table1[[#This Row],[Month (YYYYMM)]],4)</f>
        <v>2016</v>
      </c>
      <c r="M1554" s="18" t="str">
        <f t="shared" si="24"/>
        <v>12</v>
      </c>
      <c r="N1554" s="14">
        <v>83370.131711999988</v>
      </c>
    </row>
    <row r="1555" spans="1:14" x14ac:dyDescent="0.25">
      <c r="A1555" s="12" t="s">
        <v>86</v>
      </c>
      <c r="B1555" s="13" t="s">
        <v>87</v>
      </c>
      <c r="C1555" s="13" t="s">
        <v>88</v>
      </c>
      <c r="D1555" s="13" t="s">
        <v>89</v>
      </c>
      <c r="E1555" s="13" t="s">
        <v>90</v>
      </c>
      <c r="F1555" s="13" t="s">
        <v>26</v>
      </c>
      <c r="G1555" s="13">
        <v>32</v>
      </c>
      <c r="H1555" s="13" t="s">
        <v>53</v>
      </c>
      <c r="I1555" s="13" t="s">
        <v>54</v>
      </c>
      <c r="J1555" s="13" t="s">
        <v>30</v>
      </c>
      <c r="K1555" s="13">
        <v>201612</v>
      </c>
      <c r="L1555" s="18" t="str">
        <f>LEFT(Table1[[#This Row],[Month (YYYYMM)]],4)</f>
        <v>2016</v>
      </c>
      <c r="M1555" s="18" t="str">
        <f t="shared" si="24"/>
        <v>12</v>
      </c>
      <c r="N1555" s="14">
        <v>1915.6596480000001</v>
      </c>
    </row>
    <row r="1556" spans="1:14" x14ac:dyDescent="0.25">
      <c r="A1556" s="12" t="s">
        <v>86</v>
      </c>
      <c r="B1556" s="13" t="s">
        <v>87</v>
      </c>
      <c r="C1556" s="13" t="s">
        <v>88</v>
      </c>
      <c r="D1556" s="13" t="s">
        <v>89</v>
      </c>
      <c r="E1556" s="13" t="s">
        <v>90</v>
      </c>
      <c r="F1556" s="13" t="s">
        <v>26</v>
      </c>
      <c r="G1556" s="13">
        <v>32</v>
      </c>
      <c r="H1556" s="13" t="s">
        <v>53</v>
      </c>
      <c r="I1556" s="13" t="s">
        <v>54</v>
      </c>
      <c r="J1556" s="13" t="s">
        <v>31</v>
      </c>
      <c r="K1556" s="13">
        <v>201612</v>
      </c>
      <c r="L1556" s="18" t="str">
        <f>LEFT(Table1[[#This Row],[Month (YYYYMM)]],4)</f>
        <v>2016</v>
      </c>
      <c r="M1556" s="18" t="str">
        <f t="shared" si="24"/>
        <v>12</v>
      </c>
      <c r="N1556" s="14">
        <v>29772.288000000004</v>
      </c>
    </row>
    <row r="1557" spans="1:14" x14ac:dyDescent="0.25">
      <c r="A1557" s="12" t="s">
        <v>86</v>
      </c>
      <c r="B1557" s="13" t="s">
        <v>87</v>
      </c>
      <c r="C1557" s="13" t="s">
        <v>88</v>
      </c>
      <c r="D1557" s="13" t="s">
        <v>89</v>
      </c>
      <c r="E1557" s="13" t="s">
        <v>90</v>
      </c>
      <c r="F1557" s="13" t="s">
        <v>26</v>
      </c>
      <c r="G1557" s="13">
        <v>32</v>
      </c>
      <c r="H1557" s="13" t="s">
        <v>53</v>
      </c>
      <c r="I1557" s="13" t="s">
        <v>54</v>
      </c>
      <c r="J1557" s="13" t="s">
        <v>32</v>
      </c>
      <c r="K1557" s="13">
        <v>201612</v>
      </c>
      <c r="L1557" s="18" t="str">
        <f>LEFT(Table1[[#This Row],[Month (YYYYMM)]],4)</f>
        <v>2016</v>
      </c>
      <c r="M1557" s="18" t="str">
        <f t="shared" si="24"/>
        <v>12</v>
      </c>
      <c r="N1557" s="14">
        <v>6451.0387199999996</v>
      </c>
    </row>
    <row r="1558" spans="1:14" x14ac:dyDescent="0.25">
      <c r="A1558" s="12" t="s">
        <v>86</v>
      </c>
      <c r="B1558" s="13" t="s">
        <v>91</v>
      </c>
      <c r="C1558" s="13" t="s">
        <v>92</v>
      </c>
      <c r="D1558" s="13" t="s">
        <v>93</v>
      </c>
      <c r="E1558" s="13" t="s">
        <v>94</v>
      </c>
      <c r="F1558" s="13" t="s">
        <v>36</v>
      </c>
      <c r="G1558" s="13">
        <v>28</v>
      </c>
      <c r="H1558" s="13" t="s">
        <v>42</v>
      </c>
      <c r="I1558" s="13" t="s">
        <v>43</v>
      </c>
      <c r="J1558" s="13" t="s">
        <v>29</v>
      </c>
      <c r="K1558" s="13">
        <v>201612</v>
      </c>
      <c r="L1558" s="18" t="str">
        <f>LEFT(Table1[[#This Row],[Month (YYYYMM)]],4)</f>
        <v>2016</v>
      </c>
      <c r="M1558" s="18" t="str">
        <f t="shared" si="24"/>
        <v>12</v>
      </c>
      <c r="N1558" s="14">
        <v>14778.918789120002</v>
      </c>
    </row>
    <row r="1559" spans="1:14" x14ac:dyDescent="0.25">
      <c r="A1559" s="12" t="s">
        <v>86</v>
      </c>
      <c r="B1559" s="13" t="s">
        <v>91</v>
      </c>
      <c r="C1559" s="13" t="s">
        <v>92</v>
      </c>
      <c r="D1559" s="13" t="s">
        <v>93</v>
      </c>
      <c r="E1559" s="13" t="s">
        <v>94</v>
      </c>
      <c r="F1559" s="13" t="s">
        <v>36</v>
      </c>
      <c r="G1559" s="13">
        <v>28</v>
      </c>
      <c r="H1559" s="13" t="s">
        <v>42</v>
      </c>
      <c r="I1559" s="13" t="s">
        <v>43</v>
      </c>
      <c r="J1559" s="13" t="s">
        <v>30</v>
      </c>
      <c r="K1559" s="13">
        <v>201612</v>
      </c>
      <c r="L1559" s="18" t="str">
        <f>LEFT(Table1[[#This Row],[Month (YYYYMM)]],4)</f>
        <v>2016</v>
      </c>
      <c r="M1559" s="18" t="str">
        <f t="shared" si="24"/>
        <v>12</v>
      </c>
      <c r="N1559" s="14">
        <v>2033.3356646400007</v>
      </c>
    </row>
    <row r="1560" spans="1:14" x14ac:dyDescent="0.25">
      <c r="A1560" s="12" t="s">
        <v>86</v>
      </c>
      <c r="B1560" s="13" t="s">
        <v>91</v>
      </c>
      <c r="C1560" s="13" t="s">
        <v>92</v>
      </c>
      <c r="D1560" s="13" t="s">
        <v>93</v>
      </c>
      <c r="E1560" s="13" t="s">
        <v>94</v>
      </c>
      <c r="F1560" s="13" t="s">
        <v>36</v>
      </c>
      <c r="G1560" s="13">
        <v>28</v>
      </c>
      <c r="H1560" s="13" t="s">
        <v>42</v>
      </c>
      <c r="I1560" s="13" t="s">
        <v>43</v>
      </c>
      <c r="J1560" s="13" t="s">
        <v>31</v>
      </c>
      <c r="K1560" s="13">
        <v>201612</v>
      </c>
      <c r="L1560" s="18" t="str">
        <f>LEFT(Table1[[#This Row],[Month (YYYYMM)]],4)</f>
        <v>2016</v>
      </c>
      <c r="M1560" s="18" t="str">
        <f t="shared" si="24"/>
        <v>12</v>
      </c>
      <c r="N1560" s="14">
        <v>2553.8198400000001</v>
      </c>
    </row>
    <row r="1561" spans="1:14" x14ac:dyDescent="0.25">
      <c r="A1561" s="12" t="s">
        <v>86</v>
      </c>
      <c r="B1561" s="13" t="s">
        <v>91</v>
      </c>
      <c r="C1561" s="13" t="s">
        <v>92</v>
      </c>
      <c r="D1561" s="13" t="s">
        <v>93</v>
      </c>
      <c r="E1561" s="13" t="s">
        <v>94</v>
      </c>
      <c r="F1561" s="13" t="s">
        <v>36</v>
      </c>
      <c r="G1561" s="13">
        <v>28</v>
      </c>
      <c r="H1561" s="13" t="s">
        <v>42</v>
      </c>
      <c r="I1561" s="13" t="s">
        <v>43</v>
      </c>
      <c r="J1561" s="13" t="s">
        <v>32</v>
      </c>
      <c r="K1561" s="13">
        <v>201612</v>
      </c>
      <c r="L1561" s="18" t="str">
        <f>LEFT(Table1[[#This Row],[Month (YYYYMM)]],4)</f>
        <v>2016</v>
      </c>
      <c r="M1561" s="18" t="str">
        <f t="shared" si="24"/>
        <v>12</v>
      </c>
      <c r="N1561" s="14">
        <v>187.95773951999999</v>
      </c>
    </row>
    <row r="1562" spans="1:14" x14ac:dyDescent="0.25">
      <c r="A1562" s="12" t="s">
        <v>86</v>
      </c>
      <c r="B1562" s="13" t="s">
        <v>95</v>
      </c>
      <c r="C1562" s="13" t="s">
        <v>96</v>
      </c>
      <c r="D1562" s="13" t="s">
        <v>97</v>
      </c>
      <c r="E1562" s="13" t="s">
        <v>98</v>
      </c>
      <c r="F1562" s="13" t="s">
        <v>26</v>
      </c>
      <c r="G1562" s="13">
        <v>27</v>
      </c>
      <c r="H1562" s="13" t="s">
        <v>27</v>
      </c>
      <c r="I1562" s="13" t="s">
        <v>28</v>
      </c>
      <c r="J1562" s="13" t="s">
        <v>29</v>
      </c>
      <c r="K1562" s="13">
        <v>201612</v>
      </c>
      <c r="L1562" s="18" t="str">
        <f>LEFT(Table1[[#This Row],[Month (YYYYMM)]],4)</f>
        <v>2016</v>
      </c>
      <c r="M1562" s="18" t="str">
        <f t="shared" si="24"/>
        <v>12</v>
      </c>
      <c r="N1562" s="14">
        <v>17729.737850879999</v>
      </c>
    </row>
    <row r="1563" spans="1:14" x14ac:dyDescent="0.25">
      <c r="A1563" s="12" t="s">
        <v>86</v>
      </c>
      <c r="B1563" s="13" t="s">
        <v>95</v>
      </c>
      <c r="C1563" s="13" t="s">
        <v>96</v>
      </c>
      <c r="D1563" s="13" t="s">
        <v>97</v>
      </c>
      <c r="E1563" s="13" t="s">
        <v>98</v>
      </c>
      <c r="F1563" s="13" t="s">
        <v>26</v>
      </c>
      <c r="G1563" s="13">
        <v>27</v>
      </c>
      <c r="H1563" s="13" t="s">
        <v>27</v>
      </c>
      <c r="I1563" s="13" t="s">
        <v>28</v>
      </c>
      <c r="J1563" s="13" t="s">
        <v>30</v>
      </c>
      <c r="K1563" s="13">
        <v>201612</v>
      </c>
      <c r="L1563" s="18" t="str">
        <f>LEFT(Table1[[#This Row],[Month (YYYYMM)]],4)</f>
        <v>2016</v>
      </c>
      <c r="M1563" s="18" t="str">
        <f t="shared" si="24"/>
        <v>12</v>
      </c>
      <c r="N1563" s="14">
        <v>1571.3973043200003</v>
      </c>
    </row>
    <row r="1564" spans="1:14" x14ac:dyDescent="0.25">
      <c r="A1564" s="12" t="s">
        <v>86</v>
      </c>
      <c r="B1564" s="13" t="s">
        <v>95</v>
      </c>
      <c r="C1564" s="13" t="s">
        <v>96</v>
      </c>
      <c r="D1564" s="13" t="s">
        <v>97</v>
      </c>
      <c r="E1564" s="13" t="s">
        <v>98</v>
      </c>
      <c r="F1564" s="13" t="s">
        <v>26</v>
      </c>
      <c r="G1564" s="13">
        <v>27</v>
      </c>
      <c r="H1564" s="13" t="s">
        <v>27</v>
      </c>
      <c r="I1564" s="13" t="s">
        <v>28</v>
      </c>
      <c r="J1564" s="13" t="s">
        <v>31</v>
      </c>
      <c r="K1564" s="13">
        <v>201612</v>
      </c>
      <c r="L1564" s="18" t="str">
        <f>LEFT(Table1[[#This Row],[Month (YYYYMM)]],4)</f>
        <v>2016</v>
      </c>
      <c r="M1564" s="18" t="str">
        <f t="shared" si="24"/>
        <v>12</v>
      </c>
      <c r="N1564" s="14">
        <v>27171.376128000004</v>
      </c>
    </row>
    <row r="1565" spans="1:14" x14ac:dyDescent="0.25">
      <c r="A1565" s="12" t="s">
        <v>86</v>
      </c>
      <c r="B1565" s="13" t="s">
        <v>95</v>
      </c>
      <c r="C1565" s="13" t="s">
        <v>96</v>
      </c>
      <c r="D1565" s="13" t="s">
        <v>97</v>
      </c>
      <c r="E1565" s="13" t="s">
        <v>98</v>
      </c>
      <c r="F1565" s="13" t="s">
        <v>26</v>
      </c>
      <c r="G1565" s="13">
        <v>27</v>
      </c>
      <c r="H1565" s="13" t="s">
        <v>27</v>
      </c>
      <c r="I1565" s="13" t="s">
        <v>28</v>
      </c>
      <c r="J1565" s="13" t="s">
        <v>32</v>
      </c>
      <c r="K1565" s="13">
        <v>201612</v>
      </c>
      <c r="L1565" s="18" t="str">
        <f>LEFT(Table1[[#This Row],[Month (YYYYMM)]],4)</f>
        <v>2016</v>
      </c>
      <c r="M1565" s="18" t="str">
        <f t="shared" si="24"/>
        <v>12</v>
      </c>
      <c r="N1565" s="14">
        <v>1339.63186176</v>
      </c>
    </row>
    <row r="1566" spans="1:14" x14ac:dyDescent="0.25">
      <c r="A1566" s="12" t="s">
        <v>21</v>
      </c>
      <c r="B1566" s="13" t="s">
        <v>22</v>
      </c>
      <c r="C1566" s="13" t="s">
        <v>23</v>
      </c>
      <c r="D1566" s="13" t="s">
        <v>24</v>
      </c>
      <c r="E1566" s="13" t="s">
        <v>25</v>
      </c>
      <c r="F1566" s="13" t="s">
        <v>26</v>
      </c>
      <c r="G1566" s="13">
        <v>44</v>
      </c>
      <c r="H1566" s="13" t="s">
        <v>27</v>
      </c>
      <c r="I1566" s="13" t="s">
        <v>28</v>
      </c>
      <c r="J1566" s="13" t="s">
        <v>29</v>
      </c>
      <c r="K1566" s="13">
        <v>201612</v>
      </c>
      <c r="L1566" s="18" t="str">
        <f>LEFT(Table1[[#This Row],[Month (YYYYMM)]],4)</f>
        <v>2016</v>
      </c>
      <c r="M1566" s="18" t="str">
        <f t="shared" si="24"/>
        <v>12</v>
      </c>
      <c r="N1566" s="14">
        <v>230595.57964800001</v>
      </c>
    </row>
    <row r="1567" spans="1:14" x14ac:dyDescent="0.25">
      <c r="A1567" s="12" t="s">
        <v>21</v>
      </c>
      <c r="B1567" s="13" t="s">
        <v>22</v>
      </c>
      <c r="C1567" s="13" t="s">
        <v>23</v>
      </c>
      <c r="D1567" s="13" t="s">
        <v>24</v>
      </c>
      <c r="E1567" s="13" t="s">
        <v>25</v>
      </c>
      <c r="F1567" s="13" t="s">
        <v>26</v>
      </c>
      <c r="G1567" s="13">
        <v>44</v>
      </c>
      <c r="H1567" s="13" t="s">
        <v>27</v>
      </c>
      <c r="I1567" s="13" t="s">
        <v>28</v>
      </c>
      <c r="J1567" s="13" t="s">
        <v>30</v>
      </c>
      <c r="K1567" s="13">
        <v>201612</v>
      </c>
      <c r="L1567" s="18" t="str">
        <f>LEFT(Table1[[#This Row],[Month (YYYYMM)]],4)</f>
        <v>2016</v>
      </c>
      <c r="M1567" s="18" t="str">
        <f t="shared" si="24"/>
        <v>12</v>
      </c>
      <c r="N1567" s="14">
        <v>30874.464230400004</v>
      </c>
    </row>
    <row r="1568" spans="1:14" x14ac:dyDescent="0.25">
      <c r="A1568" s="12" t="s">
        <v>21</v>
      </c>
      <c r="B1568" s="13" t="s">
        <v>22</v>
      </c>
      <c r="C1568" s="13" t="s">
        <v>23</v>
      </c>
      <c r="D1568" s="13" t="s">
        <v>24</v>
      </c>
      <c r="E1568" s="13" t="s">
        <v>25</v>
      </c>
      <c r="F1568" s="13" t="s">
        <v>26</v>
      </c>
      <c r="G1568" s="13">
        <v>44</v>
      </c>
      <c r="H1568" s="13" t="s">
        <v>27</v>
      </c>
      <c r="I1568" s="13" t="s">
        <v>28</v>
      </c>
      <c r="J1568" s="13" t="s">
        <v>31</v>
      </c>
      <c r="K1568" s="13">
        <v>201612</v>
      </c>
      <c r="L1568" s="18" t="str">
        <f>LEFT(Table1[[#This Row],[Month (YYYYMM)]],4)</f>
        <v>2016</v>
      </c>
      <c r="M1568" s="18" t="str">
        <f t="shared" si="24"/>
        <v>12</v>
      </c>
      <c r="N1568" s="14">
        <v>73698.402959999992</v>
      </c>
    </row>
    <row r="1569" spans="1:14" x14ac:dyDescent="0.25">
      <c r="A1569" s="12" t="s">
        <v>21</v>
      </c>
      <c r="B1569" s="13" t="s">
        <v>22</v>
      </c>
      <c r="C1569" s="13" t="s">
        <v>23</v>
      </c>
      <c r="D1569" s="13" t="s">
        <v>24</v>
      </c>
      <c r="E1569" s="13" t="s">
        <v>25</v>
      </c>
      <c r="F1569" s="13" t="s">
        <v>26</v>
      </c>
      <c r="G1569" s="13">
        <v>44</v>
      </c>
      <c r="H1569" s="13" t="s">
        <v>27</v>
      </c>
      <c r="I1569" s="13" t="s">
        <v>28</v>
      </c>
      <c r="J1569" s="13" t="s">
        <v>32</v>
      </c>
      <c r="K1569" s="13">
        <v>201612</v>
      </c>
      <c r="L1569" s="18" t="str">
        <f>LEFT(Table1[[#This Row],[Month (YYYYMM)]],4)</f>
        <v>2016</v>
      </c>
      <c r="M1569" s="18" t="str">
        <f t="shared" si="24"/>
        <v>12</v>
      </c>
      <c r="N1569" s="14">
        <v>13380.866150400001</v>
      </c>
    </row>
    <row r="1570" spans="1:14" x14ac:dyDescent="0.25">
      <c r="A1570" s="12" t="s">
        <v>21</v>
      </c>
      <c r="B1570" s="13" t="s">
        <v>22</v>
      </c>
      <c r="C1570" s="13" t="s">
        <v>33</v>
      </c>
      <c r="D1570" s="13" t="s">
        <v>34</v>
      </c>
      <c r="E1570" s="13" t="s">
        <v>35</v>
      </c>
      <c r="F1570" s="13" t="s">
        <v>36</v>
      </c>
      <c r="G1570" s="13">
        <v>35</v>
      </c>
      <c r="H1570" s="13" t="s">
        <v>37</v>
      </c>
      <c r="I1570" s="13" t="s">
        <v>38</v>
      </c>
      <c r="J1570" s="13" t="s">
        <v>29</v>
      </c>
      <c r="K1570" s="13">
        <v>201612</v>
      </c>
      <c r="L1570" s="18" t="str">
        <f>LEFT(Table1[[#This Row],[Month (YYYYMM)]],4)</f>
        <v>2016</v>
      </c>
      <c r="M1570" s="18" t="str">
        <f t="shared" si="24"/>
        <v>12</v>
      </c>
      <c r="N1570" s="14">
        <v>52794.996479999994</v>
      </c>
    </row>
    <row r="1571" spans="1:14" x14ac:dyDescent="0.25">
      <c r="A1571" s="12" t="s">
        <v>21</v>
      </c>
      <c r="B1571" s="13" t="s">
        <v>22</v>
      </c>
      <c r="C1571" s="13" t="s">
        <v>33</v>
      </c>
      <c r="D1571" s="13" t="s">
        <v>34</v>
      </c>
      <c r="E1571" s="13" t="s">
        <v>35</v>
      </c>
      <c r="F1571" s="13" t="s">
        <v>36</v>
      </c>
      <c r="G1571" s="13">
        <v>35</v>
      </c>
      <c r="H1571" s="13" t="s">
        <v>37</v>
      </c>
      <c r="I1571" s="13" t="s">
        <v>38</v>
      </c>
      <c r="J1571" s="13" t="s">
        <v>30</v>
      </c>
      <c r="K1571" s="13">
        <v>201612</v>
      </c>
      <c r="L1571" s="18" t="str">
        <f>LEFT(Table1[[#This Row],[Month (YYYYMM)]],4)</f>
        <v>2016</v>
      </c>
      <c r="M1571" s="18" t="str">
        <f t="shared" si="24"/>
        <v>12</v>
      </c>
      <c r="N1571" s="14">
        <v>4115.4977664000007</v>
      </c>
    </row>
    <row r="1572" spans="1:14" x14ac:dyDescent="0.25">
      <c r="A1572" s="12" t="s">
        <v>21</v>
      </c>
      <c r="B1572" s="13" t="s">
        <v>22</v>
      </c>
      <c r="C1572" s="13" t="s">
        <v>33</v>
      </c>
      <c r="D1572" s="13" t="s">
        <v>34</v>
      </c>
      <c r="E1572" s="13" t="s">
        <v>35</v>
      </c>
      <c r="F1572" s="13" t="s">
        <v>36</v>
      </c>
      <c r="G1572" s="13">
        <v>35</v>
      </c>
      <c r="H1572" s="13" t="s">
        <v>37</v>
      </c>
      <c r="I1572" s="13" t="s">
        <v>38</v>
      </c>
      <c r="J1572" s="13" t="s">
        <v>31</v>
      </c>
      <c r="K1572" s="13">
        <v>201612</v>
      </c>
      <c r="L1572" s="18" t="str">
        <f>LEFT(Table1[[#This Row],[Month (YYYYMM)]],4)</f>
        <v>2016</v>
      </c>
      <c r="M1572" s="18" t="str">
        <f t="shared" si="24"/>
        <v>12</v>
      </c>
      <c r="N1572" s="14">
        <v>7231.7091600000012</v>
      </c>
    </row>
    <row r="1573" spans="1:14" x14ac:dyDescent="0.25">
      <c r="A1573" s="12" t="s">
        <v>21</v>
      </c>
      <c r="B1573" s="13" t="s">
        <v>22</v>
      </c>
      <c r="C1573" s="13" t="s">
        <v>33</v>
      </c>
      <c r="D1573" s="13" t="s">
        <v>34</v>
      </c>
      <c r="E1573" s="13" t="s">
        <v>35</v>
      </c>
      <c r="F1573" s="13" t="s">
        <v>36</v>
      </c>
      <c r="G1573" s="13">
        <v>35</v>
      </c>
      <c r="H1573" s="13" t="s">
        <v>37</v>
      </c>
      <c r="I1573" s="13" t="s">
        <v>38</v>
      </c>
      <c r="J1573" s="13" t="s">
        <v>32</v>
      </c>
      <c r="K1573" s="13">
        <v>201612</v>
      </c>
      <c r="L1573" s="18" t="str">
        <f>LEFT(Table1[[#This Row],[Month (YYYYMM)]],4)</f>
        <v>2016</v>
      </c>
      <c r="M1573" s="18" t="str">
        <f t="shared" si="24"/>
        <v>12</v>
      </c>
      <c r="N1573" s="14">
        <v>1585.8561024000001</v>
      </c>
    </row>
    <row r="1574" spans="1:14" x14ac:dyDescent="0.25">
      <c r="A1574" s="12" t="s">
        <v>21</v>
      </c>
      <c r="B1574" s="13" t="s">
        <v>22</v>
      </c>
      <c r="C1574" s="13" t="s">
        <v>39</v>
      </c>
      <c r="D1574" s="13" t="s">
        <v>40</v>
      </c>
      <c r="E1574" s="13" t="s">
        <v>41</v>
      </c>
      <c r="F1574" s="13" t="s">
        <v>26</v>
      </c>
      <c r="G1574" s="13">
        <v>28</v>
      </c>
      <c r="H1574" s="13" t="s">
        <v>42</v>
      </c>
      <c r="I1574" s="13" t="s">
        <v>43</v>
      </c>
      <c r="J1574" s="13" t="s">
        <v>29</v>
      </c>
      <c r="K1574" s="13">
        <v>201612</v>
      </c>
      <c r="L1574" s="18" t="str">
        <f>LEFT(Table1[[#This Row],[Month (YYYYMM)]],4)</f>
        <v>2016</v>
      </c>
      <c r="M1574" s="18" t="str">
        <f t="shared" si="24"/>
        <v>12</v>
      </c>
      <c r="N1574" s="14">
        <v>49582.737100800005</v>
      </c>
    </row>
    <row r="1575" spans="1:14" x14ac:dyDescent="0.25">
      <c r="A1575" s="12" t="s">
        <v>21</v>
      </c>
      <c r="B1575" s="13" t="s">
        <v>22</v>
      </c>
      <c r="C1575" s="13" t="s">
        <v>39</v>
      </c>
      <c r="D1575" s="13" t="s">
        <v>40</v>
      </c>
      <c r="E1575" s="13" t="s">
        <v>41</v>
      </c>
      <c r="F1575" s="13" t="s">
        <v>26</v>
      </c>
      <c r="G1575" s="13">
        <v>28</v>
      </c>
      <c r="H1575" s="13" t="s">
        <v>42</v>
      </c>
      <c r="I1575" s="13" t="s">
        <v>43</v>
      </c>
      <c r="J1575" s="13" t="s">
        <v>30</v>
      </c>
      <c r="K1575" s="13">
        <v>201612</v>
      </c>
      <c r="L1575" s="18" t="str">
        <f>LEFT(Table1[[#This Row],[Month (YYYYMM)]],4)</f>
        <v>2016</v>
      </c>
      <c r="M1575" s="18" t="str">
        <f t="shared" si="24"/>
        <v>12</v>
      </c>
      <c r="N1575" s="14">
        <v>5989.6599552000007</v>
      </c>
    </row>
    <row r="1576" spans="1:14" x14ac:dyDescent="0.25">
      <c r="A1576" s="12" t="s">
        <v>21</v>
      </c>
      <c r="B1576" s="13" t="s">
        <v>22</v>
      </c>
      <c r="C1576" s="13" t="s">
        <v>39</v>
      </c>
      <c r="D1576" s="13" t="s">
        <v>40</v>
      </c>
      <c r="E1576" s="13" t="s">
        <v>41</v>
      </c>
      <c r="F1576" s="13" t="s">
        <v>26</v>
      </c>
      <c r="G1576" s="13">
        <v>28</v>
      </c>
      <c r="H1576" s="13" t="s">
        <v>42</v>
      </c>
      <c r="I1576" s="13" t="s">
        <v>43</v>
      </c>
      <c r="J1576" s="13" t="s">
        <v>31</v>
      </c>
      <c r="K1576" s="13">
        <v>201612</v>
      </c>
      <c r="L1576" s="18" t="str">
        <f>LEFT(Table1[[#This Row],[Month (YYYYMM)]],4)</f>
        <v>2016</v>
      </c>
      <c r="M1576" s="18" t="str">
        <f t="shared" si="24"/>
        <v>12</v>
      </c>
      <c r="N1576" s="14">
        <v>9019.9137600000013</v>
      </c>
    </row>
    <row r="1577" spans="1:14" x14ac:dyDescent="0.25">
      <c r="A1577" s="12" t="s">
        <v>21</v>
      </c>
      <c r="B1577" s="13" t="s">
        <v>22</v>
      </c>
      <c r="C1577" s="13" t="s">
        <v>39</v>
      </c>
      <c r="D1577" s="13" t="s">
        <v>40</v>
      </c>
      <c r="E1577" s="13" t="s">
        <v>41</v>
      </c>
      <c r="F1577" s="13" t="s">
        <v>26</v>
      </c>
      <c r="G1577" s="13">
        <v>28</v>
      </c>
      <c r="H1577" s="13" t="s">
        <v>42</v>
      </c>
      <c r="I1577" s="13" t="s">
        <v>43</v>
      </c>
      <c r="J1577" s="13" t="s">
        <v>32</v>
      </c>
      <c r="K1577" s="13">
        <v>201612</v>
      </c>
      <c r="L1577" s="18" t="str">
        <f>LEFT(Table1[[#This Row],[Month (YYYYMM)]],4)</f>
        <v>2016</v>
      </c>
      <c r="M1577" s="18" t="str">
        <f t="shared" si="24"/>
        <v>12</v>
      </c>
      <c r="N1577" s="14">
        <v>1916.3547647999999</v>
      </c>
    </row>
    <row r="1578" spans="1:14" x14ac:dyDescent="0.25">
      <c r="A1578" s="12" t="s">
        <v>21</v>
      </c>
      <c r="B1578" s="13" t="s">
        <v>44</v>
      </c>
      <c r="C1578" s="13" t="s">
        <v>45</v>
      </c>
      <c r="D1578" s="13" t="s">
        <v>46</v>
      </c>
      <c r="E1578" s="13" t="s">
        <v>47</v>
      </c>
      <c r="F1578" s="13" t="s">
        <v>26</v>
      </c>
      <c r="G1578" s="13">
        <v>36</v>
      </c>
      <c r="H1578" s="13" t="s">
        <v>48</v>
      </c>
      <c r="I1578" s="13" t="s">
        <v>49</v>
      </c>
      <c r="J1578" s="13" t="s">
        <v>29</v>
      </c>
      <c r="K1578" s="13">
        <v>201612</v>
      </c>
      <c r="L1578" s="18" t="str">
        <f>LEFT(Table1[[#This Row],[Month (YYYYMM)]],4)</f>
        <v>2016</v>
      </c>
      <c r="M1578" s="18" t="str">
        <f t="shared" si="24"/>
        <v>12</v>
      </c>
      <c r="N1578" s="14">
        <v>39608.917076736005</v>
      </c>
    </row>
    <row r="1579" spans="1:14" x14ac:dyDescent="0.25">
      <c r="A1579" s="12" t="s">
        <v>21</v>
      </c>
      <c r="B1579" s="13" t="s">
        <v>44</v>
      </c>
      <c r="C1579" s="13" t="s">
        <v>45</v>
      </c>
      <c r="D1579" s="13" t="s">
        <v>46</v>
      </c>
      <c r="E1579" s="13" t="s">
        <v>47</v>
      </c>
      <c r="F1579" s="13" t="s">
        <v>26</v>
      </c>
      <c r="G1579" s="13">
        <v>36</v>
      </c>
      <c r="H1579" s="13" t="s">
        <v>48</v>
      </c>
      <c r="I1579" s="13" t="s">
        <v>49</v>
      </c>
      <c r="J1579" s="13" t="s">
        <v>30</v>
      </c>
      <c r="K1579" s="13">
        <v>201612</v>
      </c>
      <c r="L1579" s="18" t="str">
        <f>LEFT(Table1[[#This Row],[Month (YYYYMM)]],4)</f>
        <v>2016</v>
      </c>
      <c r="M1579" s="18" t="str">
        <f t="shared" si="24"/>
        <v>12</v>
      </c>
      <c r="N1579" s="14">
        <v>6276.4828680959981</v>
      </c>
    </row>
    <row r="1580" spans="1:14" x14ac:dyDescent="0.25">
      <c r="A1580" s="12" t="s">
        <v>21</v>
      </c>
      <c r="B1580" s="13" t="s">
        <v>44</v>
      </c>
      <c r="C1580" s="13" t="s">
        <v>45</v>
      </c>
      <c r="D1580" s="13" t="s">
        <v>46</v>
      </c>
      <c r="E1580" s="13" t="s">
        <v>47</v>
      </c>
      <c r="F1580" s="13" t="s">
        <v>26</v>
      </c>
      <c r="G1580" s="13">
        <v>36</v>
      </c>
      <c r="H1580" s="13" t="s">
        <v>48</v>
      </c>
      <c r="I1580" s="13" t="s">
        <v>49</v>
      </c>
      <c r="J1580" s="13" t="s">
        <v>31</v>
      </c>
      <c r="K1580" s="13">
        <v>201612</v>
      </c>
      <c r="L1580" s="18" t="str">
        <f>LEFT(Table1[[#This Row],[Month (YYYYMM)]],4)</f>
        <v>2016</v>
      </c>
      <c r="M1580" s="18" t="str">
        <f t="shared" si="24"/>
        <v>12</v>
      </c>
      <c r="N1580" s="14">
        <v>12138.7927752</v>
      </c>
    </row>
    <row r="1581" spans="1:14" x14ac:dyDescent="0.25">
      <c r="A1581" s="12" t="s">
        <v>21</v>
      </c>
      <c r="B1581" s="13" t="s">
        <v>44</v>
      </c>
      <c r="C1581" s="13" t="s">
        <v>45</v>
      </c>
      <c r="D1581" s="13" t="s">
        <v>46</v>
      </c>
      <c r="E1581" s="13" t="s">
        <v>47</v>
      </c>
      <c r="F1581" s="13" t="s">
        <v>26</v>
      </c>
      <c r="G1581" s="13">
        <v>36</v>
      </c>
      <c r="H1581" s="13" t="s">
        <v>48</v>
      </c>
      <c r="I1581" s="13" t="s">
        <v>49</v>
      </c>
      <c r="J1581" s="13" t="s">
        <v>32</v>
      </c>
      <c r="K1581" s="13">
        <v>201612</v>
      </c>
      <c r="L1581" s="18" t="str">
        <f>LEFT(Table1[[#This Row],[Month (YYYYMM)]],4)</f>
        <v>2016</v>
      </c>
      <c r="M1581" s="18" t="str">
        <f t="shared" si="24"/>
        <v>12</v>
      </c>
      <c r="N1581" s="14">
        <v>3752.7267133439991</v>
      </c>
    </row>
    <row r="1582" spans="1:14" x14ac:dyDescent="0.25">
      <c r="A1582" s="12" t="s">
        <v>21</v>
      </c>
      <c r="B1582" s="13" t="s">
        <v>44</v>
      </c>
      <c r="C1582" s="13" t="s">
        <v>50</v>
      </c>
      <c r="D1582" s="13" t="s">
        <v>51</v>
      </c>
      <c r="E1582" s="13" t="s">
        <v>52</v>
      </c>
      <c r="F1582" s="13" t="s">
        <v>36</v>
      </c>
      <c r="G1582" s="13">
        <v>32</v>
      </c>
      <c r="H1582" s="13" t="s">
        <v>53</v>
      </c>
      <c r="I1582" s="13" t="s">
        <v>54</v>
      </c>
      <c r="J1582" s="13" t="s">
        <v>29</v>
      </c>
      <c r="K1582" s="13">
        <v>201612</v>
      </c>
      <c r="L1582" s="18" t="str">
        <f>LEFT(Table1[[#This Row],[Month (YYYYMM)]],4)</f>
        <v>2016</v>
      </c>
      <c r="M1582" s="18" t="str">
        <f t="shared" si="24"/>
        <v>12</v>
      </c>
      <c r="N1582" s="14">
        <v>29791.765204992</v>
      </c>
    </row>
    <row r="1583" spans="1:14" x14ac:dyDescent="0.25">
      <c r="A1583" s="12" t="s">
        <v>21</v>
      </c>
      <c r="B1583" s="13" t="s">
        <v>44</v>
      </c>
      <c r="C1583" s="13" t="s">
        <v>50</v>
      </c>
      <c r="D1583" s="13" t="s">
        <v>51</v>
      </c>
      <c r="E1583" s="13" t="s">
        <v>52</v>
      </c>
      <c r="F1583" s="13" t="s">
        <v>36</v>
      </c>
      <c r="G1583" s="13">
        <v>32</v>
      </c>
      <c r="H1583" s="13" t="s">
        <v>53</v>
      </c>
      <c r="I1583" s="13" t="s">
        <v>54</v>
      </c>
      <c r="J1583" s="13" t="s">
        <v>30</v>
      </c>
      <c r="K1583" s="13">
        <v>201612</v>
      </c>
      <c r="L1583" s="18" t="str">
        <f>LEFT(Table1[[#This Row],[Month (YYYYMM)]],4)</f>
        <v>2016</v>
      </c>
      <c r="M1583" s="18" t="str">
        <f t="shared" si="24"/>
        <v>12</v>
      </c>
      <c r="N1583" s="14">
        <v>1087.611743232</v>
      </c>
    </row>
    <row r="1584" spans="1:14" x14ac:dyDescent="0.25">
      <c r="A1584" s="12" t="s">
        <v>21</v>
      </c>
      <c r="B1584" s="13" t="s">
        <v>44</v>
      </c>
      <c r="C1584" s="13" t="s">
        <v>50</v>
      </c>
      <c r="D1584" s="13" t="s">
        <v>51</v>
      </c>
      <c r="E1584" s="13" t="s">
        <v>52</v>
      </c>
      <c r="F1584" s="13" t="s">
        <v>36</v>
      </c>
      <c r="G1584" s="13">
        <v>32</v>
      </c>
      <c r="H1584" s="13" t="s">
        <v>53</v>
      </c>
      <c r="I1584" s="13" t="s">
        <v>54</v>
      </c>
      <c r="J1584" s="13" t="s">
        <v>31</v>
      </c>
      <c r="K1584" s="13">
        <v>201612</v>
      </c>
      <c r="L1584" s="18" t="str">
        <f>LEFT(Table1[[#This Row],[Month (YYYYMM)]],4)</f>
        <v>2016</v>
      </c>
      <c r="M1584" s="18" t="str">
        <f t="shared" si="24"/>
        <v>12</v>
      </c>
      <c r="N1584" s="14">
        <v>14771.995055999996</v>
      </c>
    </row>
    <row r="1585" spans="1:14" x14ac:dyDescent="0.25">
      <c r="A1585" s="12" t="s">
        <v>21</v>
      </c>
      <c r="B1585" s="13" t="s">
        <v>44</v>
      </c>
      <c r="C1585" s="13" t="s">
        <v>50</v>
      </c>
      <c r="D1585" s="13" t="s">
        <v>51</v>
      </c>
      <c r="E1585" s="13" t="s">
        <v>52</v>
      </c>
      <c r="F1585" s="13" t="s">
        <v>36</v>
      </c>
      <c r="G1585" s="13">
        <v>32</v>
      </c>
      <c r="H1585" s="13" t="s">
        <v>53</v>
      </c>
      <c r="I1585" s="13" t="s">
        <v>54</v>
      </c>
      <c r="J1585" s="13" t="s">
        <v>32</v>
      </c>
      <c r="K1585" s="13">
        <v>201612</v>
      </c>
      <c r="L1585" s="18" t="str">
        <f>LEFT(Table1[[#This Row],[Month (YYYYMM)]],4)</f>
        <v>2016</v>
      </c>
      <c r="M1585" s="18" t="str">
        <f t="shared" si="24"/>
        <v>12</v>
      </c>
      <c r="N1585" s="14">
        <v>2770.0668334079996</v>
      </c>
    </row>
    <row r="1586" spans="1:14" x14ac:dyDescent="0.25">
      <c r="A1586" s="12" t="s">
        <v>21</v>
      </c>
      <c r="B1586" s="13" t="s">
        <v>55</v>
      </c>
      <c r="C1586" s="13" t="s">
        <v>56</v>
      </c>
      <c r="D1586" s="13" t="s">
        <v>57</v>
      </c>
      <c r="E1586" s="13" t="s">
        <v>58</v>
      </c>
      <c r="F1586" s="13" t="s">
        <v>26</v>
      </c>
      <c r="G1586" s="13">
        <v>45</v>
      </c>
      <c r="H1586" s="13" t="s">
        <v>27</v>
      </c>
      <c r="I1586" s="13" t="s">
        <v>28</v>
      </c>
      <c r="J1586" s="13" t="s">
        <v>29</v>
      </c>
      <c r="K1586" s="13">
        <v>201612</v>
      </c>
      <c r="L1586" s="18" t="str">
        <f>LEFT(Table1[[#This Row],[Month (YYYYMM)]],4)</f>
        <v>2016</v>
      </c>
      <c r="M1586" s="18" t="str">
        <f t="shared" si="24"/>
        <v>12</v>
      </c>
      <c r="N1586" s="14">
        <v>42994.545534720004</v>
      </c>
    </row>
    <row r="1587" spans="1:14" x14ac:dyDescent="0.25">
      <c r="A1587" s="12" t="s">
        <v>21</v>
      </c>
      <c r="B1587" s="13" t="s">
        <v>55</v>
      </c>
      <c r="C1587" s="13" t="s">
        <v>56</v>
      </c>
      <c r="D1587" s="13" t="s">
        <v>57</v>
      </c>
      <c r="E1587" s="13" t="s">
        <v>58</v>
      </c>
      <c r="F1587" s="13" t="s">
        <v>26</v>
      </c>
      <c r="G1587" s="13">
        <v>45</v>
      </c>
      <c r="H1587" s="13" t="s">
        <v>27</v>
      </c>
      <c r="I1587" s="13" t="s">
        <v>28</v>
      </c>
      <c r="J1587" s="13" t="s">
        <v>30</v>
      </c>
      <c r="K1587" s="13">
        <v>201612</v>
      </c>
      <c r="L1587" s="18" t="str">
        <f>LEFT(Table1[[#This Row],[Month (YYYYMM)]],4)</f>
        <v>2016</v>
      </c>
      <c r="M1587" s="18" t="str">
        <f t="shared" si="24"/>
        <v>12</v>
      </c>
      <c r="N1587" s="14">
        <v>30221.510716800003</v>
      </c>
    </row>
    <row r="1588" spans="1:14" x14ac:dyDescent="0.25">
      <c r="A1588" s="12" t="s">
        <v>21</v>
      </c>
      <c r="B1588" s="13" t="s">
        <v>55</v>
      </c>
      <c r="C1588" s="13" t="s">
        <v>56</v>
      </c>
      <c r="D1588" s="13" t="s">
        <v>57</v>
      </c>
      <c r="E1588" s="13" t="s">
        <v>58</v>
      </c>
      <c r="F1588" s="13" t="s">
        <v>26</v>
      </c>
      <c r="G1588" s="13">
        <v>45</v>
      </c>
      <c r="H1588" s="13" t="s">
        <v>27</v>
      </c>
      <c r="I1588" s="13" t="s">
        <v>28</v>
      </c>
      <c r="J1588" s="13" t="s">
        <v>31</v>
      </c>
      <c r="K1588" s="13">
        <v>201612</v>
      </c>
      <c r="L1588" s="18" t="str">
        <f>LEFT(Table1[[#This Row],[Month (YYYYMM)]],4)</f>
        <v>2016</v>
      </c>
      <c r="M1588" s="18" t="str">
        <f t="shared" si="24"/>
        <v>12</v>
      </c>
      <c r="N1588" s="14">
        <v>109309.335876</v>
      </c>
    </row>
    <row r="1589" spans="1:14" x14ac:dyDescent="0.25">
      <c r="A1589" s="12" t="s">
        <v>21</v>
      </c>
      <c r="B1589" s="13" t="s">
        <v>55</v>
      </c>
      <c r="C1589" s="13" t="s">
        <v>56</v>
      </c>
      <c r="D1589" s="13" t="s">
        <v>57</v>
      </c>
      <c r="E1589" s="13" t="s">
        <v>58</v>
      </c>
      <c r="F1589" s="13" t="s">
        <v>26</v>
      </c>
      <c r="G1589" s="13">
        <v>45</v>
      </c>
      <c r="H1589" s="13" t="s">
        <v>27</v>
      </c>
      <c r="I1589" s="13" t="s">
        <v>28</v>
      </c>
      <c r="J1589" s="13" t="s">
        <v>32</v>
      </c>
      <c r="K1589" s="13">
        <v>201612</v>
      </c>
      <c r="L1589" s="18" t="str">
        <f>LEFT(Table1[[#This Row],[Month (YYYYMM)]],4)</f>
        <v>2016</v>
      </c>
      <c r="M1589" s="18" t="str">
        <f t="shared" si="24"/>
        <v>12</v>
      </c>
      <c r="N1589" s="14">
        <v>30495.932213759999</v>
      </c>
    </row>
    <row r="1590" spans="1:14" x14ac:dyDescent="0.25">
      <c r="A1590" s="12" t="s">
        <v>21</v>
      </c>
      <c r="B1590" s="13" t="s">
        <v>55</v>
      </c>
      <c r="C1590" s="13" t="s">
        <v>59</v>
      </c>
      <c r="D1590" s="13" t="s">
        <v>60</v>
      </c>
      <c r="E1590" s="13" t="s">
        <v>61</v>
      </c>
      <c r="F1590" s="13" t="s">
        <v>26</v>
      </c>
      <c r="G1590" s="13">
        <v>38</v>
      </c>
      <c r="H1590" s="13" t="s">
        <v>48</v>
      </c>
      <c r="I1590" s="13" t="s">
        <v>49</v>
      </c>
      <c r="J1590" s="13" t="s">
        <v>29</v>
      </c>
      <c r="K1590" s="13">
        <v>201612</v>
      </c>
      <c r="L1590" s="18" t="str">
        <f>LEFT(Table1[[#This Row],[Month (YYYYMM)]],4)</f>
        <v>2016</v>
      </c>
      <c r="M1590" s="18" t="str">
        <f t="shared" si="24"/>
        <v>12</v>
      </c>
      <c r="N1590" s="14">
        <v>20871.423498239994</v>
      </c>
    </row>
    <row r="1591" spans="1:14" x14ac:dyDescent="0.25">
      <c r="A1591" s="12" t="s">
        <v>21</v>
      </c>
      <c r="B1591" s="13" t="s">
        <v>55</v>
      </c>
      <c r="C1591" s="13" t="s">
        <v>59</v>
      </c>
      <c r="D1591" s="13" t="s">
        <v>60</v>
      </c>
      <c r="E1591" s="13" t="s">
        <v>61</v>
      </c>
      <c r="F1591" s="13" t="s">
        <v>26</v>
      </c>
      <c r="G1591" s="13">
        <v>38</v>
      </c>
      <c r="H1591" s="13" t="s">
        <v>48</v>
      </c>
      <c r="I1591" s="13" t="s">
        <v>49</v>
      </c>
      <c r="J1591" s="13" t="s">
        <v>30</v>
      </c>
      <c r="K1591" s="13">
        <v>201612</v>
      </c>
      <c r="L1591" s="18" t="str">
        <f>LEFT(Table1[[#This Row],[Month (YYYYMM)]],4)</f>
        <v>2016</v>
      </c>
      <c r="M1591" s="18" t="str">
        <f t="shared" si="24"/>
        <v>12</v>
      </c>
      <c r="N1591" s="14">
        <v>3163.2865044480009</v>
      </c>
    </row>
    <row r="1592" spans="1:14" x14ac:dyDescent="0.25">
      <c r="A1592" s="12" t="s">
        <v>21</v>
      </c>
      <c r="B1592" s="13" t="s">
        <v>55</v>
      </c>
      <c r="C1592" s="13" t="s">
        <v>59</v>
      </c>
      <c r="D1592" s="13" t="s">
        <v>60</v>
      </c>
      <c r="E1592" s="13" t="s">
        <v>61</v>
      </c>
      <c r="F1592" s="13" t="s">
        <v>26</v>
      </c>
      <c r="G1592" s="13">
        <v>38</v>
      </c>
      <c r="H1592" s="13" t="s">
        <v>48</v>
      </c>
      <c r="I1592" s="13" t="s">
        <v>49</v>
      </c>
      <c r="J1592" s="13" t="s">
        <v>31</v>
      </c>
      <c r="K1592" s="13">
        <v>201612</v>
      </c>
      <c r="L1592" s="18" t="str">
        <f>LEFT(Table1[[#This Row],[Month (YYYYMM)]],4)</f>
        <v>2016</v>
      </c>
      <c r="M1592" s="18" t="str">
        <f t="shared" si="24"/>
        <v>12</v>
      </c>
      <c r="N1592" s="14">
        <v>8798.5681055999994</v>
      </c>
    </row>
    <row r="1593" spans="1:14" x14ac:dyDescent="0.25">
      <c r="A1593" s="12" t="s">
        <v>21</v>
      </c>
      <c r="B1593" s="13" t="s">
        <v>55</v>
      </c>
      <c r="C1593" s="13" t="s">
        <v>59</v>
      </c>
      <c r="D1593" s="13" t="s">
        <v>60</v>
      </c>
      <c r="E1593" s="13" t="s">
        <v>61</v>
      </c>
      <c r="F1593" s="13" t="s">
        <v>26</v>
      </c>
      <c r="G1593" s="13">
        <v>38</v>
      </c>
      <c r="H1593" s="13" t="s">
        <v>48</v>
      </c>
      <c r="I1593" s="13" t="s">
        <v>49</v>
      </c>
      <c r="J1593" s="13" t="s">
        <v>32</v>
      </c>
      <c r="K1593" s="13">
        <v>201612</v>
      </c>
      <c r="L1593" s="18" t="str">
        <f>LEFT(Table1[[#This Row],[Month (YYYYMM)]],4)</f>
        <v>2016</v>
      </c>
      <c r="M1593" s="18" t="str">
        <f t="shared" si="24"/>
        <v>12</v>
      </c>
      <c r="N1593" s="14">
        <v>1855.3978920960001</v>
      </c>
    </row>
    <row r="1594" spans="1:14" x14ac:dyDescent="0.25">
      <c r="A1594" s="12" t="s">
        <v>21</v>
      </c>
      <c r="B1594" s="13" t="s">
        <v>55</v>
      </c>
      <c r="C1594" s="13" t="s">
        <v>62</v>
      </c>
      <c r="D1594" s="13" t="s">
        <v>63</v>
      </c>
      <c r="E1594" s="13" t="s">
        <v>64</v>
      </c>
      <c r="F1594" s="13" t="s">
        <v>36</v>
      </c>
      <c r="G1594" s="13">
        <v>29</v>
      </c>
      <c r="H1594" s="13" t="s">
        <v>42</v>
      </c>
      <c r="I1594" s="13" t="s">
        <v>43</v>
      </c>
      <c r="J1594" s="13" t="s">
        <v>29</v>
      </c>
      <c r="K1594" s="13">
        <v>201612</v>
      </c>
      <c r="L1594" s="18" t="str">
        <f>LEFT(Table1[[#This Row],[Month (YYYYMM)]],4)</f>
        <v>2016</v>
      </c>
      <c r="M1594" s="18" t="str">
        <f t="shared" si="24"/>
        <v>12</v>
      </c>
      <c r="N1594" s="14">
        <v>44585.568460800001</v>
      </c>
    </row>
    <row r="1595" spans="1:14" x14ac:dyDescent="0.25">
      <c r="A1595" s="12" t="s">
        <v>21</v>
      </c>
      <c r="B1595" s="13" t="s">
        <v>55</v>
      </c>
      <c r="C1595" s="13" t="s">
        <v>62</v>
      </c>
      <c r="D1595" s="13" t="s">
        <v>63</v>
      </c>
      <c r="E1595" s="13" t="s">
        <v>64</v>
      </c>
      <c r="F1595" s="13" t="s">
        <v>36</v>
      </c>
      <c r="G1595" s="13">
        <v>29</v>
      </c>
      <c r="H1595" s="13" t="s">
        <v>42</v>
      </c>
      <c r="I1595" s="13" t="s">
        <v>43</v>
      </c>
      <c r="J1595" s="13" t="s">
        <v>30</v>
      </c>
      <c r="K1595" s="13">
        <v>201612</v>
      </c>
      <c r="L1595" s="18" t="str">
        <f>LEFT(Table1[[#This Row],[Month (YYYYMM)]],4)</f>
        <v>2016</v>
      </c>
      <c r="M1595" s="18" t="str">
        <f t="shared" si="24"/>
        <v>12</v>
      </c>
      <c r="N1595" s="14">
        <v>6308.1566208000004</v>
      </c>
    </row>
    <row r="1596" spans="1:14" x14ac:dyDescent="0.25">
      <c r="A1596" s="12" t="s">
        <v>21</v>
      </c>
      <c r="B1596" s="13" t="s">
        <v>55</v>
      </c>
      <c r="C1596" s="13" t="s">
        <v>62</v>
      </c>
      <c r="D1596" s="13" t="s">
        <v>63</v>
      </c>
      <c r="E1596" s="13" t="s">
        <v>64</v>
      </c>
      <c r="F1596" s="13" t="s">
        <v>36</v>
      </c>
      <c r="G1596" s="13">
        <v>29</v>
      </c>
      <c r="H1596" s="13" t="s">
        <v>42</v>
      </c>
      <c r="I1596" s="13" t="s">
        <v>43</v>
      </c>
      <c r="J1596" s="13" t="s">
        <v>31</v>
      </c>
      <c r="K1596" s="13">
        <v>201612</v>
      </c>
      <c r="L1596" s="18" t="str">
        <f>LEFT(Table1[[#This Row],[Month (YYYYMM)]],4)</f>
        <v>2016</v>
      </c>
      <c r="M1596" s="18" t="str">
        <f t="shared" si="24"/>
        <v>12</v>
      </c>
      <c r="N1596" s="14">
        <v>8462.5819200000005</v>
      </c>
    </row>
    <row r="1597" spans="1:14" x14ac:dyDescent="0.25">
      <c r="A1597" s="12" t="s">
        <v>21</v>
      </c>
      <c r="B1597" s="13" t="s">
        <v>55</v>
      </c>
      <c r="C1597" s="13" t="s">
        <v>62</v>
      </c>
      <c r="D1597" s="13" t="s">
        <v>63</v>
      </c>
      <c r="E1597" s="13" t="s">
        <v>64</v>
      </c>
      <c r="F1597" s="13" t="s">
        <v>36</v>
      </c>
      <c r="G1597" s="13">
        <v>29</v>
      </c>
      <c r="H1597" s="13" t="s">
        <v>42</v>
      </c>
      <c r="I1597" s="13" t="s">
        <v>43</v>
      </c>
      <c r="J1597" s="13" t="s">
        <v>32</v>
      </c>
      <c r="K1597" s="13">
        <v>201612</v>
      </c>
      <c r="L1597" s="18" t="str">
        <f>LEFT(Table1[[#This Row],[Month (YYYYMM)]],4)</f>
        <v>2016</v>
      </c>
      <c r="M1597" s="18" t="str">
        <f t="shared" si="24"/>
        <v>12</v>
      </c>
      <c r="N1597" s="14">
        <v>1203.3017855999999</v>
      </c>
    </row>
    <row r="1598" spans="1:14" x14ac:dyDescent="0.25">
      <c r="A1598" s="12" t="s">
        <v>21</v>
      </c>
      <c r="B1598" s="13" t="s">
        <v>65</v>
      </c>
      <c r="C1598" s="13" t="s">
        <v>66</v>
      </c>
      <c r="D1598" s="13" t="s">
        <v>67</v>
      </c>
      <c r="E1598" s="13" t="s">
        <v>68</v>
      </c>
      <c r="F1598" s="13" t="s">
        <v>26</v>
      </c>
      <c r="G1598" s="13">
        <v>35</v>
      </c>
      <c r="H1598" s="13" t="s">
        <v>48</v>
      </c>
      <c r="I1598" s="13" t="s">
        <v>49</v>
      </c>
      <c r="J1598" s="13" t="s">
        <v>29</v>
      </c>
      <c r="K1598" s="13">
        <v>201612</v>
      </c>
      <c r="L1598" s="18" t="str">
        <f>LEFT(Table1[[#This Row],[Month (YYYYMM)]],4)</f>
        <v>2016</v>
      </c>
      <c r="M1598" s="18" t="str">
        <f t="shared" si="24"/>
        <v>12</v>
      </c>
      <c r="N1598" s="14">
        <v>108191.14732339201</v>
      </c>
    </row>
    <row r="1599" spans="1:14" x14ac:dyDescent="0.25">
      <c r="A1599" s="12" t="s">
        <v>21</v>
      </c>
      <c r="B1599" s="13" t="s">
        <v>65</v>
      </c>
      <c r="C1599" s="13" t="s">
        <v>66</v>
      </c>
      <c r="D1599" s="13" t="s">
        <v>67</v>
      </c>
      <c r="E1599" s="13" t="s">
        <v>68</v>
      </c>
      <c r="F1599" s="13" t="s">
        <v>26</v>
      </c>
      <c r="G1599" s="13">
        <v>35</v>
      </c>
      <c r="H1599" s="13" t="s">
        <v>48</v>
      </c>
      <c r="I1599" s="13" t="s">
        <v>49</v>
      </c>
      <c r="J1599" s="13" t="s">
        <v>30</v>
      </c>
      <c r="K1599" s="13">
        <v>201612</v>
      </c>
      <c r="L1599" s="18" t="str">
        <f>LEFT(Table1[[#This Row],[Month (YYYYMM)]],4)</f>
        <v>2016</v>
      </c>
      <c r="M1599" s="18" t="str">
        <f t="shared" si="24"/>
        <v>12</v>
      </c>
      <c r="N1599" s="14">
        <v>10358.351539200001</v>
      </c>
    </row>
    <row r="1600" spans="1:14" x14ac:dyDescent="0.25">
      <c r="A1600" s="12" t="s">
        <v>21</v>
      </c>
      <c r="B1600" s="13" t="s">
        <v>65</v>
      </c>
      <c r="C1600" s="13" t="s">
        <v>66</v>
      </c>
      <c r="D1600" s="13" t="s">
        <v>67</v>
      </c>
      <c r="E1600" s="13" t="s">
        <v>68</v>
      </c>
      <c r="F1600" s="13" t="s">
        <v>26</v>
      </c>
      <c r="G1600" s="13">
        <v>35</v>
      </c>
      <c r="H1600" s="13" t="s">
        <v>48</v>
      </c>
      <c r="I1600" s="13" t="s">
        <v>49</v>
      </c>
      <c r="J1600" s="13" t="s">
        <v>31</v>
      </c>
      <c r="K1600" s="13">
        <v>201612</v>
      </c>
      <c r="L1600" s="18" t="str">
        <f>LEFT(Table1[[#This Row],[Month (YYYYMM)]],4)</f>
        <v>2016</v>
      </c>
      <c r="M1600" s="18" t="str">
        <f t="shared" si="24"/>
        <v>12</v>
      </c>
      <c r="N1600" s="14">
        <v>12340.374883200002</v>
      </c>
    </row>
    <row r="1601" spans="1:14" x14ac:dyDescent="0.25">
      <c r="A1601" s="12" t="s">
        <v>21</v>
      </c>
      <c r="B1601" s="13" t="s">
        <v>65</v>
      </c>
      <c r="C1601" s="13" t="s">
        <v>66</v>
      </c>
      <c r="D1601" s="13" t="s">
        <v>67</v>
      </c>
      <c r="E1601" s="13" t="s">
        <v>68</v>
      </c>
      <c r="F1601" s="13" t="s">
        <v>26</v>
      </c>
      <c r="G1601" s="13">
        <v>35</v>
      </c>
      <c r="H1601" s="13" t="s">
        <v>48</v>
      </c>
      <c r="I1601" s="13" t="s">
        <v>49</v>
      </c>
      <c r="J1601" s="13" t="s">
        <v>32</v>
      </c>
      <c r="K1601" s="13">
        <v>201612</v>
      </c>
      <c r="L1601" s="18" t="str">
        <f>LEFT(Table1[[#This Row],[Month (YYYYMM)]],4)</f>
        <v>2016</v>
      </c>
      <c r="M1601" s="18" t="str">
        <f t="shared" si="24"/>
        <v>12</v>
      </c>
      <c r="N1601" s="14">
        <v>3671.5176529920009</v>
      </c>
    </row>
    <row r="1602" spans="1:14" x14ac:dyDescent="0.25">
      <c r="A1602" s="12" t="s">
        <v>21</v>
      </c>
      <c r="B1602" s="13" t="s">
        <v>65</v>
      </c>
      <c r="C1602" s="13" t="s">
        <v>69</v>
      </c>
      <c r="D1602" s="13" t="s">
        <v>70</v>
      </c>
      <c r="E1602" s="13" t="s">
        <v>68</v>
      </c>
      <c r="F1602" s="13" t="s">
        <v>26</v>
      </c>
      <c r="G1602" s="13">
        <v>32</v>
      </c>
      <c r="H1602" s="13" t="s">
        <v>53</v>
      </c>
      <c r="I1602" s="13" t="s">
        <v>54</v>
      </c>
      <c r="J1602" s="13" t="s">
        <v>29</v>
      </c>
      <c r="K1602" s="13">
        <v>201612</v>
      </c>
      <c r="L1602" s="18" t="str">
        <f>LEFT(Table1[[#This Row],[Month (YYYYMM)]],4)</f>
        <v>2016</v>
      </c>
      <c r="M1602" s="18" t="str">
        <f t="shared" ref="M1602:M1665" si="25">RIGHT(K1602,2)</f>
        <v>12</v>
      </c>
      <c r="N1602" s="14">
        <v>40315.605119999993</v>
      </c>
    </row>
    <row r="1603" spans="1:14" x14ac:dyDescent="0.25">
      <c r="A1603" s="12" t="s">
        <v>21</v>
      </c>
      <c r="B1603" s="13" t="s">
        <v>65</v>
      </c>
      <c r="C1603" s="13" t="s">
        <v>69</v>
      </c>
      <c r="D1603" s="13" t="s">
        <v>70</v>
      </c>
      <c r="E1603" s="13" t="s">
        <v>68</v>
      </c>
      <c r="F1603" s="13" t="s">
        <v>26</v>
      </c>
      <c r="G1603" s="13">
        <v>32</v>
      </c>
      <c r="H1603" s="13" t="s">
        <v>53</v>
      </c>
      <c r="I1603" s="13" t="s">
        <v>54</v>
      </c>
      <c r="J1603" s="13" t="s">
        <v>30</v>
      </c>
      <c r="K1603" s="13">
        <v>201612</v>
      </c>
      <c r="L1603" s="18" t="str">
        <f>LEFT(Table1[[#This Row],[Month (YYYYMM)]],4)</f>
        <v>2016</v>
      </c>
      <c r="M1603" s="18" t="str">
        <f t="shared" si="25"/>
        <v>12</v>
      </c>
      <c r="N1603" s="14">
        <v>1785.0430079999996</v>
      </c>
    </row>
    <row r="1604" spans="1:14" x14ac:dyDescent="0.25">
      <c r="A1604" s="12" t="s">
        <v>21</v>
      </c>
      <c r="B1604" s="13" t="s">
        <v>65</v>
      </c>
      <c r="C1604" s="13" t="s">
        <v>69</v>
      </c>
      <c r="D1604" s="13" t="s">
        <v>70</v>
      </c>
      <c r="E1604" s="13" t="s">
        <v>68</v>
      </c>
      <c r="F1604" s="13" t="s">
        <v>26</v>
      </c>
      <c r="G1604" s="13">
        <v>32</v>
      </c>
      <c r="H1604" s="13" t="s">
        <v>53</v>
      </c>
      <c r="I1604" s="13" t="s">
        <v>54</v>
      </c>
      <c r="J1604" s="13" t="s">
        <v>31</v>
      </c>
      <c r="K1604" s="13">
        <v>201612</v>
      </c>
      <c r="L1604" s="18" t="str">
        <f>LEFT(Table1[[#This Row],[Month (YYYYMM)]],4)</f>
        <v>2016</v>
      </c>
      <c r="M1604" s="18" t="str">
        <f t="shared" si="25"/>
        <v>12</v>
      </c>
      <c r="N1604" s="14">
        <v>996.85403999999994</v>
      </c>
    </row>
    <row r="1605" spans="1:14" x14ac:dyDescent="0.25">
      <c r="A1605" s="12" t="s">
        <v>21</v>
      </c>
      <c r="B1605" s="13" t="s">
        <v>65</v>
      </c>
      <c r="C1605" s="13" t="s">
        <v>69</v>
      </c>
      <c r="D1605" s="13" t="s">
        <v>70</v>
      </c>
      <c r="E1605" s="13" t="s">
        <v>68</v>
      </c>
      <c r="F1605" s="13" t="s">
        <v>26</v>
      </c>
      <c r="G1605" s="13">
        <v>32</v>
      </c>
      <c r="H1605" s="13" t="s">
        <v>53</v>
      </c>
      <c r="I1605" s="13" t="s">
        <v>54</v>
      </c>
      <c r="J1605" s="13" t="s">
        <v>32</v>
      </c>
      <c r="K1605" s="13">
        <v>201612</v>
      </c>
      <c r="L1605" s="18" t="str">
        <f>LEFT(Table1[[#This Row],[Month (YYYYMM)]],4)</f>
        <v>2016</v>
      </c>
      <c r="M1605" s="18" t="str">
        <f t="shared" si="25"/>
        <v>12</v>
      </c>
      <c r="N1605" s="14">
        <v>2365.5711743999996</v>
      </c>
    </row>
    <row r="1606" spans="1:14" x14ac:dyDescent="0.25">
      <c r="A1606" s="12" t="s">
        <v>71</v>
      </c>
      <c r="B1606" s="13" t="s">
        <v>72</v>
      </c>
      <c r="C1606" s="13" t="s">
        <v>73</v>
      </c>
      <c r="D1606" s="13" t="s">
        <v>74</v>
      </c>
      <c r="E1606" s="13" t="s">
        <v>75</v>
      </c>
      <c r="F1606" s="13" t="s">
        <v>26</v>
      </c>
      <c r="G1606" s="13">
        <v>46</v>
      </c>
      <c r="H1606" s="13" t="s">
        <v>27</v>
      </c>
      <c r="I1606" s="13" t="s">
        <v>28</v>
      </c>
      <c r="J1606" s="13" t="s">
        <v>29</v>
      </c>
      <c r="K1606" s="13">
        <v>201612</v>
      </c>
      <c r="L1606" s="18" t="str">
        <f>LEFT(Table1[[#This Row],[Month (YYYYMM)]],4)</f>
        <v>2016</v>
      </c>
      <c r="M1606" s="18" t="str">
        <f t="shared" si="25"/>
        <v>12</v>
      </c>
      <c r="N1606" s="14">
        <v>95891.116032000005</v>
      </c>
    </row>
    <row r="1607" spans="1:14" x14ac:dyDescent="0.25">
      <c r="A1607" s="12" t="s">
        <v>71</v>
      </c>
      <c r="B1607" s="13" t="s">
        <v>72</v>
      </c>
      <c r="C1607" s="13" t="s">
        <v>73</v>
      </c>
      <c r="D1607" s="13" t="s">
        <v>74</v>
      </c>
      <c r="E1607" s="13" t="s">
        <v>75</v>
      </c>
      <c r="F1607" s="13" t="s">
        <v>26</v>
      </c>
      <c r="G1607" s="13">
        <v>46</v>
      </c>
      <c r="H1607" s="13" t="s">
        <v>27</v>
      </c>
      <c r="I1607" s="13" t="s">
        <v>28</v>
      </c>
      <c r="J1607" s="13" t="s">
        <v>30</v>
      </c>
      <c r="K1607" s="13">
        <v>201612</v>
      </c>
      <c r="L1607" s="18" t="str">
        <f>LEFT(Table1[[#This Row],[Month (YYYYMM)]],4)</f>
        <v>2016</v>
      </c>
      <c r="M1607" s="18" t="str">
        <f t="shared" si="25"/>
        <v>12</v>
      </c>
      <c r="N1607" s="14">
        <v>17241.768576000002</v>
      </c>
    </row>
    <row r="1608" spans="1:14" x14ac:dyDescent="0.25">
      <c r="A1608" s="12" t="s">
        <v>71</v>
      </c>
      <c r="B1608" s="13" t="s">
        <v>72</v>
      </c>
      <c r="C1608" s="13" t="s">
        <v>73</v>
      </c>
      <c r="D1608" s="13" t="s">
        <v>74</v>
      </c>
      <c r="E1608" s="13" t="s">
        <v>75</v>
      </c>
      <c r="F1608" s="13" t="s">
        <v>26</v>
      </c>
      <c r="G1608" s="13">
        <v>46</v>
      </c>
      <c r="H1608" s="13" t="s">
        <v>27</v>
      </c>
      <c r="I1608" s="13" t="s">
        <v>28</v>
      </c>
      <c r="J1608" s="13" t="s">
        <v>31</v>
      </c>
      <c r="K1608" s="13">
        <v>201612</v>
      </c>
      <c r="L1608" s="18" t="str">
        <f>LEFT(Table1[[#This Row],[Month (YYYYMM)]],4)</f>
        <v>2016</v>
      </c>
      <c r="M1608" s="18" t="str">
        <f t="shared" si="25"/>
        <v>12</v>
      </c>
      <c r="N1608" s="14">
        <v>20100.132000000001</v>
      </c>
    </row>
    <row r="1609" spans="1:14" x14ac:dyDescent="0.25">
      <c r="A1609" s="12" t="s">
        <v>71</v>
      </c>
      <c r="B1609" s="13" t="s">
        <v>72</v>
      </c>
      <c r="C1609" s="13" t="s">
        <v>73</v>
      </c>
      <c r="D1609" s="13" t="s">
        <v>74</v>
      </c>
      <c r="E1609" s="13" t="s">
        <v>75</v>
      </c>
      <c r="F1609" s="13" t="s">
        <v>26</v>
      </c>
      <c r="G1609" s="13">
        <v>46</v>
      </c>
      <c r="H1609" s="13" t="s">
        <v>27</v>
      </c>
      <c r="I1609" s="13" t="s">
        <v>28</v>
      </c>
      <c r="J1609" s="13" t="s">
        <v>32</v>
      </c>
      <c r="K1609" s="13">
        <v>201612</v>
      </c>
      <c r="L1609" s="18" t="str">
        <f>LEFT(Table1[[#This Row],[Month (YYYYMM)]],4)</f>
        <v>2016</v>
      </c>
      <c r="M1609" s="18" t="str">
        <f t="shared" si="25"/>
        <v>12</v>
      </c>
      <c r="N1609" s="14">
        <v>7134.144768000001</v>
      </c>
    </row>
    <row r="1610" spans="1:14" x14ac:dyDescent="0.25">
      <c r="A1610" s="12" t="s">
        <v>71</v>
      </c>
      <c r="B1610" s="13" t="s">
        <v>72</v>
      </c>
      <c r="C1610" s="13" t="s">
        <v>76</v>
      </c>
      <c r="D1610" s="13" t="s">
        <v>77</v>
      </c>
      <c r="E1610" s="13" t="s">
        <v>78</v>
      </c>
      <c r="F1610" s="13" t="s">
        <v>36</v>
      </c>
      <c r="G1610" s="13">
        <v>38</v>
      </c>
      <c r="H1610" s="13" t="s">
        <v>48</v>
      </c>
      <c r="I1610" s="13" t="s">
        <v>49</v>
      </c>
      <c r="J1610" s="13" t="s">
        <v>29</v>
      </c>
      <c r="K1610" s="13">
        <v>201612</v>
      </c>
      <c r="L1610" s="18" t="str">
        <f>LEFT(Table1[[#This Row],[Month (YYYYMM)]],4)</f>
        <v>2016</v>
      </c>
      <c r="M1610" s="18" t="str">
        <f t="shared" si="25"/>
        <v>12</v>
      </c>
      <c r="N1610" s="14">
        <v>19991.741414399996</v>
      </c>
    </row>
    <row r="1611" spans="1:14" x14ac:dyDescent="0.25">
      <c r="A1611" s="12" t="s">
        <v>71</v>
      </c>
      <c r="B1611" s="13" t="s">
        <v>72</v>
      </c>
      <c r="C1611" s="13" t="s">
        <v>76</v>
      </c>
      <c r="D1611" s="13" t="s">
        <v>77</v>
      </c>
      <c r="E1611" s="13" t="s">
        <v>78</v>
      </c>
      <c r="F1611" s="13" t="s">
        <v>36</v>
      </c>
      <c r="G1611" s="13">
        <v>38</v>
      </c>
      <c r="H1611" s="13" t="s">
        <v>48</v>
      </c>
      <c r="I1611" s="13" t="s">
        <v>49</v>
      </c>
      <c r="J1611" s="13" t="s">
        <v>30</v>
      </c>
      <c r="K1611" s="13">
        <v>201612</v>
      </c>
      <c r="L1611" s="18" t="str">
        <f>LEFT(Table1[[#This Row],[Month (YYYYMM)]],4)</f>
        <v>2016</v>
      </c>
      <c r="M1611" s="18" t="str">
        <f t="shared" si="25"/>
        <v>12</v>
      </c>
      <c r="N1611" s="14">
        <v>2669.00126976</v>
      </c>
    </row>
    <row r="1612" spans="1:14" x14ac:dyDescent="0.25">
      <c r="A1612" s="12" t="s">
        <v>71</v>
      </c>
      <c r="B1612" s="13" t="s">
        <v>72</v>
      </c>
      <c r="C1612" s="13" t="s">
        <v>76</v>
      </c>
      <c r="D1612" s="13" t="s">
        <v>77</v>
      </c>
      <c r="E1612" s="13" t="s">
        <v>78</v>
      </c>
      <c r="F1612" s="13" t="s">
        <v>36</v>
      </c>
      <c r="G1612" s="13">
        <v>38</v>
      </c>
      <c r="H1612" s="13" t="s">
        <v>48</v>
      </c>
      <c r="I1612" s="13" t="s">
        <v>49</v>
      </c>
      <c r="J1612" s="13" t="s">
        <v>31</v>
      </c>
      <c r="K1612" s="13">
        <v>201612</v>
      </c>
      <c r="L1612" s="18" t="str">
        <f>LEFT(Table1[[#This Row],[Month (YYYYMM)]],4)</f>
        <v>2016</v>
      </c>
      <c r="M1612" s="18" t="str">
        <f t="shared" si="25"/>
        <v>12</v>
      </c>
      <c r="N1612" s="14">
        <v>7308.7887600000013</v>
      </c>
    </row>
    <row r="1613" spans="1:14" x14ac:dyDescent="0.25">
      <c r="A1613" s="12" t="s">
        <v>71</v>
      </c>
      <c r="B1613" s="13" t="s">
        <v>72</v>
      </c>
      <c r="C1613" s="13" t="s">
        <v>76</v>
      </c>
      <c r="D1613" s="13" t="s">
        <v>77</v>
      </c>
      <c r="E1613" s="13" t="s">
        <v>78</v>
      </c>
      <c r="F1613" s="13" t="s">
        <v>36</v>
      </c>
      <c r="G1613" s="13">
        <v>38</v>
      </c>
      <c r="H1613" s="13" t="s">
        <v>48</v>
      </c>
      <c r="I1613" s="13" t="s">
        <v>49</v>
      </c>
      <c r="J1613" s="13" t="s">
        <v>32</v>
      </c>
      <c r="K1613" s="13">
        <v>201612</v>
      </c>
      <c r="L1613" s="18" t="str">
        <f>LEFT(Table1[[#This Row],[Month (YYYYMM)]],4)</f>
        <v>2016</v>
      </c>
      <c r="M1613" s="18" t="str">
        <f t="shared" si="25"/>
        <v>12</v>
      </c>
      <c r="N1613" s="14">
        <v>2994.5612390400006</v>
      </c>
    </row>
    <row r="1614" spans="1:14" x14ac:dyDescent="0.25">
      <c r="A1614" s="12" t="s">
        <v>71</v>
      </c>
      <c r="B1614" s="13" t="s">
        <v>72</v>
      </c>
      <c r="C1614" s="13" t="s">
        <v>79</v>
      </c>
      <c r="D1614" s="13" t="s">
        <v>80</v>
      </c>
      <c r="E1614" s="13" t="s">
        <v>81</v>
      </c>
      <c r="F1614" s="13" t="s">
        <v>26</v>
      </c>
      <c r="G1614" s="13">
        <v>25</v>
      </c>
      <c r="H1614" s="13" t="s">
        <v>42</v>
      </c>
      <c r="I1614" s="13" t="s">
        <v>43</v>
      </c>
      <c r="J1614" s="13" t="s">
        <v>29</v>
      </c>
      <c r="K1614" s="13">
        <v>201612</v>
      </c>
      <c r="L1614" s="18" t="str">
        <f>LEFT(Table1[[#This Row],[Month (YYYYMM)]],4)</f>
        <v>2016</v>
      </c>
      <c r="M1614" s="18" t="str">
        <f t="shared" si="25"/>
        <v>12</v>
      </c>
      <c r="N1614" s="14">
        <v>42113.924352000002</v>
      </c>
    </row>
    <row r="1615" spans="1:14" x14ac:dyDescent="0.25">
      <c r="A1615" s="12" t="s">
        <v>71</v>
      </c>
      <c r="B1615" s="13" t="s">
        <v>72</v>
      </c>
      <c r="C1615" s="13" t="s">
        <v>79</v>
      </c>
      <c r="D1615" s="13" t="s">
        <v>80</v>
      </c>
      <c r="E1615" s="13" t="s">
        <v>81</v>
      </c>
      <c r="F1615" s="13" t="s">
        <v>26</v>
      </c>
      <c r="G1615" s="13">
        <v>25</v>
      </c>
      <c r="H1615" s="13" t="s">
        <v>42</v>
      </c>
      <c r="I1615" s="13" t="s">
        <v>43</v>
      </c>
      <c r="J1615" s="13" t="s">
        <v>30</v>
      </c>
      <c r="K1615" s="13">
        <v>201612</v>
      </c>
      <c r="L1615" s="18" t="str">
        <f>LEFT(Table1[[#This Row],[Month (YYYYMM)]],4)</f>
        <v>2016</v>
      </c>
      <c r="M1615" s="18" t="str">
        <f t="shared" si="25"/>
        <v>12</v>
      </c>
      <c r="N1615" s="14">
        <v>609.09926400000006</v>
      </c>
    </row>
    <row r="1616" spans="1:14" x14ac:dyDescent="0.25">
      <c r="A1616" s="12" t="s">
        <v>71</v>
      </c>
      <c r="B1616" s="13" t="s">
        <v>72</v>
      </c>
      <c r="C1616" s="13" t="s">
        <v>79</v>
      </c>
      <c r="D1616" s="13" t="s">
        <v>80</v>
      </c>
      <c r="E1616" s="13" t="s">
        <v>81</v>
      </c>
      <c r="F1616" s="13" t="s">
        <v>26</v>
      </c>
      <c r="G1616" s="13">
        <v>25</v>
      </c>
      <c r="H1616" s="13" t="s">
        <v>42</v>
      </c>
      <c r="I1616" s="13" t="s">
        <v>43</v>
      </c>
      <c r="J1616" s="13" t="s">
        <v>31</v>
      </c>
      <c r="K1616" s="13">
        <v>201612</v>
      </c>
      <c r="L1616" s="18" t="str">
        <f>LEFT(Table1[[#This Row],[Month (YYYYMM)]],4)</f>
        <v>2016</v>
      </c>
      <c r="M1616" s="18" t="str">
        <f t="shared" si="25"/>
        <v>12</v>
      </c>
      <c r="N1616" s="14">
        <v>10049.129999999999</v>
      </c>
    </row>
    <row r="1617" spans="1:14" x14ac:dyDescent="0.25">
      <c r="A1617" s="12" t="s">
        <v>71</v>
      </c>
      <c r="B1617" s="13" t="s">
        <v>72</v>
      </c>
      <c r="C1617" s="13" t="s">
        <v>79</v>
      </c>
      <c r="D1617" s="13" t="s">
        <v>80</v>
      </c>
      <c r="E1617" s="13" t="s">
        <v>81</v>
      </c>
      <c r="F1617" s="13" t="s">
        <v>26</v>
      </c>
      <c r="G1617" s="13">
        <v>25</v>
      </c>
      <c r="H1617" s="13" t="s">
        <v>42</v>
      </c>
      <c r="I1617" s="13" t="s">
        <v>43</v>
      </c>
      <c r="J1617" s="13" t="s">
        <v>32</v>
      </c>
      <c r="K1617" s="13">
        <v>201612</v>
      </c>
      <c r="L1617" s="18" t="str">
        <f>LEFT(Table1[[#This Row],[Month (YYYYMM)]],4)</f>
        <v>2016</v>
      </c>
      <c r="M1617" s="18" t="str">
        <f t="shared" si="25"/>
        <v>12</v>
      </c>
      <c r="N1617" s="14">
        <v>4067.4078720000002</v>
      </c>
    </row>
    <row r="1618" spans="1:14" x14ac:dyDescent="0.25">
      <c r="A1618" s="12" t="s">
        <v>71</v>
      </c>
      <c r="B1618" s="13" t="s">
        <v>82</v>
      </c>
      <c r="C1618" s="13" t="s">
        <v>83</v>
      </c>
      <c r="D1618" s="13" t="s">
        <v>84</v>
      </c>
      <c r="E1618" s="13" t="s">
        <v>85</v>
      </c>
      <c r="F1618" s="13" t="s">
        <v>26</v>
      </c>
      <c r="G1618" s="13">
        <v>32</v>
      </c>
      <c r="H1618" s="13" t="s">
        <v>53</v>
      </c>
      <c r="I1618" s="13" t="s">
        <v>54</v>
      </c>
      <c r="J1618" s="13" t="s">
        <v>29</v>
      </c>
      <c r="K1618" s="13">
        <v>201612</v>
      </c>
      <c r="L1618" s="18" t="str">
        <f>LEFT(Table1[[#This Row],[Month (YYYYMM)]],4)</f>
        <v>2016</v>
      </c>
      <c r="M1618" s="18" t="str">
        <f t="shared" si="25"/>
        <v>12</v>
      </c>
      <c r="N1618" s="14">
        <v>137784.36317184</v>
      </c>
    </row>
    <row r="1619" spans="1:14" x14ac:dyDescent="0.25">
      <c r="A1619" s="12" t="s">
        <v>71</v>
      </c>
      <c r="B1619" s="13" t="s">
        <v>82</v>
      </c>
      <c r="C1619" s="13" t="s">
        <v>83</v>
      </c>
      <c r="D1619" s="13" t="s">
        <v>84</v>
      </c>
      <c r="E1619" s="13" t="s">
        <v>85</v>
      </c>
      <c r="F1619" s="13" t="s">
        <v>26</v>
      </c>
      <c r="G1619" s="13">
        <v>32</v>
      </c>
      <c r="H1619" s="13" t="s">
        <v>53</v>
      </c>
      <c r="I1619" s="13" t="s">
        <v>54</v>
      </c>
      <c r="J1619" s="13" t="s">
        <v>30</v>
      </c>
      <c r="K1619" s="13">
        <v>201612</v>
      </c>
      <c r="L1619" s="18" t="str">
        <f>LEFT(Table1[[#This Row],[Month (YYYYMM)]],4)</f>
        <v>2016</v>
      </c>
      <c r="M1619" s="18" t="str">
        <f t="shared" si="25"/>
        <v>12</v>
      </c>
      <c r="N1619" s="14">
        <v>6405.8261299200012</v>
      </c>
    </row>
    <row r="1620" spans="1:14" x14ac:dyDescent="0.25">
      <c r="A1620" s="12" t="s">
        <v>71</v>
      </c>
      <c r="B1620" s="13" t="s">
        <v>82</v>
      </c>
      <c r="C1620" s="13" t="s">
        <v>83</v>
      </c>
      <c r="D1620" s="13" t="s">
        <v>84</v>
      </c>
      <c r="E1620" s="13" t="s">
        <v>85</v>
      </c>
      <c r="F1620" s="13" t="s">
        <v>26</v>
      </c>
      <c r="G1620" s="13">
        <v>32</v>
      </c>
      <c r="H1620" s="13" t="s">
        <v>53</v>
      </c>
      <c r="I1620" s="13" t="s">
        <v>54</v>
      </c>
      <c r="J1620" s="13" t="s">
        <v>31</v>
      </c>
      <c r="K1620" s="13">
        <v>201612</v>
      </c>
      <c r="L1620" s="18" t="str">
        <f>LEFT(Table1[[#This Row],[Month (YYYYMM)]],4)</f>
        <v>2016</v>
      </c>
      <c r="M1620" s="18" t="str">
        <f t="shared" si="25"/>
        <v>12</v>
      </c>
      <c r="N1620" s="14">
        <v>7170.9019199999993</v>
      </c>
    </row>
    <row r="1621" spans="1:14" x14ac:dyDescent="0.25">
      <c r="A1621" s="12" t="s">
        <v>71</v>
      </c>
      <c r="B1621" s="13" t="s">
        <v>82</v>
      </c>
      <c r="C1621" s="13" t="s">
        <v>83</v>
      </c>
      <c r="D1621" s="13" t="s">
        <v>84</v>
      </c>
      <c r="E1621" s="13" t="s">
        <v>85</v>
      </c>
      <c r="F1621" s="13" t="s">
        <v>26</v>
      </c>
      <c r="G1621" s="13">
        <v>32</v>
      </c>
      <c r="H1621" s="13" t="s">
        <v>53</v>
      </c>
      <c r="I1621" s="13" t="s">
        <v>54</v>
      </c>
      <c r="J1621" s="13" t="s">
        <v>32</v>
      </c>
      <c r="K1621" s="13">
        <v>201612</v>
      </c>
      <c r="L1621" s="18" t="str">
        <f>LEFT(Table1[[#This Row],[Month (YYYYMM)]],4)</f>
        <v>2016</v>
      </c>
      <c r="M1621" s="18" t="str">
        <f t="shared" si="25"/>
        <v>12</v>
      </c>
      <c r="N1621" s="14">
        <v>2770.0110950400008</v>
      </c>
    </row>
    <row r="1622" spans="1:14" x14ac:dyDescent="0.25">
      <c r="A1622" s="12" t="s">
        <v>86</v>
      </c>
      <c r="B1622" s="13" t="s">
        <v>87</v>
      </c>
      <c r="C1622" s="13" t="s">
        <v>88</v>
      </c>
      <c r="D1622" s="13" t="s">
        <v>89</v>
      </c>
      <c r="E1622" s="13" t="s">
        <v>90</v>
      </c>
      <c r="F1622" s="13" t="s">
        <v>26</v>
      </c>
      <c r="G1622" s="13">
        <v>32</v>
      </c>
      <c r="H1622" s="13" t="s">
        <v>53</v>
      </c>
      <c r="I1622" s="13" t="s">
        <v>54</v>
      </c>
      <c r="J1622" s="13" t="s">
        <v>29</v>
      </c>
      <c r="K1622" s="13">
        <v>201612</v>
      </c>
      <c r="L1622" s="18" t="str">
        <f>LEFT(Table1[[#This Row],[Month (YYYYMM)]],4)</f>
        <v>2016</v>
      </c>
      <c r="M1622" s="18" t="str">
        <f t="shared" si="25"/>
        <v>12</v>
      </c>
      <c r="N1622" s="14">
        <v>118531.31673600002</v>
      </c>
    </row>
    <row r="1623" spans="1:14" x14ac:dyDescent="0.25">
      <c r="A1623" s="12" t="s">
        <v>86</v>
      </c>
      <c r="B1623" s="13" t="s">
        <v>87</v>
      </c>
      <c r="C1623" s="13" t="s">
        <v>88</v>
      </c>
      <c r="D1623" s="13" t="s">
        <v>89</v>
      </c>
      <c r="E1623" s="13" t="s">
        <v>90</v>
      </c>
      <c r="F1623" s="13" t="s">
        <v>26</v>
      </c>
      <c r="G1623" s="13">
        <v>32</v>
      </c>
      <c r="H1623" s="13" t="s">
        <v>53</v>
      </c>
      <c r="I1623" s="13" t="s">
        <v>54</v>
      </c>
      <c r="J1623" s="13" t="s">
        <v>30</v>
      </c>
      <c r="K1623" s="13">
        <v>201612</v>
      </c>
      <c r="L1623" s="18" t="str">
        <f>LEFT(Table1[[#This Row],[Month (YYYYMM)]],4)</f>
        <v>2016</v>
      </c>
      <c r="M1623" s="18" t="str">
        <f t="shared" si="25"/>
        <v>12</v>
      </c>
      <c r="N1623" s="14">
        <v>3805.1193600000001</v>
      </c>
    </row>
    <row r="1624" spans="1:14" x14ac:dyDescent="0.25">
      <c r="A1624" s="12" t="s">
        <v>86</v>
      </c>
      <c r="B1624" s="13" t="s">
        <v>87</v>
      </c>
      <c r="C1624" s="13" t="s">
        <v>88</v>
      </c>
      <c r="D1624" s="13" t="s">
        <v>89</v>
      </c>
      <c r="E1624" s="13" t="s">
        <v>90</v>
      </c>
      <c r="F1624" s="13" t="s">
        <v>26</v>
      </c>
      <c r="G1624" s="13">
        <v>32</v>
      </c>
      <c r="H1624" s="13" t="s">
        <v>53</v>
      </c>
      <c r="I1624" s="13" t="s">
        <v>54</v>
      </c>
      <c r="J1624" s="13" t="s">
        <v>31</v>
      </c>
      <c r="K1624" s="13">
        <v>201612</v>
      </c>
      <c r="L1624" s="18" t="str">
        <f>LEFT(Table1[[#This Row],[Month (YYYYMM)]],4)</f>
        <v>2016</v>
      </c>
      <c r="M1624" s="18" t="str">
        <f t="shared" si="25"/>
        <v>12</v>
      </c>
      <c r="N1624" s="14">
        <v>32064.505200000003</v>
      </c>
    </row>
    <row r="1625" spans="1:14" x14ac:dyDescent="0.25">
      <c r="A1625" s="12" t="s">
        <v>86</v>
      </c>
      <c r="B1625" s="13" t="s">
        <v>87</v>
      </c>
      <c r="C1625" s="13" t="s">
        <v>88</v>
      </c>
      <c r="D1625" s="13" t="s">
        <v>89</v>
      </c>
      <c r="E1625" s="13" t="s">
        <v>90</v>
      </c>
      <c r="F1625" s="13" t="s">
        <v>26</v>
      </c>
      <c r="G1625" s="13">
        <v>32</v>
      </c>
      <c r="H1625" s="13" t="s">
        <v>53</v>
      </c>
      <c r="I1625" s="13" t="s">
        <v>54</v>
      </c>
      <c r="J1625" s="13" t="s">
        <v>32</v>
      </c>
      <c r="K1625" s="13">
        <v>201612</v>
      </c>
      <c r="L1625" s="18" t="str">
        <f>LEFT(Table1[[#This Row],[Month (YYYYMM)]],4)</f>
        <v>2016</v>
      </c>
      <c r="M1625" s="18" t="str">
        <f t="shared" si="25"/>
        <v>12</v>
      </c>
      <c r="N1625" s="14">
        <v>4509.6791040000007</v>
      </c>
    </row>
    <row r="1626" spans="1:14" x14ac:dyDescent="0.25">
      <c r="A1626" s="12" t="s">
        <v>86</v>
      </c>
      <c r="B1626" s="13" t="s">
        <v>91</v>
      </c>
      <c r="C1626" s="13" t="s">
        <v>92</v>
      </c>
      <c r="D1626" s="13" t="s">
        <v>93</v>
      </c>
      <c r="E1626" s="13" t="s">
        <v>94</v>
      </c>
      <c r="F1626" s="13" t="s">
        <v>36</v>
      </c>
      <c r="G1626" s="13">
        <v>28</v>
      </c>
      <c r="H1626" s="13" t="s">
        <v>42</v>
      </c>
      <c r="I1626" s="13" t="s">
        <v>43</v>
      </c>
      <c r="J1626" s="13" t="s">
        <v>29</v>
      </c>
      <c r="K1626" s="13">
        <v>201612</v>
      </c>
      <c r="L1626" s="18" t="str">
        <f>LEFT(Table1[[#This Row],[Month (YYYYMM)]],4)</f>
        <v>2016</v>
      </c>
      <c r="M1626" s="18" t="str">
        <f t="shared" si="25"/>
        <v>12</v>
      </c>
      <c r="N1626" s="14">
        <v>16762.488053759993</v>
      </c>
    </row>
    <row r="1627" spans="1:14" x14ac:dyDescent="0.25">
      <c r="A1627" s="12" t="s">
        <v>86</v>
      </c>
      <c r="B1627" s="13" t="s">
        <v>91</v>
      </c>
      <c r="C1627" s="13" t="s">
        <v>92</v>
      </c>
      <c r="D1627" s="13" t="s">
        <v>93</v>
      </c>
      <c r="E1627" s="13" t="s">
        <v>94</v>
      </c>
      <c r="F1627" s="13" t="s">
        <v>36</v>
      </c>
      <c r="G1627" s="13">
        <v>28</v>
      </c>
      <c r="H1627" s="13" t="s">
        <v>42</v>
      </c>
      <c r="I1627" s="13" t="s">
        <v>43</v>
      </c>
      <c r="J1627" s="13" t="s">
        <v>30</v>
      </c>
      <c r="K1627" s="13">
        <v>201612</v>
      </c>
      <c r="L1627" s="18" t="str">
        <f>LEFT(Table1[[#This Row],[Month (YYYYMM)]],4)</f>
        <v>2016</v>
      </c>
      <c r="M1627" s="18" t="str">
        <f t="shared" si="25"/>
        <v>12</v>
      </c>
      <c r="N1627" s="14">
        <v>1919.9313100800002</v>
      </c>
    </row>
    <row r="1628" spans="1:14" x14ac:dyDescent="0.25">
      <c r="A1628" s="12" t="s">
        <v>86</v>
      </c>
      <c r="B1628" s="13" t="s">
        <v>91</v>
      </c>
      <c r="C1628" s="13" t="s">
        <v>92</v>
      </c>
      <c r="D1628" s="13" t="s">
        <v>93</v>
      </c>
      <c r="E1628" s="13" t="s">
        <v>94</v>
      </c>
      <c r="F1628" s="13" t="s">
        <v>36</v>
      </c>
      <c r="G1628" s="13">
        <v>28</v>
      </c>
      <c r="H1628" s="13" t="s">
        <v>42</v>
      </c>
      <c r="I1628" s="13" t="s">
        <v>43</v>
      </c>
      <c r="J1628" s="13" t="s">
        <v>31</v>
      </c>
      <c r="K1628" s="13">
        <v>201612</v>
      </c>
      <c r="L1628" s="18" t="str">
        <f>LEFT(Table1[[#This Row],[Month (YYYYMM)]],4)</f>
        <v>2016</v>
      </c>
      <c r="M1628" s="18" t="str">
        <f t="shared" si="25"/>
        <v>12</v>
      </c>
      <c r="N1628" s="14">
        <v>4710.5660159999998</v>
      </c>
    </row>
    <row r="1629" spans="1:14" x14ac:dyDescent="0.25">
      <c r="A1629" s="12" t="s">
        <v>86</v>
      </c>
      <c r="B1629" s="13" t="s">
        <v>91</v>
      </c>
      <c r="C1629" s="13" t="s">
        <v>92</v>
      </c>
      <c r="D1629" s="13" t="s">
        <v>93</v>
      </c>
      <c r="E1629" s="13" t="s">
        <v>94</v>
      </c>
      <c r="F1629" s="13" t="s">
        <v>36</v>
      </c>
      <c r="G1629" s="13">
        <v>28</v>
      </c>
      <c r="H1629" s="13" t="s">
        <v>42</v>
      </c>
      <c r="I1629" s="13" t="s">
        <v>43</v>
      </c>
      <c r="J1629" s="13" t="s">
        <v>32</v>
      </c>
      <c r="K1629" s="13">
        <v>201612</v>
      </c>
      <c r="L1629" s="18" t="str">
        <f>LEFT(Table1[[#This Row],[Month (YYYYMM)]],4)</f>
        <v>2016</v>
      </c>
      <c r="M1629" s="18" t="str">
        <f t="shared" si="25"/>
        <v>12</v>
      </c>
      <c r="N1629" s="14">
        <v>1462.6544025600003</v>
      </c>
    </row>
    <row r="1630" spans="1:14" x14ac:dyDescent="0.25">
      <c r="A1630" s="12" t="s">
        <v>86</v>
      </c>
      <c r="B1630" s="13" t="s">
        <v>95</v>
      </c>
      <c r="C1630" s="13" t="s">
        <v>96</v>
      </c>
      <c r="D1630" s="13" t="s">
        <v>97</v>
      </c>
      <c r="E1630" s="13" t="s">
        <v>98</v>
      </c>
      <c r="F1630" s="13" t="s">
        <v>26</v>
      </c>
      <c r="G1630" s="13">
        <v>27</v>
      </c>
      <c r="H1630" s="13" t="s">
        <v>27</v>
      </c>
      <c r="I1630" s="13" t="s">
        <v>28</v>
      </c>
      <c r="J1630" s="13" t="s">
        <v>29</v>
      </c>
      <c r="K1630" s="13">
        <v>201612</v>
      </c>
      <c r="L1630" s="18" t="str">
        <f>LEFT(Table1[[#This Row],[Month (YYYYMM)]],4)</f>
        <v>2016</v>
      </c>
      <c r="M1630" s="18" t="str">
        <f t="shared" si="25"/>
        <v>12</v>
      </c>
      <c r="N1630" s="14">
        <v>206311.98597120002</v>
      </c>
    </row>
    <row r="1631" spans="1:14" x14ac:dyDescent="0.25">
      <c r="A1631" s="12" t="s">
        <v>86</v>
      </c>
      <c r="B1631" s="13" t="s">
        <v>95</v>
      </c>
      <c r="C1631" s="13" t="s">
        <v>96</v>
      </c>
      <c r="D1631" s="13" t="s">
        <v>97</v>
      </c>
      <c r="E1631" s="13" t="s">
        <v>98</v>
      </c>
      <c r="F1631" s="13" t="s">
        <v>26</v>
      </c>
      <c r="G1631" s="13">
        <v>27</v>
      </c>
      <c r="H1631" s="13" t="s">
        <v>27</v>
      </c>
      <c r="I1631" s="13" t="s">
        <v>28</v>
      </c>
      <c r="J1631" s="13" t="s">
        <v>30</v>
      </c>
      <c r="K1631" s="13">
        <v>201612</v>
      </c>
      <c r="L1631" s="18" t="str">
        <f>LEFT(Table1[[#This Row],[Month (YYYYMM)]],4)</f>
        <v>2016</v>
      </c>
      <c r="M1631" s="18" t="str">
        <f t="shared" si="25"/>
        <v>12</v>
      </c>
      <c r="N1631" s="14">
        <v>5098.7202969599994</v>
      </c>
    </row>
    <row r="1632" spans="1:14" x14ac:dyDescent="0.25">
      <c r="A1632" s="12" t="s">
        <v>86</v>
      </c>
      <c r="B1632" s="13" t="s">
        <v>95</v>
      </c>
      <c r="C1632" s="13" t="s">
        <v>96</v>
      </c>
      <c r="D1632" s="13" t="s">
        <v>97</v>
      </c>
      <c r="E1632" s="13" t="s">
        <v>98</v>
      </c>
      <c r="F1632" s="13" t="s">
        <v>26</v>
      </c>
      <c r="G1632" s="13">
        <v>27</v>
      </c>
      <c r="H1632" s="13" t="s">
        <v>27</v>
      </c>
      <c r="I1632" s="13" t="s">
        <v>28</v>
      </c>
      <c r="J1632" s="13" t="s">
        <v>31</v>
      </c>
      <c r="K1632" s="13">
        <v>201612</v>
      </c>
      <c r="L1632" s="18" t="str">
        <f>LEFT(Table1[[#This Row],[Month (YYYYMM)]],4)</f>
        <v>2016</v>
      </c>
      <c r="M1632" s="18" t="str">
        <f t="shared" si="25"/>
        <v>12</v>
      </c>
      <c r="N1632" s="14">
        <v>53619.231744000012</v>
      </c>
    </row>
    <row r="1633" spans="1:14" x14ac:dyDescent="0.25">
      <c r="A1633" s="12" t="s">
        <v>86</v>
      </c>
      <c r="B1633" s="13" t="s">
        <v>95</v>
      </c>
      <c r="C1633" s="13" t="s">
        <v>96</v>
      </c>
      <c r="D1633" s="13" t="s">
        <v>97</v>
      </c>
      <c r="E1633" s="13" t="s">
        <v>98</v>
      </c>
      <c r="F1633" s="13" t="s">
        <v>26</v>
      </c>
      <c r="G1633" s="13">
        <v>27</v>
      </c>
      <c r="H1633" s="13" t="s">
        <v>27</v>
      </c>
      <c r="I1633" s="13" t="s">
        <v>28</v>
      </c>
      <c r="J1633" s="13" t="s">
        <v>32</v>
      </c>
      <c r="K1633" s="13">
        <v>201612</v>
      </c>
      <c r="L1633" s="18" t="str">
        <f>LEFT(Table1[[#This Row],[Month (YYYYMM)]],4)</f>
        <v>2016</v>
      </c>
      <c r="M1633" s="18" t="str">
        <f t="shared" si="25"/>
        <v>12</v>
      </c>
      <c r="N1633" s="14">
        <v>8011.6737638399982</v>
      </c>
    </row>
    <row r="1634" spans="1:14" x14ac:dyDescent="0.25">
      <c r="A1634" s="12" t="s">
        <v>21</v>
      </c>
      <c r="B1634" s="13" t="s">
        <v>22</v>
      </c>
      <c r="C1634" s="13" t="s">
        <v>23</v>
      </c>
      <c r="D1634" s="13" t="s">
        <v>24</v>
      </c>
      <c r="E1634" s="13" t="s">
        <v>25</v>
      </c>
      <c r="F1634" s="13" t="s">
        <v>26</v>
      </c>
      <c r="G1634" s="13">
        <v>44</v>
      </c>
      <c r="H1634" s="13" t="s">
        <v>27</v>
      </c>
      <c r="I1634" s="13" t="s">
        <v>28</v>
      </c>
      <c r="J1634" s="13" t="s">
        <v>29</v>
      </c>
      <c r="K1634" s="13">
        <v>201501</v>
      </c>
      <c r="L1634" s="18" t="str">
        <f>LEFT(Table1[[#This Row],[Month (YYYYMM)]],4)</f>
        <v>2015</v>
      </c>
      <c r="M1634" s="18" t="str">
        <f t="shared" si="25"/>
        <v>01</v>
      </c>
      <c r="N1634" s="14">
        <v>190235.36</v>
      </c>
    </row>
    <row r="1635" spans="1:14" x14ac:dyDescent="0.25">
      <c r="A1635" s="12" t="s">
        <v>21</v>
      </c>
      <c r="B1635" s="13" t="s">
        <v>22</v>
      </c>
      <c r="C1635" s="13" t="s">
        <v>23</v>
      </c>
      <c r="D1635" s="13" t="s">
        <v>24</v>
      </c>
      <c r="E1635" s="13" t="s">
        <v>25</v>
      </c>
      <c r="F1635" s="13" t="s">
        <v>26</v>
      </c>
      <c r="G1635" s="13">
        <v>44</v>
      </c>
      <c r="H1635" s="13" t="s">
        <v>27</v>
      </c>
      <c r="I1635" s="13" t="s">
        <v>28</v>
      </c>
      <c r="J1635" s="13" t="s">
        <v>30</v>
      </c>
      <c r="K1635" s="13">
        <v>201501</v>
      </c>
      <c r="L1635" s="18" t="str">
        <f>LEFT(Table1[[#This Row],[Month (YYYYMM)]],4)</f>
        <v>2015</v>
      </c>
      <c r="M1635" s="18" t="str">
        <f t="shared" si="25"/>
        <v>01</v>
      </c>
      <c r="N1635" s="14">
        <v>26418.42</v>
      </c>
    </row>
    <row r="1636" spans="1:14" x14ac:dyDescent="0.25">
      <c r="A1636" s="12" t="s">
        <v>21</v>
      </c>
      <c r="B1636" s="13" t="s">
        <v>22</v>
      </c>
      <c r="C1636" s="13" t="s">
        <v>23</v>
      </c>
      <c r="D1636" s="13" t="s">
        <v>24</v>
      </c>
      <c r="E1636" s="13" t="s">
        <v>25</v>
      </c>
      <c r="F1636" s="13" t="s">
        <v>26</v>
      </c>
      <c r="G1636" s="13">
        <v>44</v>
      </c>
      <c r="H1636" s="13" t="s">
        <v>27</v>
      </c>
      <c r="I1636" s="13" t="s">
        <v>28</v>
      </c>
      <c r="J1636" s="13" t="s">
        <v>31</v>
      </c>
      <c r="K1636" s="13">
        <v>201501</v>
      </c>
      <c r="L1636" s="18" t="str">
        <f>LEFT(Table1[[#This Row],[Month (YYYYMM)]],4)</f>
        <v>2015</v>
      </c>
      <c r="M1636" s="18" t="str">
        <f t="shared" si="25"/>
        <v>01</v>
      </c>
      <c r="N1636" s="14">
        <v>35252.979999999996</v>
      </c>
    </row>
    <row r="1637" spans="1:14" x14ac:dyDescent="0.25">
      <c r="A1637" s="12" t="s">
        <v>21</v>
      </c>
      <c r="B1637" s="13" t="s">
        <v>22</v>
      </c>
      <c r="C1637" s="13" t="s">
        <v>23</v>
      </c>
      <c r="D1637" s="13" t="s">
        <v>24</v>
      </c>
      <c r="E1637" s="13" t="s">
        <v>25</v>
      </c>
      <c r="F1637" s="13" t="s">
        <v>26</v>
      </c>
      <c r="G1637" s="13">
        <v>44</v>
      </c>
      <c r="H1637" s="13" t="s">
        <v>27</v>
      </c>
      <c r="I1637" s="13" t="s">
        <v>28</v>
      </c>
      <c r="J1637" s="13" t="s">
        <v>32</v>
      </c>
      <c r="K1637" s="13">
        <v>201501</v>
      </c>
      <c r="L1637" s="18" t="str">
        <f>LEFT(Table1[[#This Row],[Month (YYYYMM)]],4)</f>
        <v>2015</v>
      </c>
      <c r="M1637" s="18" t="str">
        <f t="shared" si="25"/>
        <v>01</v>
      </c>
      <c r="N1637" s="14">
        <v>27947.01</v>
      </c>
    </row>
    <row r="1638" spans="1:14" x14ac:dyDescent="0.25">
      <c r="A1638" s="12" t="s">
        <v>21</v>
      </c>
      <c r="B1638" s="13" t="s">
        <v>22</v>
      </c>
      <c r="C1638" s="13" t="s">
        <v>33</v>
      </c>
      <c r="D1638" s="13" t="s">
        <v>34</v>
      </c>
      <c r="E1638" s="13" t="s">
        <v>35</v>
      </c>
      <c r="F1638" s="13" t="s">
        <v>36</v>
      </c>
      <c r="G1638" s="13">
        <v>35</v>
      </c>
      <c r="H1638" s="13" t="s">
        <v>37</v>
      </c>
      <c r="I1638" s="13" t="s">
        <v>38</v>
      </c>
      <c r="J1638" s="13" t="s">
        <v>29</v>
      </c>
      <c r="K1638" s="13">
        <v>201501</v>
      </c>
      <c r="L1638" s="18" t="str">
        <f>LEFT(Table1[[#This Row],[Month (YYYYMM)]],4)</f>
        <v>2015</v>
      </c>
      <c r="M1638" s="18" t="str">
        <f t="shared" si="25"/>
        <v>01</v>
      </c>
      <c r="N1638" s="14">
        <v>97552</v>
      </c>
    </row>
    <row r="1639" spans="1:14" x14ac:dyDescent="0.25">
      <c r="A1639" s="12" t="s">
        <v>21</v>
      </c>
      <c r="B1639" s="13" t="s">
        <v>22</v>
      </c>
      <c r="C1639" s="13" t="s">
        <v>33</v>
      </c>
      <c r="D1639" s="13" t="s">
        <v>34</v>
      </c>
      <c r="E1639" s="13" t="s">
        <v>35</v>
      </c>
      <c r="F1639" s="13" t="s">
        <v>36</v>
      </c>
      <c r="G1639" s="13">
        <v>35</v>
      </c>
      <c r="H1639" s="13" t="s">
        <v>37</v>
      </c>
      <c r="I1639" s="13" t="s">
        <v>38</v>
      </c>
      <c r="J1639" s="13" t="s">
        <v>30</v>
      </c>
      <c r="K1639" s="13">
        <v>201501</v>
      </c>
      <c r="L1639" s="18" t="str">
        <f>LEFT(Table1[[#This Row],[Month (YYYYMM)]],4)</f>
        <v>2015</v>
      </c>
      <c r="M1639" s="18" t="str">
        <f t="shared" si="25"/>
        <v>01</v>
      </c>
      <c r="N1639" s="14">
        <v>11854.64</v>
      </c>
    </row>
    <row r="1640" spans="1:14" x14ac:dyDescent="0.25">
      <c r="A1640" s="12" t="s">
        <v>21</v>
      </c>
      <c r="B1640" s="13" t="s">
        <v>22</v>
      </c>
      <c r="C1640" s="13" t="s">
        <v>33</v>
      </c>
      <c r="D1640" s="13" t="s">
        <v>34</v>
      </c>
      <c r="E1640" s="13" t="s">
        <v>35</v>
      </c>
      <c r="F1640" s="13" t="s">
        <v>36</v>
      </c>
      <c r="G1640" s="13">
        <v>35</v>
      </c>
      <c r="H1640" s="13" t="s">
        <v>37</v>
      </c>
      <c r="I1640" s="13" t="s">
        <v>38</v>
      </c>
      <c r="J1640" s="13" t="s">
        <v>31</v>
      </c>
      <c r="K1640" s="13">
        <v>201501</v>
      </c>
      <c r="L1640" s="18" t="str">
        <f>LEFT(Table1[[#This Row],[Month (YYYYMM)]],4)</f>
        <v>2015</v>
      </c>
      <c r="M1640" s="18" t="str">
        <f t="shared" si="25"/>
        <v>01</v>
      </c>
      <c r="N1640" s="14">
        <v>5312.2999999999993</v>
      </c>
    </row>
    <row r="1641" spans="1:14" x14ac:dyDescent="0.25">
      <c r="A1641" s="12" t="s">
        <v>21</v>
      </c>
      <c r="B1641" s="13" t="s">
        <v>22</v>
      </c>
      <c r="C1641" s="13" t="s">
        <v>33</v>
      </c>
      <c r="D1641" s="13" t="s">
        <v>34</v>
      </c>
      <c r="E1641" s="13" t="s">
        <v>35</v>
      </c>
      <c r="F1641" s="13" t="s">
        <v>36</v>
      </c>
      <c r="G1641" s="13">
        <v>35</v>
      </c>
      <c r="H1641" s="13" t="s">
        <v>37</v>
      </c>
      <c r="I1641" s="13" t="s">
        <v>38</v>
      </c>
      <c r="J1641" s="13" t="s">
        <v>32</v>
      </c>
      <c r="K1641" s="13">
        <v>201501</v>
      </c>
      <c r="L1641" s="18" t="str">
        <f>LEFT(Table1[[#This Row],[Month (YYYYMM)]],4)</f>
        <v>2015</v>
      </c>
      <c r="M1641" s="18" t="str">
        <f t="shared" si="25"/>
        <v>01</v>
      </c>
      <c r="N1641" s="14">
        <v>4619.16</v>
      </c>
    </row>
    <row r="1642" spans="1:14" x14ac:dyDescent="0.25">
      <c r="A1642" s="12" t="s">
        <v>21</v>
      </c>
      <c r="B1642" s="13" t="s">
        <v>22</v>
      </c>
      <c r="C1642" s="13" t="s">
        <v>39</v>
      </c>
      <c r="D1642" s="13" t="s">
        <v>40</v>
      </c>
      <c r="E1642" s="13" t="s">
        <v>41</v>
      </c>
      <c r="F1642" s="13" t="s">
        <v>26</v>
      </c>
      <c r="G1642" s="13">
        <v>28</v>
      </c>
      <c r="H1642" s="13" t="s">
        <v>42</v>
      </c>
      <c r="I1642" s="13" t="s">
        <v>43</v>
      </c>
      <c r="J1642" s="13" t="s">
        <v>29</v>
      </c>
      <c r="K1642" s="13">
        <v>201501</v>
      </c>
      <c r="L1642" s="18" t="str">
        <f>LEFT(Table1[[#This Row],[Month (YYYYMM)]],4)</f>
        <v>2015</v>
      </c>
      <c r="M1642" s="18" t="str">
        <f t="shared" si="25"/>
        <v>01</v>
      </c>
      <c r="N1642" s="14">
        <v>6525.7919999999995</v>
      </c>
    </row>
    <row r="1643" spans="1:14" x14ac:dyDescent="0.25">
      <c r="A1643" s="12" t="s">
        <v>21</v>
      </c>
      <c r="B1643" s="13" t="s">
        <v>22</v>
      </c>
      <c r="C1643" s="13" t="s">
        <v>39</v>
      </c>
      <c r="D1643" s="13" t="s">
        <v>40</v>
      </c>
      <c r="E1643" s="13" t="s">
        <v>41</v>
      </c>
      <c r="F1643" s="13" t="s">
        <v>26</v>
      </c>
      <c r="G1643" s="13">
        <v>28</v>
      </c>
      <c r="H1643" s="13" t="s">
        <v>42</v>
      </c>
      <c r="I1643" s="13" t="s">
        <v>43</v>
      </c>
      <c r="J1643" s="13" t="s">
        <v>30</v>
      </c>
      <c r="K1643" s="13">
        <v>201501</v>
      </c>
      <c r="L1643" s="18" t="str">
        <f>LEFT(Table1[[#This Row],[Month (YYYYMM)]],4)</f>
        <v>2015</v>
      </c>
      <c r="M1643" s="18" t="str">
        <f t="shared" si="25"/>
        <v>01</v>
      </c>
      <c r="N1643" s="14">
        <v>15152.759999999998</v>
      </c>
    </row>
    <row r="1644" spans="1:14" x14ac:dyDescent="0.25">
      <c r="A1644" s="12" t="s">
        <v>21</v>
      </c>
      <c r="B1644" s="13" t="s">
        <v>22</v>
      </c>
      <c r="C1644" s="13" t="s">
        <v>39</v>
      </c>
      <c r="D1644" s="13" t="s">
        <v>40</v>
      </c>
      <c r="E1644" s="13" t="s">
        <v>41</v>
      </c>
      <c r="F1644" s="13" t="s">
        <v>26</v>
      </c>
      <c r="G1644" s="13">
        <v>28</v>
      </c>
      <c r="H1644" s="13" t="s">
        <v>42</v>
      </c>
      <c r="I1644" s="13" t="s">
        <v>43</v>
      </c>
      <c r="J1644" s="13" t="s">
        <v>31</v>
      </c>
      <c r="K1644" s="13">
        <v>201501</v>
      </c>
      <c r="L1644" s="18" t="str">
        <f>LEFT(Table1[[#This Row],[Month (YYYYMM)]],4)</f>
        <v>2015</v>
      </c>
      <c r="M1644" s="18" t="str">
        <f t="shared" si="25"/>
        <v>01</v>
      </c>
      <c r="N1644" s="14">
        <v>20737.71</v>
      </c>
    </row>
    <row r="1645" spans="1:14" x14ac:dyDescent="0.25">
      <c r="A1645" s="12" t="s">
        <v>21</v>
      </c>
      <c r="B1645" s="13" t="s">
        <v>22</v>
      </c>
      <c r="C1645" s="13" t="s">
        <v>39</v>
      </c>
      <c r="D1645" s="13" t="s">
        <v>40</v>
      </c>
      <c r="E1645" s="13" t="s">
        <v>41</v>
      </c>
      <c r="F1645" s="13" t="s">
        <v>26</v>
      </c>
      <c r="G1645" s="13">
        <v>28</v>
      </c>
      <c r="H1645" s="13" t="s">
        <v>42</v>
      </c>
      <c r="I1645" s="13" t="s">
        <v>43</v>
      </c>
      <c r="J1645" s="13" t="s">
        <v>32</v>
      </c>
      <c r="K1645" s="13">
        <v>201501</v>
      </c>
      <c r="L1645" s="18" t="str">
        <f>LEFT(Table1[[#This Row],[Month (YYYYMM)]],4)</f>
        <v>2015</v>
      </c>
      <c r="M1645" s="18" t="str">
        <f t="shared" si="25"/>
        <v>01</v>
      </c>
      <c r="N1645" s="14">
        <v>14540.4</v>
      </c>
    </row>
    <row r="1646" spans="1:14" x14ac:dyDescent="0.25">
      <c r="A1646" s="12" t="s">
        <v>21</v>
      </c>
      <c r="B1646" s="13" t="s">
        <v>44</v>
      </c>
      <c r="C1646" s="13" t="s">
        <v>45</v>
      </c>
      <c r="D1646" s="13" t="s">
        <v>46</v>
      </c>
      <c r="E1646" s="13" t="s">
        <v>47</v>
      </c>
      <c r="F1646" s="13" t="s">
        <v>26</v>
      </c>
      <c r="G1646" s="13">
        <v>36</v>
      </c>
      <c r="H1646" s="13" t="s">
        <v>48</v>
      </c>
      <c r="I1646" s="13" t="s">
        <v>49</v>
      </c>
      <c r="J1646" s="13" t="s">
        <v>29</v>
      </c>
      <c r="K1646" s="13">
        <v>201501</v>
      </c>
      <c r="L1646" s="18" t="str">
        <f>LEFT(Table1[[#This Row],[Month (YYYYMM)]],4)</f>
        <v>2015</v>
      </c>
      <c r="M1646" s="18" t="str">
        <f t="shared" si="25"/>
        <v>01</v>
      </c>
      <c r="N1646" s="14">
        <v>38288.67839999999</v>
      </c>
    </row>
    <row r="1647" spans="1:14" x14ac:dyDescent="0.25">
      <c r="A1647" s="12" t="s">
        <v>21</v>
      </c>
      <c r="B1647" s="13" t="s">
        <v>44</v>
      </c>
      <c r="C1647" s="13" t="s">
        <v>45</v>
      </c>
      <c r="D1647" s="13" t="s">
        <v>46</v>
      </c>
      <c r="E1647" s="13" t="s">
        <v>47</v>
      </c>
      <c r="F1647" s="13" t="s">
        <v>26</v>
      </c>
      <c r="G1647" s="13">
        <v>36</v>
      </c>
      <c r="H1647" s="13" t="s">
        <v>48</v>
      </c>
      <c r="I1647" s="13" t="s">
        <v>49</v>
      </c>
      <c r="J1647" s="13" t="s">
        <v>30</v>
      </c>
      <c r="K1647" s="13">
        <v>201501</v>
      </c>
      <c r="L1647" s="18" t="str">
        <f>LEFT(Table1[[#This Row],[Month (YYYYMM)]],4)</f>
        <v>2015</v>
      </c>
      <c r="M1647" s="18" t="str">
        <f t="shared" si="25"/>
        <v>01</v>
      </c>
      <c r="N1647" s="14">
        <v>15297.690239999998</v>
      </c>
    </row>
    <row r="1648" spans="1:14" x14ac:dyDescent="0.25">
      <c r="A1648" s="12" t="s">
        <v>21</v>
      </c>
      <c r="B1648" s="13" t="s">
        <v>44</v>
      </c>
      <c r="C1648" s="13" t="s">
        <v>45</v>
      </c>
      <c r="D1648" s="13" t="s">
        <v>46</v>
      </c>
      <c r="E1648" s="13" t="s">
        <v>47</v>
      </c>
      <c r="F1648" s="13" t="s">
        <v>26</v>
      </c>
      <c r="G1648" s="13">
        <v>36</v>
      </c>
      <c r="H1648" s="13" t="s">
        <v>48</v>
      </c>
      <c r="I1648" s="13" t="s">
        <v>49</v>
      </c>
      <c r="J1648" s="13" t="s">
        <v>31</v>
      </c>
      <c r="K1648" s="13">
        <v>201501</v>
      </c>
      <c r="L1648" s="18" t="str">
        <f>LEFT(Table1[[#This Row],[Month (YYYYMM)]],4)</f>
        <v>2015</v>
      </c>
      <c r="M1648" s="18" t="str">
        <f t="shared" si="25"/>
        <v>01</v>
      </c>
      <c r="N1648" s="14">
        <v>19072.720799999999</v>
      </c>
    </row>
    <row r="1649" spans="1:14" x14ac:dyDescent="0.25">
      <c r="A1649" s="12" t="s">
        <v>21</v>
      </c>
      <c r="B1649" s="13" t="s">
        <v>44</v>
      </c>
      <c r="C1649" s="13" t="s">
        <v>45</v>
      </c>
      <c r="D1649" s="13" t="s">
        <v>46</v>
      </c>
      <c r="E1649" s="13" t="s">
        <v>47</v>
      </c>
      <c r="F1649" s="13" t="s">
        <v>26</v>
      </c>
      <c r="G1649" s="13">
        <v>36</v>
      </c>
      <c r="H1649" s="13" t="s">
        <v>48</v>
      </c>
      <c r="I1649" s="13" t="s">
        <v>49</v>
      </c>
      <c r="J1649" s="13" t="s">
        <v>32</v>
      </c>
      <c r="K1649" s="13">
        <v>201501</v>
      </c>
      <c r="L1649" s="18" t="str">
        <f>LEFT(Table1[[#This Row],[Month (YYYYMM)]],4)</f>
        <v>2015</v>
      </c>
      <c r="M1649" s="18" t="str">
        <f t="shared" si="25"/>
        <v>01</v>
      </c>
      <c r="N1649" s="14">
        <v>31169.192039999994</v>
      </c>
    </row>
    <row r="1650" spans="1:14" x14ac:dyDescent="0.25">
      <c r="A1650" s="12" t="s">
        <v>21</v>
      </c>
      <c r="B1650" s="13" t="s">
        <v>44</v>
      </c>
      <c r="C1650" s="13" t="s">
        <v>50</v>
      </c>
      <c r="D1650" s="13" t="s">
        <v>51</v>
      </c>
      <c r="E1650" s="13" t="s">
        <v>52</v>
      </c>
      <c r="F1650" s="13" t="s">
        <v>36</v>
      </c>
      <c r="G1650" s="13">
        <v>32</v>
      </c>
      <c r="H1650" s="13" t="s">
        <v>53</v>
      </c>
      <c r="I1650" s="13" t="s">
        <v>54</v>
      </c>
      <c r="J1650" s="13" t="s">
        <v>29</v>
      </c>
      <c r="K1650" s="13">
        <v>201501</v>
      </c>
      <c r="L1650" s="18" t="str">
        <f>LEFT(Table1[[#This Row],[Month (YYYYMM)]],4)</f>
        <v>2015</v>
      </c>
      <c r="M1650" s="18" t="str">
        <f t="shared" si="25"/>
        <v>01</v>
      </c>
      <c r="N1650" s="14">
        <v>20214.499199999995</v>
      </c>
    </row>
    <row r="1651" spans="1:14" x14ac:dyDescent="0.25">
      <c r="A1651" s="12" t="s">
        <v>21</v>
      </c>
      <c r="B1651" s="13" t="s">
        <v>44</v>
      </c>
      <c r="C1651" s="13" t="s">
        <v>50</v>
      </c>
      <c r="D1651" s="13" t="s">
        <v>51</v>
      </c>
      <c r="E1651" s="13" t="s">
        <v>52</v>
      </c>
      <c r="F1651" s="13" t="s">
        <v>36</v>
      </c>
      <c r="G1651" s="13">
        <v>32</v>
      </c>
      <c r="H1651" s="13" t="s">
        <v>53</v>
      </c>
      <c r="I1651" s="13" t="s">
        <v>54</v>
      </c>
      <c r="J1651" s="13" t="s">
        <v>30</v>
      </c>
      <c r="K1651" s="13">
        <v>201501</v>
      </c>
      <c r="L1651" s="18" t="str">
        <f>LEFT(Table1[[#This Row],[Month (YYYYMM)]],4)</f>
        <v>2015</v>
      </c>
      <c r="M1651" s="18" t="str">
        <f t="shared" si="25"/>
        <v>01</v>
      </c>
      <c r="N1651" s="14">
        <v>7847.894879999998</v>
      </c>
    </row>
    <row r="1652" spans="1:14" x14ac:dyDescent="0.25">
      <c r="A1652" s="12" t="s">
        <v>21</v>
      </c>
      <c r="B1652" s="13" t="s">
        <v>44</v>
      </c>
      <c r="C1652" s="13" t="s">
        <v>50</v>
      </c>
      <c r="D1652" s="13" t="s">
        <v>51</v>
      </c>
      <c r="E1652" s="13" t="s">
        <v>52</v>
      </c>
      <c r="F1652" s="13" t="s">
        <v>36</v>
      </c>
      <c r="G1652" s="13">
        <v>32</v>
      </c>
      <c r="H1652" s="13" t="s">
        <v>53</v>
      </c>
      <c r="I1652" s="13" t="s">
        <v>54</v>
      </c>
      <c r="J1652" s="13" t="s">
        <v>31</v>
      </c>
      <c r="K1652" s="13">
        <v>201501</v>
      </c>
      <c r="L1652" s="18" t="str">
        <f>LEFT(Table1[[#This Row],[Month (YYYYMM)]],4)</f>
        <v>2015</v>
      </c>
      <c r="M1652" s="18" t="str">
        <f t="shared" si="25"/>
        <v>01</v>
      </c>
      <c r="N1652" s="14">
        <v>18105.872399999997</v>
      </c>
    </row>
    <row r="1653" spans="1:14" x14ac:dyDescent="0.25">
      <c r="A1653" s="12" t="s">
        <v>21</v>
      </c>
      <c r="B1653" s="13" t="s">
        <v>44</v>
      </c>
      <c r="C1653" s="13" t="s">
        <v>50</v>
      </c>
      <c r="D1653" s="13" t="s">
        <v>51</v>
      </c>
      <c r="E1653" s="13" t="s">
        <v>52</v>
      </c>
      <c r="F1653" s="13" t="s">
        <v>36</v>
      </c>
      <c r="G1653" s="13">
        <v>32</v>
      </c>
      <c r="H1653" s="13" t="s">
        <v>53</v>
      </c>
      <c r="I1653" s="13" t="s">
        <v>54</v>
      </c>
      <c r="J1653" s="13" t="s">
        <v>32</v>
      </c>
      <c r="K1653" s="13">
        <v>201501</v>
      </c>
      <c r="L1653" s="18" t="str">
        <f>LEFT(Table1[[#This Row],[Month (YYYYMM)]],4)</f>
        <v>2015</v>
      </c>
      <c r="M1653" s="18" t="str">
        <f t="shared" si="25"/>
        <v>01</v>
      </c>
      <c r="N1653" s="14">
        <v>14969.23344</v>
      </c>
    </row>
    <row r="1654" spans="1:14" x14ac:dyDescent="0.25">
      <c r="A1654" s="12" t="s">
        <v>21</v>
      </c>
      <c r="B1654" s="13" t="s">
        <v>55</v>
      </c>
      <c r="C1654" s="13" t="s">
        <v>56</v>
      </c>
      <c r="D1654" s="13" t="s">
        <v>57</v>
      </c>
      <c r="E1654" s="13" t="s">
        <v>58</v>
      </c>
      <c r="F1654" s="13" t="s">
        <v>26</v>
      </c>
      <c r="G1654" s="13">
        <v>45</v>
      </c>
      <c r="H1654" s="13" t="s">
        <v>27</v>
      </c>
      <c r="I1654" s="13" t="s">
        <v>28</v>
      </c>
      <c r="J1654" s="13" t="s">
        <v>29</v>
      </c>
      <c r="K1654" s="13">
        <v>201501</v>
      </c>
      <c r="L1654" s="18" t="str">
        <f>LEFT(Table1[[#This Row],[Month (YYYYMM)]],4)</f>
        <v>2015</v>
      </c>
      <c r="M1654" s="18" t="str">
        <f t="shared" si="25"/>
        <v>01</v>
      </c>
      <c r="N1654" s="14">
        <v>90131.999999999985</v>
      </c>
    </row>
    <row r="1655" spans="1:14" x14ac:dyDescent="0.25">
      <c r="A1655" s="12" t="s">
        <v>21</v>
      </c>
      <c r="B1655" s="13" t="s">
        <v>55</v>
      </c>
      <c r="C1655" s="13" t="s">
        <v>56</v>
      </c>
      <c r="D1655" s="13" t="s">
        <v>57</v>
      </c>
      <c r="E1655" s="13" t="s">
        <v>58</v>
      </c>
      <c r="F1655" s="13" t="s">
        <v>26</v>
      </c>
      <c r="G1655" s="13">
        <v>45</v>
      </c>
      <c r="H1655" s="13" t="s">
        <v>27</v>
      </c>
      <c r="I1655" s="13" t="s">
        <v>28</v>
      </c>
      <c r="J1655" s="13" t="s">
        <v>30</v>
      </c>
      <c r="K1655" s="13">
        <v>201501</v>
      </c>
      <c r="L1655" s="18" t="str">
        <f>LEFT(Table1[[#This Row],[Month (YYYYMM)]],4)</f>
        <v>2015</v>
      </c>
      <c r="M1655" s="18" t="str">
        <f t="shared" si="25"/>
        <v>01</v>
      </c>
      <c r="N1655" s="14">
        <v>48491.016000000003</v>
      </c>
    </row>
    <row r="1656" spans="1:14" x14ac:dyDescent="0.25">
      <c r="A1656" s="12" t="s">
        <v>21</v>
      </c>
      <c r="B1656" s="13" t="s">
        <v>55</v>
      </c>
      <c r="C1656" s="13" t="s">
        <v>56</v>
      </c>
      <c r="D1656" s="13" t="s">
        <v>57</v>
      </c>
      <c r="E1656" s="13" t="s">
        <v>58</v>
      </c>
      <c r="F1656" s="13" t="s">
        <v>26</v>
      </c>
      <c r="G1656" s="13">
        <v>45</v>
      </c>
      <c r="H1656" s="13" t="s">
        <v>27</v>
      </c>
      <c r="I1656" s="13" t="s">
        <v>28</v>
      </c>
      <c r="J1656" s="13" t="s">
        <v>31</v>
      </c>
      <c r="K1656" s="13">
        <v>201501</v>
      </c>
      <c r="L1656" s="18" t="str">
        <f>LEFT(Table1[[#This Row],[Month (YYYYMM)]],4)</f>
        <v>2015</v>
      </c>
      <c r="M1656" s="18" t="str">
        <f t="shared" si="25"/>
        <v>01</v>
      </c>
      <c r="N1656" s="14">
        <v>6212.8149999999996</v>
      </c>
    </row>
    <row r="1657" spans="1:14" x14ac:dyDescent="0.25">
      <c r="A1657" s="12" t="s">
        <v>21</v>
      </c>
      <c r="B1657" s="13" t="s">
        <v>55</v>
      </c>
      <c r="C1657" s="13" t="s">
        <v>56</v>
      </c>
      <c r="D1657" s="13" t="s">
        <v>57</v>
      </c>
      <c r="E1657" s="13" t="s">
        <v>58</v>
      </c>
      <c r="F1657" s="13" t="s">
        <v>26</v>
      </c>
      <c r="G1657" s="13">
        <v>45</v>
      </c>
      <c r="H1657" s="13" t="s">
        <v>27</v>
      </c>
      <c r="I1657" s="13" t="s">
        <v>28</v>
      </c>
      <c r="J1657" s="13" t="s">
        <v>32</v>
      </c>
      <c r="K1657" s="13">
        <v>201501</v>
      </c>
      <c r="L1657" s="18" t="str">
        <f>LEFT(Table1[[#This Row],[Month (YYYYMM)]],4)</f>
        <v>2015</v>
      </c>
      <c r="M1657" s="18" t="str">
        <f t="shared" si="25"/>
        <v>01</v>
      </c>
      <c r="N1657" s="14">
        <v>72097.073999999979</v>
      </c>
    </row>
    <row r="1658" spans="1:14" x14ac:dyDescent="0.25">
      <c r="A1658" s="12" t="s">
        <v>21</v>
      </c>
      <c r="B1658" s="13" t="s">
        <v>55</v>
      </c>
      <c r="C1658" s="13" t="s">
        <v>59</v>
      </c>
      <c r="D1658" s="13" t="s">
        <v>60</v>
      </c>
      <c r="E1658" s="13" t="s">
        <v>61</v>
      </c>
      <c r="F1658" s="13" t="s">
        <v>26</v>
      </c>
      <c r="G1658" s="13">
        <v>38</v>
      </c>
      <c r="H1658" s="13" t="s">
        <v>48</v>
      </c>
      <c r="I1658" s="13" t="s">
        <v>49</v>
      </c>
      <c r="J1658" s="13" t="s">
        <v>29</v>
      </c>
      <c r="K1658" s="13">
        <v>201501</v>
      </c>
      <c r="L1658" s="18" t="str">
        <f>LEFT(Table1[[#This Row],[Month (YYYYMM)]],4)</f>
        <v>2015</v>
      </c>
      <c r="M1658" s="18" t="str">
        <f t="shared" si="25"/>
        <v>01</v>
      </c>
      <c r="N1658" s="14">
        <v>220296.78719999999</v>
      </c>
    </row>
    <row r="1659" spans="1:14" x14ac:dyDescent="0.25">
      <c r="A1659" s="12" t="s">
        <v>21</v>
      </c>
      <c r="B1659" s="13" t="s">
        <v>55</v>
      </c>
      <c r="C1659" s="13" t="s">
        <v>59</v>
      </c>
      <c r="D1659" s="13" t="s">
        <v>60</v>
      </c>
      <c r="E1659" s="13" t="s">
        <v>61</v>
      </c>
      <c r="F1659" s="13" t="s">
        <v>26</v>
      </c>
      <c r="G1659" s="13">
        <v>38</v>
      </c>
      <c r="H1659" s="13" t="s">
        <v>48</v>
      </c>
      <c r="I1659" s="13" t="s">
        <v>49</v>
      </c>
      <c r="J1659" s="13" t="s">
        <v>30</v>
      </c>
      <c r="K1659" s="13">
        <v>201501</v>
      </c>
      <c r="L1659" s="18" t="str">
        <f>LEFT(Table1[[#This Row],[Month (YYYYMM)]],4)</f>
        <v>2015</v>
      </c>
      <c r="M1659" s="18" t="str">
        <f t="shared" si="25"/>
        <v>01</v>
      </c>
      <c r="N1659" s="14">
        <v>14584.751999999999</v>
      </c>
    </row>
    <row r="1660" spans="1:14" x14ac:dyDescent="0.25">
      <c r="A1660" s="12" t="s">
        <v>21</v>
      </c>
      <c r="B1660" s="13" t="s">
        <v>55</v>
      </c>
      <c r="C1660" s="13" t="s">
        <v>59</v>
      </c>
      <c r="D1660" s="13" t="s">
        <v>60</v>
      </c>
      <c r="E1660" s="13" t="s">
        <v>61</v>
      </c>
      <c r="F1660" s="13" t="s">
        <v>26</v>
      </c>
      <c r="G1660" s="13">
        <v>38</v>
      </c>
      <c r="H1660" s="13" t="s">
        <v>48</v>
      </c>
      <c r="I1660" s="13" t="s">
        <v>49</v>
      </c>
      <c r="J1660" s="13" t="s">
        <v>31</v>
      </c>
      <c r="K1660" s="13">
        <v>201501</v>
      </c>
      <c r="L1660" s="18" t="str">
        <f>LEFT(Table1[[#This Row],[Month (YYYYMM)]],4)</f>
        <v>2015</v>
      </c>
      <c r="M1660" s="18" t="str">
        <f t="shared" si="25"/>
        <v>01</v>
      </c>
      <c r="N1660" s="14">
        <v>35889.462</v>
      </c>
    </row>
    <row r="1661" spans="1:14" x14ac:dyDescent="0.25">
      <c r="A1661" s="12" t="s">
        <v>21</v>
      </c>
      <c r="B1661" s="13" t="s">
        <v>55</v>
      </c>
      <c r="C1661" s="13" t="s">
        <v>59</v>
      </c>
      <c r="D1661" s="13" t="s">
        <v>60</v>
      </c>
      <c r="E1661" s="13" t="s">
        <v>61</v>
      </c>
      <c r="F1661" s="13" t="s">
        <v>26</v>
      </c>
      <c r="G1661" s="13">
        <v>38</v>
      </c>
      <c r="H1661" s="13" t="s">
        <v>48</v>
      </c>
      <c r="I1661" s="13" t="s">
        <v>49</v>
      </c>
      <c r="J1661" s="13" t="s">
        <v>32</v>
      </c>
      <c r="K1661" s="13">
        <v>201501</v>
      </c>
      <c r="L1661" s="18" t="str">
        <f>LEFT(Table1[[#This Row],[Month (YYYYMM)]],4)</f>
        <v>2015</v>
      </c>
      <c r="M1661" s="18" t="str">
        <f t="shared" si="25"/>
        <v>01</v>
      </c>
      <c r="N1661" s="14">
        <v>41166.468000000001</v>
      </c>
    </row>
    <row r="1662" spans="1:14" x14ac:dyDescent="0.25">
      <c r="A1662" s="12" t="s">
        <v>21</v>
      </c>
      <c r="B1662" s="13" t="s">
        <v>55</v>
      </c>
      <c r="C1662" s="13" t="s">
        <v>62</v>
      </c>
      <c r="D1662" s="13" t="s">
        <v>63</v>
      </c>
      <c r="E1662" s="13" t="s">
        <v>64</v>
      </c>
      <c r="F1662" s="13" t="s">
        <v>36</v>
      </c>
      <c r="G1662" s="13">
        <v>29</v>
      </c>
      <c r="H1662" s="13" t="s">
        <v>42</v>
      </c>
      <c r="I1662" s="13" t="s">
        <v>43</v>
      </c>
      <c r="J1662" s="13" t="s">
        <v>29</v>
      </c>
      <c r="K1662" s="13">
        <v>201501</v>
      </c>
      <c r="L1662" s="18" t="str">
        <f>LEFT(Table1[[#This Row],[Month (YYYYMM)]],4)</f>
        <v>2015</v>
      </c>
      <c r="M1662" s="18" t="str">
        <f t="shared" si="25"/>
        <v>01</v>
      </c>
      <c r="N1662" s="14">
        <v>51614.303999999996</v>
      </c>
    </row>
    <row r="1663" spans="1:14" x14ac:dyDescent="0.25">
      <c r="A1663" s="12" t="s">
        <v>21</v>
      </c>
      <c r="B1663" s="13" t="s">
        <v>55</v>
      </c>
      <c r="C1663" s="13" t="s">
        <v>62</v>
      </c>
      <c r="D1663" s="13" t="s">
        <v>63</v>
      </c>
      <c r="E1663" s="13" t="s">
        <v>64</v>
      </c>
      <c r="F1663" s="13" t="s">
        <v>36</v>
      </c>
      <c r="G1663" s="13">
        <v>29</v>
      </c>
      <c r="H1663" s="13" t="s">
        <v>42</v>
      </c>
      <c r="I1663" s="13" t="s">
        <v>43</v>
      </c>
      <c r="J1663" s="13" t="s">
        <v>30</v>
      </c>
      <c r="K1663" s="13">
        <v>201501</v>
      </c>
      <c r="L1663" s="18" t="str">
        <f>LEFT(Table1[[#This Row],[Month (YYYYMM)]],4)</f>
        <v>2015</v>
      </c>
      <c r="M1663" s="18" t="str">
        <f t="shared" si="25"/>
        <v>01</v>
      </c>
      <c r="N1663" s="14">
        <v>8071.5599999999986</v>
      </c>
    </row>
    <row r="1664" spans="1:14" x14ac:dyDescent="0.25">
      <c r="A1664" s="12" t="s">
        <v>21</v>
      </c>
      <c r="B1664" s="13" t="s">
        <v>55</v>
      </c>
      <c r="C1664" s="13" t="s">
        <v>62</v>
      </c>
      <c r="D1664" s="13" t="s">
        <v>63</v>
      </c>
      <c r="E1664" s="13" t="s">
        <v>64</v>
      </c>
      <c r="F1664" s="13" t="s">
        <v>36</v>
      </c>
      <c r="G1664" s="13">
        <v>29</v>
      </c>
      <c r="H1664" s="13" t="s">
        <v>42</v>
      </c>
      <c r="I1664" s="13" t="s">
        <v>43</v>
      </c>
      <c r="J1664" s="13" t="s">
        <v>31</v>
      </c>
      <c r="K1664" s="13">
        <v>201501</v>
      </c>
      <c r="L1664" s="18" t="str">
        <f>LEFT(Table1[[#This Row],[Month (YYYYMM)]],4)</f>
        <v>2015</v>
      </c>
      <c r="M1664" s="18" t="str">
        <f t="shared" si="25"/>
        <v>01</v>
      </c>
      <c r="N1664" s="14">
        <v>16751.489999999998</v>
      </c>
    </row>
    <row r="1665" spans="1:14" x14ac:dyDescent="0.25">
      <c r="A1665" s="12" t="s">
        <v>21</v>
      </c>
      <c r="B1665" s="13" t="s">
        <v>55</v>
      </c>
      <c r="C1665" s="13" t="s">
        <v>62</v>
      </c>
      <c r="D1665" s="13" t="s">
        <v>63</v>
      </c>
      <c r="E1665" s="13" t="s">
        <v>64</v>
      </c>
      <c r="F1665" s="13" t="s">
        <v>36</v>
      </c>
      <c r="G1665" s="13">
        <v>29</v>
      </c>
      <c r="H1665" s="13" t="s">
        <v>42</v>
      </c>
      <c r="I1665" s="13" t="s">
        <v>43</v>
      </c>
      <c r="J1665" s="13" t="s">
        <v>32</v>
      </c>
      <c r="K1665" s="13">
        <v>201501</v>
      </c>
      <c r="L1665" s="18" t="str">
        <f>LEFT(Table1[[#This Row],[Month (YYYYMM)]],4)</f>
        <v>2015</v>
      </c>
      <c r="M1665" s="18" t="str">
        <f t="shared" si="25"/>
        <v>01</v>
      </c>
      <c r="N1665" s="14">
        <v>17239.319999999996</v>
      </c>
    </row>
    <row r="1666" spans="1:14" x14ac:dyDescent="0.25">
      <c r="A1666" s="12" t="s">
        <v>21</v>
      </c>
      <c r="B1666" s="13" t="s">
        <v>65</v>
      </c>
      <c r="C1666" s="13" t="s">
        <v>66</v>
      </c>
      <c r="D1666" s="13" t="s">
        <v>67</v>
      </c>
      <c r="E1666" s="13" t="s">
        <v>68</v>
      </c>
      <c r="F1666" s="13" t="s">
        <v>26</v>
      </c>
      <c r="G1666" s="13">
        <v>35</v>
      </c>
      <c r="H1666" s="13" t="s">
        <v>48</v>
      </c>
      <c r="I1666" s="13" t="s">
        <v>49</v>
      </c>
      <c r="J1666" s="13" t="s">
        <v>29</v>
      </c>
      <c r="K1666" s="13">
        <v>201501</v>
      </c>
      <c r="L1666" s="18" t="str">
        <f>LEFT(Table1[[#This Row],[Month (YYYYMM)]],4)</f>
        <v>2015</v>
      </c>
      <c r="M1666" s="18" t="str">
        <f t="shared" ref="M1666:M1729" si="26">RIGHT(K1666,2)</f>
        <v>01</v>
      </c>
      <c r="N1666" s="14">
        <v>191784.90239999999</v>
      </c>
    </row>
    <row r="1667" spans="1:14" x14ac:dyDescent="0.25">
      <c r="A1667" s="12" t="s">
        <v>21</v>
      </c>
      <c r="B1667" s="13" t="s">
        <v>65</v>
      </c>
      <c r="C1667" s="13" t="s">
        <v>66</v>
      </c>
      <c r="D1667" s="13" t="s">
        <v>67</v>
      </c>
      <c r="E1667" s="13" t="s">
        <v>68</v>
      </c>
      <c r="F1667" s="13" t="s">
        <v>26</v>
      </c>
      <c r="G1667" s="13">
        <v>35</v>
      </c>
      <c r="H1667" s="13" t="s">
        <v>48</v>
      </c>
      <c r="I1667" s="13" t="s">
        <v>49</v>
      </c>
      <c r="J1667" s="13" t="s">
        <v>30</v>
      </c>
      <c r="K1667" s="13">
        <v>201501</v>
      </c>
      <c r="L1667" s="18" t="str">
        <f>LEFT(Table1[[#This Row],[Month (YYYYMM)]],4)</f>
        <v>2015</v>
      </c>
      <c r="M1667" s="18" t="str">
        <f t="shared" si="26"/>
        <v>01</v>
      </c>
      <c r="N1667" s="14">
        <v>12077.755200000001</v>
      </c>
    </row>
    <row r="1668" spans="1:14" x14ac:dyDescent="0.25">
      <c r="A1668" s="12" t="s">
        <v>21</v>
      </c>
      <c r="B1668" s="13" t="s">
        <v>65</v>
      </c>
      <c r="C1668" s="13" t="s">
        <v>66</v>
      </c>
      <c r="D1668" s="13" t="s">
        <v>67</v>
      </c>
      <c r="E1668" s="13" t="s">
        <v>68</v>
      </c>
      <c r="F1668" s="13" t="s">
        <v>26</v>
      </c>
      <c r="G1668" s="13">
        <v>35</v>
      </c>
      <c r="H1668" s="13" t="s">
        <v>48</v>
      </c>
      <c r="I1668" s="13" t="s">
        <v>49</v>
      </c>
      <c r="J1668" s="13" t="s">
        <v>31</v>
      </c>
      <c r="K1668" s="13">
        <v>201501</v>
      </c>
      <c r="L1668" s="18" t="str">
        <f>LEFT(Table1[[#This Row],[Month (YYYYMM)]],4)</f>
        <v>2015</v>
      </c>
      <c r="M1668" s="18" t="str">
        <f t="shared" si="26"/>
        <v>01</v>
      </c>
      <c r="N1668" s="14">
        <v>33636.833999999995</v>
      </c>
    </row>
    <row r="1669" spans="1:14" x14ac:dyDescent="0.25">
      <c r="A1669" s="12" t="s">
        <v>21</v>
      </c>
      <c r="B1669" s="13" t="s">
        <v>65</v>
      </c>
      <c r="C1669" s="13" t="s">
        <v>66</v>
      </c>
      <c r="D1669" s="13" t="s">
        <v>67</v>
      </c>
      <c r="E1669" s="13" t="s">
        <v>68</v>
      </c>
      <c r="F1669" s="13" t="s">
        <v>26</v>
      </c>
      <c r="G1669" s="13">
        <v>35</v>
      </c>
      <c r="H1669" s="13" t="s">
        <v>48</v>
      </c>
      <c r="I1669" s="13" t="s">
        <v>49</v>
      </c>
      <c r="J1669" s="13" t="s">
        <v>32</v>
      </c>
      <c r="K1669" s="13">
        <v>201501</v>
      </c>
      <c r="L1669" s="18" t="str">
        <f>LEFT(Table1[[#This Row],[Month (YYYYMM)]],4)</f>
        <v>2015</v>
      </c>
      <c r="M1669" s="18" t="str">
        <f t="shared" si="26"/>
        <v>01</v>
      </c>
      <c r="N1669" s="14">
        <v>46557.957599999994</v>
      </c>
    </row>
    <row r="1670" spans="1:14" x14ac:dyDescent="0.25">
      <c r="A1670" s="12" t="s">
        <v>21</v>
      </c>
      <c r="B1670" s="13" t="s">
        <v>65</v>
      </c>
      <c r="C1670" s="13" t="s">
        <v>69</v>
      </c>
      <c r="D1670" s="13" t="s">
        <v>70</v>
      </c>
      <c r="E1670" s="13" t="s">
        <v>68</v>
      </c>
      <c r="F1670" s="13" t="s">
        <v>26</v>
      </c>
      <c r="G1670" s="13">
        <v>32</v>
      </c>
      <c r="H1670" s="13" t="s">
        <v>53</v>
      </c>
      <c r="I1670" s="13" t="s">
        <v>54</v>
      </c>
      <c r="J1670" s="13" t="s">
        <v>29</v>
      </c>
      <c r="K1670" s="13">
        <v>201501</v>
      </c>
      <c r="L1670" s="18" t="str">
        <f>LEFT(Table1[[#This Row],[Month (YYYYMM)]],4)</f>
        <v>2015</v>
      </c>
      <c r="M1670" s="18" t="str">
        <f t="shared" si="26"/>
        <v>01</v>
      </c>
      <c r="N1670" s="14">
        <v>24929.788799999998</v>
      </c>
    </row>
    <row r="1671" spans="1:14" x14ac:dyDescent="0.25">
      <c r="A1671" s="12" t="s">
        <v>21</v>
      </c>
      <c r="B1671" s="13" t="s">
        <v>65</v>
      </c>
      <c r="C1671" s="13" t="s">
        <v>69</v>
      </c>
      <c r="D1671" s="13" t="s">
        <v>70</v>
      </c>
      <c r="E1671" s="13" t="s">
        <v>68</v>
      </c>
      <c r="F1671" s="13" t="s">
        <v>26</v>
      </c>
      <c r="G1671" s="13">
        <v>32</v>
      </c>
      <c r="H1671" s="13" t="s">
        <v>53</v>
      </c>
      <c r="I1671" s="13" t="s">
        <v>54</v>
      </c>
      <c r="J1671" s="13" t="s">
        <v>30</v>
      </c>
      <c r="K1671" s="13">
        <v>201501</v>
      </c>
      <c r="L1671" s="18" t="str">
        <f>LEFT(Table1[[#This Row],[Month (YYYYMM)]],4)</f>
        <v>2015</v>
      </c>
      <c r="M1671" s="18" t="str">
        <f t="shared" si="26"/>
        <v>01</v>
      </c>
      <c r="N1671" s="14">
        <v>594.5856</v>
      </c>
    </row>
    <row r="1672" spans="1:14" x14ac:dyDescent="0.25">
      <c r="A1672" s="12" t="s">
        <v>21</v>
      </c>
      <c r="B1672" s="13" t="s">
        <v>65</v>
      </c>
      <c r="C1672" s="13" t="s">
        <v>69</v>
      </c>
      <c r="D1672" s="13" t="s">
        <v>70</v>
      </c>
      <c r="E1672" s="13" t="s">
        <v>68</v>
      </c>
      <c r="F1672" s="13" t="s">
        <v>26</v>
      </c>
      <c r="G1672" s="13">
        <v>32</v>
      </c>
      <c r="H1672" s="13" t="s">
        <v>53</v>
      </c>
      <c r="I1672" s="13" t="s">
        <v>54</v>
      </c>
      <c r="J1672" s="13" t="s">
        <v>31</v>
      </c>
      <c r="K1672" s="13">
        <v>201501</v>
      </c>
      <c r="L1672" s="18" t="str">
        <f>LEFT(Table1[[#This Row],[Month (YYYYMM)]],4)</f>
        <v>2015</v>
      </c>
      <c r="M1672" s="18" t="str">
        <f t="shared" si="26"/>
        <v>01</v>
      </c>
      <c r="N1672" s="14">
        <v>6573.5459999999985</v>
      </c>
    </row>
    <row r="1673" spans="1:14" x14ac:dyDescent="0.25">
      <c r="A1673" s="12" t="s">
        <v>21</v>
      </c>
      <c r="B1673" s="13" t="s">
        <v>65</v>
      </c>
      <c r="C1673" s="13" t="s">
        <v>69</v>
      </c>
      <c r="D1673" s="13" t="s">
        <v>70</v>
      </c>
      <c r="E1673" s="13" t="s">
        <v>68</v>
      </c>
      <c r="F1673" s="13" t="s">
        <v>26</v>
      </c>
      <c r="G1673" s="13">
        <v>32</v>
      </c>
      <c r="H1673" s="13" t="s">
        <v>53</v>
      </c>
      <c r="I1673" s="13" t="s">
        <v>54</v>
      </c>
      <c r="J1673" s="13" t="s">
        <v>32</v>
      </c>
      <c r="K1673" s="13">
        <v>201501</v>
      </c>
      <c r="L1673" s="18" t="str">
        <f>LEFT(Table1[[#This Row],[Month (YYYYMM)]],4)</f>
        <v>2015</v>
      </c>
      <c r="M1673" s="18" t="str">
        <f t="shared" si="26"/>
        <v>01</v>
      </c>
      <c r="N1673" s="14">
        <v>5112.7775999999976</v>
      </c>
    </row>
    <row r="1674" spans="1:14" x14ac:dyDescent="0.25">
      <c r="A1674" s="12" t="s">
        <v>71</v>
      </c>
      <c r="B1674" s="13" t="s">
        <v>72</v>
      </c>
      <c r="C1674" s="13" t="s">
        <v>73</v>
      </c>
      <c r="D1674" s="13" t="s">
        <v>74</v>
      </c>
      <c r="E1674" s="13" t="s">
        <v>75</v>
      </c>
      <c r="F1674" s="13" t="s">
        <v>26</v>
      </c>
      <c r="G1674" s="13">
        <v>46</v>
      </c>
      <c r="H1674" s="13" t="s">
        <v>27</v>
      </c>
      <c r="I1674" s="13" t="s">
        <v>28</v>
      </c>
      <c r="J1674" s="13" t="s">
        <v>29</v>
      </c>
      <c r="K1674" s="13">
        <v>201501</v>
      </c>
      <c r="L1674" s="18" t="str">
        <f>LEFT(Table1[[#This Row],[Month (YYYYMM)]],4)</f>
        <v>2015</v>
      </c>
      <c r="M1674" s="18" t="str">
        <f t="shared" si="26"/>
        <v>01</v>
      </c>
      <c r="N1674" s="14">
        <v>234677.74400000001</v>
      </c>
    </row>
    <row r="1675" spans="1:14" x14ac:dyDescent="0.25">
      <c r="A1675" s="12" t="s">
        <v>71</v>
      </c>
      <c r="B1675" s="13" t="s">
        <v>72</v>
      </c>
      <c r="C1675" s="13" t="s">
        <v>73</v>
      </c>
      <c r="D1675" s="13" t="s">
        <v>74</v>
      </c>
      <c r="E1675" s="13" t="s">
        <v>75</v>
      </c>
      <c r="F1675" s="13" t="s">
        <v>26</v>
      </c>
      <c r="G1675" s="13">
        <v>46</v>
      </c>
      <c r="H1675" s="13" t="s">
        <v>27</v>
      </c>
      <c r="I1675" s="13" t="s">
        <v>28</v>
      </c>
      <c r="J1675" s="13" t="s">
        <v>30</v>
      </c>
      <c r="K1675" s="13">
        <v>201501</v>
      </c>
      <c r="L1675" s="18" t="str">
        <f>LEFT(Table1[[#This Row],[Month (YYYYMM)]],4)</f>
        <v>2015</v>
      </c>
      <c r="M1675" s="18" t="str">
        <f t="shared" si="26"/>
        <v>01</v>
      </c>
      <c r="N1675" s="14">
        <v>52572.939999999995</v>
      </c>
    </row>
    <row r="1676" spans="1:14" x14ac:dyDescent="0.25">
      <c r="A1676" s="12" t="s">
        <v>71</v>
      </c>
      <c r="B1676" s="13" t="s">
        <v>72</v>
      </c>
      <c r="C1676" s="13" t="s">
        <v>73</v>
      </c>
      <c r="D1676" s="13" t="s">
        <v>74</v>
      </c>
      <c r="E1676" s="13" t="s">
        <v>75</v>
      </c>
      <c r="F1676" s="13" t="s">
        <v>26</v>
      </c>
      <c r="G1676" s="13">
        <v>46</v>
      </c>
      <c r="H1676" s="13" t="s">
        <v>27</v>
      </c>
      <c r="I1676" s="13" t="s">
        <v>28</v>
      </c>
      <c r="J1676" s="13" t="s">
        <v>31</v>
      </c>
      <c r="K1676" s="13">
        <v>201501</v>
      </c>
      <c r="L1676" s="18" t="str">
        <f>LEFT(Table1[[#This Row],[Month (YYYYMM)]],4)</f>
        <v>2015</v>
      </c>
      <c r="M1676" s="18" t="str">
        <f t="shared" si="26"/>
        <v>01</v>
      </c>
      <c r="N1676" s="14">
        <v>58859.85</v>
      </c>
    </row>
    <row r="1677" spans="1:14" x14ac:dyDescent="0.25">
      <c r="A1677" s="12" t="s">
        <v>71</v>
      </c>
      <c r="B1677" s="13" t="s">
        <v>72</v>
      </c>
      <c r="C1677" s="13" t="s">
        <v>73</v>
      </c>
      <c r="D1677" s="13" t="s">
        <v>74</v>
      </c>
      <c r="E1677" s="13" t="s">
        <v>75</v>
      </c>
      <c r="F1677" s="13" t="s">
        <v>26</v>
      </c>
      <c r="G1677" s="13">
        <v>46</v>
      </c>
      <c r="H1677" s="13" t="s">
        <v>27</v>
      </c>
      <c r="I1677" s="13" t="s">
        <v>28</v>
      </c>
      <c r="J1677" s="13" t="s">
        <v>32</v>
      </c>
      <c r="K1677" s="13">
        <v>201501</v>
      </c>
      <c r="L1677" s="18" t="str">
        <f>LEFT(Table1[[#This Row],[Month (YYYYMM)]],4)</f>
        <v>2015</v>
      </c>
      <c r="M1677" s="18" t="str">
        <f t="shared" si="26"/>
        <v>01</v>
      </c>
      <c r="N1677" s="14">
        <v>121612.428</v>
      </c>
    </row>
    <row r="1678" spans="1:14" x14ac:dyDescent="0.25">
      <c r="A1678" s="12" t="s">
        <v>71</v>
      </c>
      <c r="B1678" s="13" t="s">
        <v>72</v>
      </c>
      <c r="C1678" s="13" t="s">
        <v>76</v>
      </c>
      <c r="D1678" s="13" t="s">
        <v>77</v>
      </c>
      <c r="E1678" s="13" t="s">
        <v>78</v>
      </c>
      <c r="F1678" s="13" t="s">
        <v>36</v>
      </c>
      <c r="G1678" s="13">
        <v>38</v>
      </c>
      <c r="H1678" s="13" t="s">
        <v>48</v>
      </c>
      <c r="I1678" s="13" t="s">
        <v>49</v>
      </c>
      <c r="J1678" s="13" t="s">
        <v>29</v>
      </c>
      <c r="K1678" s="13">
        <v>201501</v>
      </c>
      <c r="L1678" s="18" t="str">
        <f>LEFT(Table1[[#This Row],[Month (YYYYMM)]],4)</f>
        <v>2015</v>
      </c>
      <c r="M1678" s="18" t="str">
        <f t="shared" si="26"/>
        <v>01</v>
      </c>
      <c r="N1678" s="14">
        <v>102797.4528</v>
      </c>
    </row>
    <row r="1679" spans="1:14" x14ac:dyDescent="0.25">
      <c r="A1679" s="12" t="s">
        <v>71</v>
      </c>
      <c r="B1679" s="13" t="s">
        <v>72</v>
      </c>
      <c r="C1679" s="13" t="s">
        <v>76</v>
      </c>
      <c r="D1679" s="13" t="s">
        <v>77</v>
      </c>
      <c r="E1679" s="13" t="s">
        <v>78</v>
      </c>
      <c r="F1679" s="13" t="s">
        <v>36</v>
      </c>
      <c r="G1679" s="13">
        <v>38</v>
      </c>
      <c r="H1679" s="13" t="s">
        <v>48</v>
      </c>
      <c r="I1679" s="13" t="s">
        <v>49</v>
      </c>
      <c r="J1679" s="13" t="s">
        <v>30</v>
      </c>
      <c r="K1679" s="13">
        <v>201501</v>
      </c>
      <c r="L1679" s="18" t="str">
        <f>LEFT(Table1[[#This Row],[Month (YYYYMM)]],4)</f>
        <v>2015</v>
      </c>
      <c r="M1679" s="18" t="str">
        <f t="shared" si="26"/>
        <v>01</v>
      </c>
      <c r="N1679" s="14">
        <v>68112.979200000002</v>
      </c>
    </row>
    <row r="1680" spans="1:14" x14ac:dyDescent="0.25">
      <c r="A1680" s="12" t="s">
        <v>71</v>
      </c>
      <c r="B1680" s="13" t="s">
        <v>72</v>
      </c>
      <c r="C1680" s="13" t="s">
        <v>76</v>
      </c>
      <c r="D1680" s="13" t="s">
        <v>77</v>
      </c>
      <c r="E1680" s="13" t="s">
        <v>78</v>
      </c>
      <c r="F1680" s="13" t="s">
        <v>36</v>
      </c>
      <c r="G1680" s="13">
        <v>38</v>
      </c>
      <c r="H1680" s="13" t="s">
        <v>48</v>
      </c>
      <c r="I1680" s="13" t="s">
        <v>49</v>
      </c>
      <c r="J1680" s="13" t="s">
        <v>31</v>
      </c>
      <c r="K1680" s="13">
        <v>201501</v>
      </c>
      <c r="L1680" s="18" t="str">
        <f>LEFT(Table1[[#This Row],[Month (YYYYMM)]],4)</f>
        <v>2015</v>
      </c>
      <c r="M1680" s="18" t="str">
        <f t="shared" si="26"/>
        <v>01</v>
      </c>
      <c r="N1680" s="14">
        <v>44944.955999999998</v>
      </c>
    </row>
    <row r="1681" spans="1:14" x14ac:dyDescent="0.25">
      <c r="A1681" s="12" t="s">
        <v>71</v>
      </c>
      <c r="B1681" s="13" t="s">
        <v>72</v>
      </c>
      <c r="C1681" s="13" t="s">
        <v>76</v>
      </c>
      <c r="D1681" s="13" t="s">
        <v>77</v>
      </c>
      <c r="E1681" s="13" t="s">
        <v>78</v>
      </c>
      <c r="F1681" s="13" t="s">
        <v>36</v>
      </c>
      <c r="G1681" s="13">
        <v>38</v>
      </c>
      <c r="H1681" s="13" t="s">
        <v>48</v>
      </c>
      <c r="I1681" s="13" t="s">
        <v>49</v>
      </c>
      <c r="J1681" s="13" t="s">
        <v>32</v>
      </c>
      <c r="K1681" s="13">
        <v>201501</v>
      </c>
      <c r="L1681" s="18" t="str">
        <f>LEFT(Table1[[#This Row],[Month (YYYYMM)]],4)</f>
        <v>2015</v>
      </c>
      <c r="M1681" s="18" t="str">
        <f t="shared" si="26"/>
        <v>01</v>
      </c>
      <c r="N1681" s="14">
        <v>94479.134399999981</v>
      </c>
    </row>
    <row r="1682" spans="1:14" x14ac:dyDescent="0.25">
      <c r="A1682" s="12" t="s">
        <v>71</v>
      </c>
      <c r="B1682" s="13" t="s">
        <v>72</v>
      </c>
      <c r="C1682" s="13" t="s">
        <v>79</v>
      </c>
      <c r="D1682" s="13" t="s">
        <v>80</v>
      </c>
      <c r="E1682" s="13" t="s">
        <v>81</v>
      </c>
      <c r="F1682" s="13" t="s">
        <v>26</v>
      </c>
      <c r="G1682" s="13">
        <v>25</v>
      </c>
      <c r="H1682" s="13" t="s">
        <v>42</v>
      </c>
      <c r="I1682" s="13" t="s">
        <v>43</v>
      </c>
      <c r="J1682" s="13" t="s">
        <v>29</v>
      </c>
      <c r="K1682" s="13">
        <v>201501</v>
      </c>
      <c r="L1682" s="18" t="str">
        <f>LEFT(Table1[[#This Row],[Month (YYYYMM)]],4)</f>
        <v>2015</v>
      </c>
      <c r="M1682" s="18" t="str">
        <f t="shared" si="26"/>
        <v>01</v>
      </c>
      <c r="N1682" s="14">
        <v>55198.752</v>
      </c>
    </row>
    <row r="1683" spans="1:14" x14ac:dyDescent="0.25">
      <c r="A1683" s="12" t="s">
        <v>71</v>
      </c>
      <c r="B1683" s="13" t="s">
        <v>72</v>
      </c>
      <c r="C1683" s="13" t="s">
        <v>79</v>
      </c>
      <c r="D1683" s="13" t="s">
        <v>80</v>
      </c>
      <c r="E1683" s="13" t="s">
        <v>81</v>
      </c>
      <c r="F1683" s="13" t="s">
        <v>26</v>
      </c>
      <c r="G1683" s="13">
        <v>25</v>
      </c>
      <c r="H1683" s="13" t="s">
        <v>42</v>
      </c>
      <c r="I1683" s="13" t="s">
        <v>43</v>
      </c>
      <c r="J1683" s="13" t="s">
        <v>30</v>
      </c>
      <c r="K1683" s="13">
        <v>201501</v>
      </c>
      <c r="L1683" s="18" t="str">
        <f>LEFT(Table1[[#This Row],[Month (YYYYMM)]],4)</f>
        <v>2015</v>
      </c>
      <c r="M1683" s="18" t="str">
        <f t="shared" si="26"/>
        <v>01</v>
      </c>
      <c r="N1683" s="14">
        <v>4879.0559999999996</v>
      </c>
    </row>
    <row r="1684" spans="1:14" x14ac:dyDescent="0.25">
      <c r="A1684" s="12" t="s">
        <v>71</v>
      </c>
      <c r="B1684" s="13" t="s">
        <v>72</v>
      </c>
      <c r="C1684" s="13" t="s">
        <v>79</v>
      </c>
      <c r="D1684" s="13" t="s">
        <v>80</v>
      </c>
      <c r="E1684" s="13" t="s">
        <v>81</v>
      </c>
      <c r="F1684" s="13" t="s">
        <v>26</v>
      </c>
      <c r="G1684" s="13">
        <v>25</v>
      </c>
      <c r="H1684" s="13" t="s">
        <v>42</v>
      </c>
      <c r="I1684" s="13" t="s">
        <v>43</v>
      </c>
      <c r="J1684" s="13" t="s">
        <v>31</v>
      </c>
      <c r="K1684" s="13">
        <v>201501</v>
      </c>
      <c r="L1684" s="18" t="str">
        <f>LEFT(Table1[[#This Row],[Month (YYYYMM)]],4)</f>
        <v>2015</v>
      </c>
      <c r="M1684" s="18" t="str">
        <f t="shared" si="26"/>
        <v>01</v>
      </c>
      <c r="N1684" s="14">
        <v>9875.8799999999992</v>
      </c>
    </row>
    <row r="1685" spans="1:14" x14ac:dyDescent="0.25">
      <c r="A1685" s="12" t="s">
        <v>71</v>
      </c>
      <c r="B1685" s="13" t="s">
        <v>72</v>
      </c>
      <c r="C1685" s="13" t="s">
        <v>79</v>
      </c>
      <c r="D1685" s="13" t="s">
        <v>80</v>
      </c>
      <c r="E1685" s="13" t="s">
        <v>81</v>
      </c>
      <c r="F1685" s="13" t="s">
        <v>26</v>
      </c>
      <c r="G1685" s="13">
        <v>25</v>
      </c>
      <c r="H1685" s="13" t="s">
        <v>42</v>
      </c>
      <c r="I1685" s="13" t="s">
        <v>43</v>
      </c>
      <c r="J1685" s="13" t="s">
        <v>32</v>
      </c>
      <c r="K1685" s="13">
        <v>201501</v>
      </c>
      <c r="L1685" s="18" t="str">
        <f>LEFT(Table1[[#This Row],[Month (YYYYMM)]],4)</f>
        <v>2015</v>
      </c>
      <c r="M1685" s="18" t="str">
        <f t="shared" si="26"/>
        <v>01</v>
      </c>
      <c r="N1685" s="14">
        <v>6072.695999999999</v>
      </c>
    </row>
    <row r="1686" spans="1:14" x14ac:dyDescent="0.25">
      <c r="A1686" s="12" t="s">
        <v>71</v>
      </c>
      <c r="B1686" s="13" t="s">
        <v>82</v>
      </c>
      <c r="C1686" s="13" t="s">
        <v>83</v>
      </c>
      <c r="D1686" s="13" t="s">
        <v>84</v>
      </c>
      <c r="E1686" s="13" t="s">
        <v>85</v>
      </c>
      <c r="F1686" s="13" t="s">
        <v>26</v>
      </c>
      <c r="G1686" s="13">
        <v>32</v>
      </c>
      <c r="H1686" s="13" t="s">
        <v>53</v>
      </c>
      <c r="I1686" s="13" t="s">
        <v>54</v>
      </c>
      <c r="J1686" s="13" t="s">
        <v>29</v>
      </c>
      <c r="K1686" s="13">
        <v>201501</v>
      </c>
      <c r="L1686" s="18" t="str">
        <f>LEFT(Table1[[#This Row],[Month (YYYYMM)]],4)</f>
        <v>2015</v>
      </c>
      <c r="M1686" s="18" t="str">
        <f t="shared" si="26"/>
        <v>01</v>
      </c>
      <c r="N1686" s="14">
        <v>50445.695999999996</v>
      </c>
    </row>
    <row r="1687" spans="1:14" x14ac:dyDescent="0.25">
      <c r="A1687" s="12" t="s">
        <v>71</v>
      </c>
      <c r="B1687" s="13" t="s">
        <v>82</v>
      </c>
      <c r="C1687" s="13" t="s">
        <v>83</v>
      </c>
      <c r="D1687" s="13" t="s">
        <v>84</v>
      </c>
      <c r="E1687" s="13" t="s">
        <v>85</v>
      </c>
      <c r="F1687" s="13" t="s">
        <v>26</v>
      </c>
      <c r="G1687" s="13">
        <v>32</v>
      </c>
      <c r="H1687" s="13" t="s">
        <v>53</v>
      </c>
      <c r="I1687" s="13" t="s">
        <v>54</v>
      </c>
      <c r="J1687" s="13" t="s">
        <v>30</v>
      </c>
      <c r="K1687" s="13">
        <v>201501</v>
      </c>
      <c r="L1687" s="18" t="str">
        <f>LEFT(Table1[[#This Row],[Month (YYYYMM)]],4)</f>
        <v>2015</v>
      </c>
      <c r="M1687" s="18" t="str">
        <f t="shared" si="26"/>
        <v>01</v>
      </c>
      <c r="N1687" s="14">
        <v>26620.719999999998</v>
      </c>
    </row>
    <row r="1688" spans="1:14" x14ac:dyDescent="0.25">
      <c r="A1688" s="12" t="s">
        <v>71</v>
      </c>
      <c r="B1688" s="13" t="s">
        <v>82</v>
      </c>
      <c r="C1688" s="13" t="s">
        <v>83</v>
      </c>
      <c r="D1688" s="13" t="s">
        <v>84</v>
      </c>
      <c r="E1688" s="13" t="s">
        <v>85</v>
      </c>
      <c r="F1688" s="13" t="s">
        <v>26</v>
      </c>
      <c r="G1688" s="13">
        <v>32</v>
      </c>
      <c r="H1688" s="13" t="s">
        <v>53</v>
      </c>
      <c r="I1688" s="13" t="s">
        <v>54</v>
      </c>
      <c r="J1688" s="13" t="s">
        <v>31</v>
      </c>
      <c r="K1688" s="13">
        <v>201501</v>
      </c>
      <c r="L1688" s="18" t="str">
        <f>LEFT(Table1[[#This Row],[Month (YYYYMM)]],4)</f>
        <v>2015</v>
      </c>
      <c r="M1688" s="18" t="str">
        <f t="shared" si="26"/>
        <v>01</v>
      </c>
      <c r="N1688" s="14">
        <v>7113.8199999999988</v>
      </c>
    </row>
    <row r="1689" spans="1:14" x14ac:dyDescent="0.25">
      <c r="A1689" s="12" t="s">
        <v>71</v>
      </c>
      <c r="B1689" s="13" t="s">
        <v>82</v>
      </c>
      <c r="C1689" s="13" t="s">
        <v>83</v>
      </c>
      <c r="D1689" s="13" t="s">
        <v>84</v>
      </c>
      <c r="E1689" s="13" t="s">
        <v>85</v>
      </c>
      <c r="F1689" s="13" t="s">
        <v>26</v>
      </c>
      <c r="G1689" s="13">
        <v>32</v>
      </c>
      <c r="H1689" s="13" t="s">
        <v>53</v>
      </c>
      <c r="I1689" s="13" t="s">
        <v>54</v>
      </c>
      <c r="J1689" s="13" t="s">
        <v>32</v>
      </c>
      <c r="K1689" s="13">
        <v>201501</v>
      </c>
      <c r="L1689" s="18" t="str">
        <f>LEFT(Table1[[#This Row],[Month (YYYYMM)]],4)</f>
        <v>2015</v>
      </c>
      <c r="M1689" s="18" t="str">
        <f t="shared" si="26"/>
        <v>01</v>
      </c>
      <c r="N1689" s="14">
        <v>28331.603999999996</v>
      </c>
    </row>
    <row r="1690" spans="1:14" x14ac:dyDescent="0.25">
      <c r="A1690" s="12" t="s">
        <v>86</v>
      </c>
      <c r="B1690" s="13" t="s">
        <v>87</v>
      </c>
      <c r="C1690" s="13" t="s">
        <v>88</v>
      </c>
      <c r="D1690" s="13" t="s">
        <v>89</v>
      </c>
      <c r="E1690" s="13" t="s">
        <v>90</v>
      </c>
      <c r="F1690" s="13" t="s">
        <v>26</v>
      </c>
      <c r="G1690" s="13">
        <v>32</v>
      </c>
      <c r="H1690" s="13" t="s">
        <v>53</v>
      </c>
      <c r="I1690" s="13" t="s">
        <v>54</v>
      </c>
      <c r="J1690" s="13" t="s">
        <v>29</v>
      </c>
      <c r="K1690" s="13">
        <v>201501</v>
      </c>
      <c r="L1690" s="18" t="str">
        <f>LEFT(Table1[[#This Row],[Month (YYYYMM)]],4)</f>
        <v>2015</v>
      </c>
      <c r="M1690" s="18" t="str">
        <f t="shared" si="26"/>
        <v>01</v>
      </c>
      <c r="N1690" s="14">
        <v>63618.464</v>
      </c>
    </row>
    <row r="1691" spans="1:14" x14ac:dyDescent="0.25">
      <c r="A1691" s="12" t="s">
        <v>86</v>
      </c>
      <c r="B1691" s="13" t="s">
        <v>87</v>
      </c>
      <c r="C1691" s="13" t="s">
        <v>88</v>
      </c>
      <c r="D1691" s="13" t="s">
        <v>89</v>
      </c>
      <c r="E1691" s="13" t="s">
        <v>90</v>
      </c>
      <c r="F1691" s="13" t="s">
        <v>26</v>
      </c>
      <c r="G1691" s="13">
        <v>32</v>
      </c>
      <c r="H1691" s="13" t="s">
        <v>53</v>
      </c>
      <c r="I1691" s="13" t="s">
        <v>54</v>
      </c>
      <c r="J1691" s="13" t="s">
        <v>30</v>
      </c>
      <c r="K1691" s="13">
        <v>201501</v>
      </c>
      <c r="L1691" s="18" t="str">
        <f>LEFT(Table1[[#This Row],[Month (YYYYMM)]],4)</f>
        <v>2015</v>
      </c>
      <c r="M1691" s="18" t="str">
        <f t="shared" si="26"/>
        <v>01</v>
      </c>
      <c r="N1691" s="14">
        <v>34151.824000000001</v>
      </c>
    </row>
    <row r="1692" spans="1:14" x14ac:dyDescent="0.25">
      <c r="A1692" s="12" t="s">
        <v>86</v>
      </c>
      <c r="B1692" s="13" t="s">
        <v>87</v>
      </c>
      <c r="C1692" s="13" t="s">
        <v>88</v>
      </c>
      <c r="D1692" s="13" t="s">
        <v>89</v>
      </c>
      <c r="E1692" s="13" t="s">
        <v>90</v>
      </c>
      <c r="F1692" s="13" t="s">
        <v>26</v>
      </c>
      <c r="G1692" s="13">
        <v>32</v>
      </c>
      <c r="H1692" s="13" t="s">
        <v>53</v>
      </c>
      <c r="I1692" s="13" t="s">
        <v>54</v>
      </c>
      <c r="J1692" s="13" t="s">
        <v>31</v>
      </c>
      <c r="K1692" s="13">
        <v>201501</v>
      </c>
      <c r="L1692" s="18" t="str">
        <f>LEFT(Table1[[#This Row],[Month (YYYYMM)]],4)</f>
        <v>2015</v>
      </c>
      <c r="M1692" s="18" t="str">
        <f t="shared" si="26"/>
        <v>01</v>
      </c>
      <c r="N1692" s="14">
        <v>8465.73</v>
      </c>
    </row>
    <row r="1693" spans="1:14" x14ac:dyDescent="0.25">
      <c r="A1693" s="12" t="s">
        <v>86</v>
      </c>
      <c r="B1693" s="13" t="s">
        <v>87</v>
      </c>
      <c r="C1693" s="13" t="s">
        <v>88</v>
      </c>
      <c r="D1693" s="13" t="s">
        <v>89</v>
      </c>
      <c r="E1693" s="13" t="s">
        <v>90</v>
      </c>
      <c r="F1693" s="13" t="s">
        <v>26</v>
      </c>
      <c r="G1693" s="13">
        <v>32</v>
      </c>
      <c r="H1693" s="13" t="s">
        <v>53</v>
      </c>
      <c r="I1693" s="13" t="s">
        <v>54</v>
      </c>
      <c r="J1693" s="13" t="s">
        <v>32</v>
      </c>
      <c r="K1693" s="13">
        <v>201501</v>
      </c>
      <c r="L1693" s="18" t="str">
        <f>LEFT(Table1[[#This Row],[Month (YYYYMM)]],4)</f>
        <v>2015</v>
      </c>
      <c r="M1693" s="18" t="str">
        <f t="shared" si="26"/>
        <v>01</v>
      </c>
      <c r="N1693" s="14">
        <v>57925.05599999999</v>
      </c>
    </row>
    <row r="1694" spans="1:14" x14ac:dyDescent="0.25">
      <c r="A1694" s="12" t="s">
        <v>86</v>
      </c>
      <c r="B1694" s="13" t="s">
        <v>91</v>
      </c>
      <c r="C1694" s="13" t="s">
        <v>92</v>
      </c>
      <c r="D1694" s="13" t="s">
        <v>93</v>
      </c>
      <c r="E1694" s="13" t="s">
        <v>94</v>
      </c>
      <c r="F1694" s="13" t="s">
        <v>36</v>
      </c>
      <c r="G1694" s="13">
        <v>28</v>
      </c>
      <c r="H1694" s="13" t="s">
        <v>42</v>
      </c>
      <c r="I1694" s="13" t="s">
        <v>43</v>
      </c>
      <c r="J1694" s="13" t="s">
        <v>29</v>
      </c>
      <c r="K1694" s="13">
        <v>201501</v>
      </c>
      <c r="L1694" s="18" t="str">
        <f>LEFT(Table1[[#This Row],[Month (YYYYMM)]],4)</f>
        <v>2015</v>
      </c>
      <c r="M1694" s="18" t="str">
        <f t="shared" si="26"/>
        <v>01</v>
      </c>
      <c r="N1694" s="14">
        <v>53735.135999999999</v>
      </c>
    </row>
    <row r="1695" spans="1:14" x14ac:dyDescent="0.25">
      <c r="A1695" s="12" t="s">
        <v>86</v>
      </c>
      <c r="B1695" s="13" t="s">
        <v>91</v>
      </c>
      <c r="C1695" s="13" t="s">
        <v>92</v>
      </c>
      <c r="D1695" s="13" t="s">
        <v>93</v>
      </c>
      <c r="E1695" s="13" t="s">
        <v>94</v>
      </c>
      <c r="F1695" s="13" t="s">
        <v>36</v>
      </c>
      <c r="G1695" s="13">
        <v>28</v>
      </c>
      <c r="H1695" s="13" t="s">
        <v>42</v>
      </c>
      <c r="I1695" s="13" t="s">
        <v>43</v>
      </c>
      <c r="J1695" s="13" t="s">
        <v>30</v>
      </c>
      <c r="K1695" s="13">
        <v>201501</v>
      </c>
      <c r="L1695" s="18" t="str">
        <f>LEFT(Table1[[#This Row],[Month (YYYYMM)]],4)</f>
        <v>2015</v>
      </c>
      <c r="M1695" s="18" t="str">
        <f t="shared" si="26"/>
        <v>01</v>
      </c>
      <c r="N1695" s="14">
        <v>13784.064</v>
      </c>
    </row>
    <row r="1696" spans="1:14" x14ac:dyDescent="0.25">
      <c r="A1696" s="12" t="s">
        <v>86</v>
      </c>
      <c r="B1696" s="13" t="s">
        <v>91</v>
      </c>
      <c r="C1696" s="13" t="s">
        <v>92</v>
      </c>
      <c r="D1696" s="13" t="s">
        <v>93</v>
      </c>
      <c r="E1696" s="13" t="s">
        <v>94</v>
      </c>
      <c r="F1696" s="13" t="s">
        <v>36</v>
      </c>
      <c r="G1696" s="13">
        <v>28</v>
      </c>
      <c r="H1696" s="13" t="s">
        <v>42</v>
      </c>
      <c r="I1696" s="13" t="s">
        <v>43</v>
      </c>
      <c r="J1696" s="13" t="s">
        <v>31</v>
      </c>
      <c r="K1696" s="13">
        <v>201501</v>
      </c>
      <c r="L1696" s="18" t="str">
        <f>LEFT(Table1[[#This Row],[Month (YYYYMM)]],4)</f>
        <v>2015</v>
      </c>
      <c r="M1696" s="18" t="str">
        <f t="shared" si="26"/>
        <v>01</v>
      </c>
      <c r="N1696" s="14">
        <v>19431.299999999996</v>
      </c>
    </row>
    <row r="1697" spans="1:14" x14ac:dyDescent="0.25">
      <c r="A1697" s="12" t="s">
        <v>86</v>
      </c>
      <c r="B1697" s="13" t="s">
        <v>91</v>
      </c>
      <c r="C1697" s="13" t="s">
        <v>92</v>
      </c>
      <c r="D1697" s="13" t="s">
        <v>93</v>
      </c>
      <c r="E1697" s="13" t="s">
        <v>94</v>
      </c>
      <c r="F1697" s="13" t="s">
        <v>36</v>
      </c>
      <c r="G1697" s="13">
        <v>28</v>
      </c>
      <c r="H1697" s="13" t="s">
        <v>42</v>
      </c>
      <c r="I1697" s="13" t="s">
        <v>43</v>
      </c>
      <c r="J1697" s="13" t="s">
        <v>32</v>
      </c>
      <c r="K1697" s="13">
        <v>201501</v>
      </c>
      <c r="L1697" s="18" t="str">
        <f>LEFT(Table1[[#This Row],[Month (YYYYMM)]],4)</f>
        <v>2015</v>
      </c>
      <c r="M1697" s="18" t="str">
        <f t="shared" si="26"/>
        <v>01</v>
      </c>
      <c r="N1697" s="14">
        <v>9127.1879999999983</v>
      </c>
    </row>
    <row r="1698" spans="1:14" x14ac:dyDescent="0.25">
      <c r="A1698" s="12" t="s">
        <v>86</v>
      </c>
      <c r="B1698" s="13" t="s">
        <v>95</v>
      </c>
      <c r="C1698" s="13" t="s">
        <v>96</v>
      </c>
      <c r="D1698" s="13" t="s">
        <v>97</v>
      </c>
      <c r="E1698" s="13" t="s">
        <v>98</v>
      </c>
      <c r="F1698" s="13" t="s">
        <v>26</v>
      </c>
      <c r="G1698" s="13">
        <v>27</v>
      </c>
      <c r="H1698" s="13" t="s">
        <v>27</v>
      </c>
      <c r="I1698" s="13" t="s">
        <v>28</v>
      </c>
      <c r="J1698" s="13" t="s">
        <v>29</v>
      </c>
      <c r="K1698" s="13">
        <v>201501</v>
      </c>
      <c r="L1698" s="18" t="str">
        <f>LEFT(Table1[[#This Row],[Month (YYYYMM)]],4)</f>
        <v>2015</v>
      </c>
      <c r="M1698" s="18" t="str">
        <f t="shared" si="26"/>
        <v>01</v>
      </c>
      <c r="N1698" s="14">
        <v>119085.12</v>
      </c>
    </row>
    <row r="1699" spans="1:14" x14ac:dyDescent="0.25">
      <c r="A1699" s="12" t="s">
        <v>86</v>
      </c>
      <c r="B1699" s="13" t="s">
        <v>95</v>
      </c>
      <c r="C1699" s="13" t="s">
        <v>96</v>
      </c>
      <c r="D1699" s="13" t="s">
        <v>97</v>
      </c>
      <c r="E1699" s="13" t="s">
        <v>98</v>
      </c>
      <c r="F1699" s="13" t="s">
        <v>26</v>
      </c>
      <c r="G1699" s="13">
        <v>27</v>
      </c>
      <c r="H1699" s="13" t="s">
        <v>27</v>
      </c>
      <c r="I1699" s="13" t="s">
        <v>28</v>
      </c>
      <c r="J1699" s="13" t="s">
        <v>30</v>
      </c>
      <c r="K1699" s="13">
        <v>201501</v>
      </c>
      <c r="L1699" s="18" t="str">
        <f>LEFT(Table1[[#This Row],[Month (YYYYMM)]],4)</f>
        <v>2015</v>
      </c>
      <c r="M1699" s="18" t="str">
        <f t="shared" si="26"/>
        <v>01</v>
      </c>
      <c r="N1699" s="14">
        <v>5446.5263999999997</v>
      </c>
    </row>
    <row r="1700" spans="1:14" x14ac:dyDescent="0.25">
      <c r="A1700" s="12" t="s">
        <v>86</v>
      </c>
      <c r="B1700" s="13" t="s">
        <v>95</v>
      </c>
      <c r="C1700" s="13" t="s">
        <v>96</v>
      </c>
      <c r="D1700" s="13" t="s">
        <v>97</v>
      </c>
      <c r="E1700" s="13" t="s">
        <v>98</v>
      </c>
      <c r="F1700" s="13" t="s">
        <v>26</v>
      </c>
      <c r="G1700" s="13">
        <v>27</v>
      </c>
      <c r="H1700" s="13" t="s">
        <v>27</v>
      </c>
      <c r="I1700" s="13" t="s">
        <v>28</v>
      </c>
      <c r="J1700" s="13" t="s">
        <v>31</v>
      </c>
      <c r="K1700" s="13">
        <v>201501</v>
      </c>
      <c r="L1700" s="18" t="str">
        <f>LEFT(Table1[[#This Row],[Month (YYYYMM)]],4)</f>
        <v>2015</v>
      </c>
      <c r="M1700" s="18" t="str">
        <f t="shared" si="26"/>
        <v>01</v>
      </c>
      <c r="N1700" s="14">
        <v>4201.4699999999993</v>
      </c>
    </row>
    <row r="1701" spans="1:14" x14ac:dyDescent="0.25">
      <c r="A1701" s="12" t="s">
        <v>86</v>
      </c>
      <c r="B1701" s="13" t="s">
        <v>95</v>
      </c>
      <c r="C1701" s="13" t="s">
        <v>96</v>
      </c>
      <c r="D1701" s="13" t="s">
        <v>97</v>
      </c>
      <c r="E1701" s="13" t="s">
        <v>98</v>
      </c>
      <c r="F1701" s="13" t="s">
        <v>26</v>
      </c>
      <c r="G1701" s="13">
        <v>27</v>
      </c>
      <c r="H1701" s="13" t="s">
        <v>27</v>
      </c>
      <c r="I1701" s="13" t="s">
        <v>28</v>
      </c>
      <c r="J1701" s="13" t="s">
        <v>32</v>
      </c>
      <c r="K1701" s="13">
        <v>201501</v>
      </c>
      <c r="L1701" s="18" t="str">
        <f>LEFT(Table1[[#This Row],[Month (YYYYMM)]],4)</f>
        <v>2015</v>
      </c>
      <c r="M1701" s="18" t="str">
        <f t="shared" si="26"/>
        <v>01</v>
      </c>
      <c r="N1701" s="14">
        <v>17713.080000000002</v>
      </c>
    </row>
    <row r="1702" spans="1:14" x14ac:dyDescent="0.25">
      <c r="A1702" s="12" t="s">
        <v>21</v>
      </c>
      <c r="B1702" s="13" t="s">
        <v>22</v>
      </c>
      <c r="C1702" s="13" t="s">
        <v>23</v>
      </c>
      <c r="D1702" s="13" t="s">
        <v>24</v>
      </c>
      <c r="E1702" s="13" t="s">
        <v>25</v>
      </c>
      <c r="F1702" s="13" t="s">
        <v>26</v>
      </c>
      <c r="G1702" s="13">
        <v>44</v>
      </c>
      <c r="H1702" s="13" t="s">
        <v>27</v>
      </c>
      <c r="I1702" s="13" t="s">
        <v>28</v>
      </c>
      <c r="J1702" s="13" t="s">
        <v>29</v>
      </c>
      <c r="K1702" s="13">
        <v>201501</v>
      </c>
      <c r="L1702" s="18" t="str">
        <f>LEFT(Table1[[#This Row],[Month (YYYYMM)]],4)</f>
        <v>2015</v>
      </c>
      <c r="M1702" s="18" t="str">
        <f t="shared" si="26"/>
        <v>01</v>
      </c>
      <c r="N1702" s="14">
        <v>219171.79199999999</v>
      </c>
    </row>
    <row r="1703" spans="1:14" x14ac:dyDescent="0.25">
      <c r="A1703" s="12" t="s">
        <v>21</v>
      </c>
      <c r="B1703" s="13" t="s">
        <v>22</v>
      </c>
      <c r="C1703" s="13" t="s">
        <v>23</v>
      </c>
      <c r="D1703" s="13" t="s">
        <v>24</v>
      </c>
      <c r="E1703" s="13" t="s">
        <v>25</v>
      </c>
      <c r="F1703" s="13" t="s">
        <v>26</v>
      </c>
      <c r="G1703" s="13">
        <v>44</v>
      </c>
      <c r="H1703" s="13" t="s">
        <v>27</v>
      </c>
      <c r="I1703" s="13" t="s">
        <v>28</v>
      </c>
      <c r="J1703" s="13" t="s">
        <v>30</v>
      </c>
      <c r="K1703" s="13">
        <v>201501</v>
      </c>
      <c r="L1703" s="18" t="str">
        <f>LEFT(Table1[[#This Row],[Month (YYYYMM)]],4)</f>
        <v>2015</v>
      </c>
      <c r="M1703" s="18" t="str">
        <f t="shared" si="26"/>
        <v>01</v>
      </c>
      <c r="N1703" s="14">
        <v>64055.431999999993</v>
      </c>
    </row>
    <row r="1704" spans="1:14" x14ac:dyDescent="0.25">
      <c r="A1704" s="12" t="s">
        <v>21</v>
      </c>
      <c r="B1704" s="13" t="s">
        <v>22</v>
      </c>
      <c r="C1704" s="13" t="s">
        <v>23</v>
      </c>
      <c r="D1704" s="13" t="s">
        <v>24</v>
      </c>
      <c r="E1704" s="13" t="s">
        <v>25</v>
      </c>
      <c r="F1704" s="13" t="s">
        <v>26</v>
      </c>
      <c r="G1704" s="13">
        <v>44</v>
      </c>
      <c r="H1704" s="13" t="s">
        <v>27</v>
      </c>
      <c r="I1704" s="13" t="s">
        <v>28</v>
      </c>
      <c r="J1704" s="13" t="s">
        <v>31</v>
      </c>
      <c r="K1704" s="13">
        <v>201501</v>
      </c>
      <c r="L1704" s="18" t="str">
        <f>LEFT(Table1[[#This Row],[Month (YYYYMM)]],4)</f>
        <v>2015</v>
      </c>
      <c r="M1704" s="18" t="str">
        <f t="shared" si="26"/>
        <v>01</v>
      </c>
      <c r="N1704" s="14">
        <v>72568.439999999988</v>
      </c>
    </row>
    <row r="1705" spans="1:14" x14ac:dyDescent="0.25">
      <c r="A1705" s="12" t="s">
        <v>21</v>
      </c>
      <c r="B1705" s="13" t="s">
        <v>22</v>
      </c>
      <c r="C1705" s="13" t="s">
        <v>23</v>
      </c>
      <c r="D1705" s="13" t="s">
        <v>24</v>
      </c>
      <c r="E1705" s="13" t="s">
        <v>25</v>
      </c>
      <c r="F1705" s="13" t="s">
        <v>26</v>
      </c>
      <c r="G1705" s="13">
        <v>44</v>
      </c>
      <c r="H1705" s="13" t="s">
        <v>27</v>
      </c>
      <c r="I1705" s="13" t="s">
        <v>28</v>
      </c>
      <c r="J1705" s="13" t="s">
        <v>32</v>
      </c>
      <c r="K1705" s="13">
        <v>201501</v>
      </c>
      <c r="L1705" s="18" t="str">
        <f>LEFT(Table1[[#This Row],[Month (YYYYMM)]],4)</f>
        <v>2015</v>
      </c>
      <c r="M1705" s="18" t="str">
        <f t="shared" si="26"/>
        <v>01</v>
      </c>
      <c r="N1705" s="14">
        <v>78456.252000000008</v>
      </c>
    </row>
    <row r="1706" spans="1:14" x14ac:dyDescent="0.25">
      <c r="A1706" s="12" t="s">
        <v>21</v>
      </c>
      <c r="B1706" s="13" t="s">
        <v>22</v>
      </c>
      <c r="C1706" s="13" t="s">
        <v>33</v>
      </c>
      <c r="D1706" s="13" t="s">
        <v>34</v>
      </c>
      <c r="E1706" s="13" t="s">
        <v>35</v>
      </c>
      <c r="F1706" s="13" t="s">
        <v>36</v>
      </c>
      <c r="G1706" s="13">
        <v>35</v>
      </c>
      <c r="H1706" s="13" t="s">
        <v>37</v>
      </c>
      <c r="I1706" s="13" t="s">
        <v>38</v>
      </c>
      <c r="J1706" s="13" t="s">
        <v>29</v>
      </c>
      <c r="K1706" s="13">
        <v>201501</v>
      </c>
      <c r="L1706" s="18" t="str">
        <f>LEFT(Table1[[#This Row],[Month (YYYYMM)]],4)</f>
        <v>2015</v>
      </c>
      <c r="M1706" s="18" t="str">
        <f t="shared" si="26"/>
        <v>01</v>
      </c>
      <c r="N1706" s="14">
        <v>11630.08</v>
      </c>
    </row>
    <row r="1707" spans="1:14" x14ac:dyDescent="0.25">
      <c r="A1707" s="12" t="s">
        <v>21</v>
      </c>
      <c r="B1707" s="13" t="s">
        <v>22</v>
      </c>
      <c r="C1707" s="13" t="s">
        <v>33</v>
      </c>
      <c r="D1707" s="13" t="s">
        <v>34</v>
      </c>
      <c r="E1707" s="13" t="s">
        <v>35</v>
      </c>
      <c r="F1707" s="13" t="s">
        <v>36</v>
      </c>
      <c r="G1707" s="13">
        <v>35</v>
      </c>
      <c r="H1707" s="13" t="s">
        <v>37</v>
      </c>
      <c r="I1707" s="13" t="s">
        <v>38</v>
      </c>
      <c r="J1707" s="13" t="s">
        <v>30</v>
      </c>
      <c r="K1707" s="13">
        <v>201501</v>
      </c>
      <c r="L1707" s="18" t="str">
        <f>LEFT(Table1[[#This Row],[Month (YYYYMM)]],4)</f>
        <v>2015</v>
      </c>
      <c r="M1707" s="18" t="str">
        <f t="shared" si="26"/>
        <v>01</v>
      </c>
      <c r="N1707" s="14">
        <v>35332.639999999999</v>
      </c>
    </row>
    <row r="1708" spans="1:14" x14ac:dyDescent="0.25">
      <c r="A1708" s="12" t="s">
        <v>21</v>
      </c>
      <c r="B1708" s="13" t="s">
        <v>22</v>
      </c>
      <c r="C1708" s="13" t="s">
        <v>33</v>
      </c>
      <c r="D1708" s="13" t="s">
        <v>34</v>
      </c>
      <c r="E1708" s="13" t="s">
        <v>35</v>
      </c>
      <c r="F1708" s="13" t="s">
        <v>36</v>
      </c>
      <c r="G1708" s="13">
        <v>35</v>
      </c>
      <c r="H1708" s="13" t="s">
        <v>37</v>
      </c>
      <c r="I1708" s="13" t="s">
        <v>38</v>
      </c>
      <c r="J1708" s="13" t="s">
        <v>31</v>
      </c>
      <c r="K1708" s="13">
        <v>201501</v>
      </c>
      <c r="L1708" s="18" t="str">
        <f>LEFT(Table1[[#This Row],[Month (YYYYMM)]],4)</f>
        <v>2015</v>
      </c>
      <c r="M1708" s="18" t="str">
        <f t="shared" si="26"/>
        <v>01</v>
      </c>
      <c r="N1708" s="14">
        <v>43739.5</v>
      </c>
    </row>
    <row r="1709" spans="1:14" x14ac:dyDescent="0.25">
      <c r="A1709" s="12" t="s">
        <v>21</v>
      </c>
      <c r="B1709" s="13" t="s">
        <v>22</v>
      </c>
      <c r="C1709" s="13" t="s">
        <v>33</v>
      </c>
      <c r="D1709" s="13" t="s">
        <v>34</v>
      </c>
      <c r="E1709" s="13" t="s">
        <v>35</v>
      </c>
      <c r="F1709" s="13" t="s">
        <v>36</v>
      </c>
      <c r="G1709" s="13">
        <v>35</v>
      </c>
      <c r="H1709" s="13" t="s">
        <v>37</v>
      </c>
      <c r="I1709" s="13" t="s">
        <v>38</v>
      </c>
      <c r="J1709" s="13" t="s">
        <v>32</v>
      </c>
      <c r="K1709" s="13">
        <v>201501</v>
      </c>
      <c r="L1709" s="18" t="str">
        <f>LEFT(Table1[[#This Row],[Month (YYYYMM)]],4)</f>
        <v>2015</v>
      </c>
      <c r="M1709" s="18" t="str">
        <f t="shared" si="26"/>
        <v>01</v>
      </c>
      <c r="N1709" s="14">
        <v>53927.159999999996</v>
      </c>
    </row>
    <row r="1710" spans="1:14" x14ac:dyDescent="0.25">
      <c r="A1710" s="12" t="s">
        <v>21</v>
      </c>
      <c r="B1710" s="13" t="s">
        <v>22</v>
      </c>
      <c r="C1710" s="13" t="s">
        <v>39</v>
      </c>
      <c r="D1710" s="13" t="s">
        <v>40</v>
      </c>
      <c r="E1710" s="13" t="s">
        <v>41</v>
      </c>
      <c r="F1710" s="13" t="s">
        <v>26</v>
      </c>
      <c r="G1710" s="13">
        <v>28</v>
      </c>
      <c r="H1710" s="13" t="s">
        <v>42</v>
      </c>
      <c r="I1710" s="13" t="s">
        <v>43</v>
      </c>
      <c r="J1710" s="13" t="s">
        <v>29</v>
      </c>
      <c r="K1710" s="13">
        <v>201501</v>
      </c>
      <c r="L1710" s="18" t="str">
        <f>LEFT(Table1[[#This Row],[Month (YYYYMM)]],4)</f>
        <v>2015</v>
      </c>
      <c r="M1710" s="18" t="str">
        <f t="shared" si="26"/>
        <v>01</v>
      </c>
      <c r="N1710" s="14">
        <v>59946.432000000001</v>
      </c>
    </row>
    <row r="1711" spans="1:14" x14ac:dyDescent="0.25">
      <c r="A1711" s="12" t="s">
        <v>21</v>
      </c>
      <c r="B1711" s="13" t="s">
        <v>22</v>
      </c>
      <c r="C1711" s="13" t="s">
        <v>39</v>
      </c>
      <c r="D1711" s="13" t="s">
        <v>40</v>
      </c>
      <c r="E1711" s="13" t="s">
        <v>41</v>
      </c>
      <c r="F1711" s="13" t="s">
        <v>26</v>
      </c>
      <c r="G1711" s="13">
        <v>28</v>
      </c>
      <c r="H1711" s="13" t="s">
        <v>42</v>
      </c>
      <c r="I1711" s="13" t="s">
        <v>43</v>
      </c>
      <c r="J1711" s="13" t="s">
        <v>30</v>
      </c>
      <c r="K1711" s="13">
        <v>201501</v>
      </c>
      <c r="L1711" s="18" t="str">
        <f>LEFT(Table1[[#This Row],[Month (YYYYMM)]],4)</f>
        <v>2015</v>
      </c>
      <c r="M1711" s="18" t="str">
        <f t="shared" si="26"/>
        <v>01</v>
      </c>
      <c r="N1711" s="14">
        <v>11434.752</v>
      </c>
    </row>
    <row r="1712" spans="1:14" x14ac:dyDescent="0.25">
      <c r="A1712" s="12" t="s">
        <v>21</v>
      </c>
      <c r="B1712" s="13" t="s">
        <v>22</v>
      </c>
      <c r="C1712" s="13" t="s">
        <v>39</v>
      </c>
      <c r="D1712" s="13" t="s">
        <v>40</v>
      </c>
      <c r="E1712" s="13" t="s">
        <v>41</v>
      </c>
      <c r="F1712" s="13" t="s">
        <v>26</v>
      </c>
      <c r="G1712" s="13">
        <v>28</v>
      </c>
      <c r="H1712" s="13" t="s">
        <v>42</v>
      </c>
      <c r="I1712" s="13" t="s">
        <v>43</v>
      </c>
      <c r="J1712" s="13" t="s">
        <v>31</v>
      </c>
      <c r="K1712" s="13">
        <v>201501</v>
      </c>
      <c r="L1712" s="18" t="str">
        <f>LEFT(Table1[[#This Row],[Month (YYYYMM)]],4)</f>
        <v>2015</v>
      </c>
      <c r="M1712" s="18" t="str">
        <f t="shared" si="26"/>
        <v>01</v>
      </c>
      <c r="N1712" s="14">
        <v>11090.939999999999</v>
      </c>
    </row>
    <row r="1713" spans="1:14" x14ac:dyDescent="0.25">
      <c r="A1713" s="12" t="s">
        <v>21</v>
      </c>
      <c r="B1713" s="13" t="s">
        <v>22</v>
      </c>
      <c r="C1713" s="13" t="s">
        <v>39</v>
      </c>
      <c r="D1713" s="13" t="s">
        <v>40</v>
      </c>
      <c r="E1713" s="13" t="s">
        <v>41</v>
      </c>
      <c r="F1713" s="13" t="s">
        <v>26</v>
      </c>
      <c r="G1713" s="13">
        <v>28</v>
      </c>
      <c r="H1713" s="13" t="s">
        <v>42</v>
      </c>
      <c r="I1713" s="13" t="s">
        <v>43</v>
      </c>
      <c r="J1713" s="13" t="s">
        <v>32</v>
      </c>
      <c r="K1713" s="13">
        <v>201501</v>
      </c>
      <c r="L1713" s="18" t="str">
        <f>LEFT(Table1[[#This Row],[Month (YYYYMM)]],4)</f>
        <v>2015</v>
      </c>
      <c r="M1713" s="18" t="str">
        <f t="shared" si="26"/>
        <v>01</v>
      </c>
      <c r="N1713" s="14">
        <v>4538.5199999999995</v>
      </c>
    </row>
    <row r="1714" spans="1:14" x14ac:dyDescent="0.25">
      <c r="A1714" s="12" t="s">
        <v>21</v>
      </c>
      <c r="B1714" s="13" t="s">
        <v>44</v>
      </c>
      <c r="C1714" s="13" t="s">
        <v>45</v>
      </c>
      <c r="D1714" s="13" t="s">
        <v>46</v>
      </c>
      <c r="E1714" s="13" t="s">
        <v>47</v>
      </c>
      <c r="F1714" s="13" t="s">
        <v>26</v>
      </c>
      <c r="G1714" s="13">
        <v>36</v>
      </c>
      <c r="H1714" s="13" t="s">
        <v>48</v>
      </c>
      <c r="I1714" s="13" t="s">
        <v>49</v>
      </c>
      <c r="J1714" s="13" t="s">
        <v>29</v>
      </c>
      <c r="K1714" s="13">
        <v>201501</v>
      </c>
      <c r="L1714" s="18" t="str">
        <f>LEFT(Table1[[#This Row],[Month (YYYYMM)]],4)</f>
        <v>2015</v>
      </c>
      <c r="M1714" s="18" t="str">
        <f t="shared" si="26"/>
        <v>01</v>
      </c>
      <c r="N1714" s="14">
        <v>62956.031039999994</v>
      </c>
    </row>
    <row r="1715" spans="1:14" x14ac:dyDescent="0.25">
      <c r="A1715" s="12" t="s">
        <v>21</v>
      </c>
      <c r="B1715" s="13" t="s">
        <v>44</v>
      </c>
      <c r="C1715" s="13" t="s">
        <v>45</v>
      </c>
      <c r="D1715" s="13" t="s">
        <v>46</v>
      </c>
      <c r="E1715" s="13" t="s">
        <v>47</v>
      </c>
      <c r="F1715" s="13" t="s">
        <v>26</v>
      </c>
      <c r="G1715" s="13">
        <v>36</v>
      </c>
      <c r="H1715" s="13" t="s">
        <v>48</v>
      </c>
      <c r="I1715" s="13" t="s">
        <v>49</v>
      </c>
      <c r="J1715" s="13" t="s">
        <v>30</v>
      </c>
      <c r="K1715" s="13">
        <v>201501</v>
      </c>
      <c r="L1715" s="18" t="str">
        <f>LEFT(Table1[[#This Row],[Month (YYYYMM)]],4)</f>
        <v>2015</v>
      </c>
      <c r="M1715" s="18" t="str">
        <f t="shared" si="26"/>
        <v>01</v>
      </c>
      <c r="N1715" s="14">
        <v>16519.64832</v>
      </c>
    </row>
    <row r="1716" spans="1:14" x14ac:dyDescent="0.25">
      <c r="A1716" s="12" t="s">
        <v>21</v>
      </c>
      <c r="B1716" s="13" t="s">
        <v>44</v>
      </c>
      <c r="C1716" s="13" t="s">
        <v>45</v>
      </c>
      <c r="D1716" s="13" t="s">
        <v>46</v>
      </c>
      <c r="E1716" s="13" t="s">
        <v>47</v>
      </c>
      <c r="F1716" s="13" t="s">
        <v>26</v>
      </c>
      <c r="G1716" s="13">
        <v>36</v>
      </c>
      <c r="H1716" s="13" t="s">
        <v>48</v>
      </c>
      <c r="I1716" s="13" t="s">
        <v>49</v>
      </c>
      <c r="J1716" s="13" t="s">
        <v>31</v>
      </c>
      <c r="K1716" s="13">
        <v>201501</v>
      </c>
      <c r="L1716" s="18" t="str">
        <f>LEFT(Table1[[#This Row],[Month (YYYYMM)]],4)</f>
        <v>2015</v>
      </c>
      <c r="M1716" s="18" t="str">
        <f t="shared" si="26"/>
        <v>01</v>
      </c>
      <c r="N1716" s="14">
        <v>6958.4066999999995</v>
      </c>
    </row>
    <row r="1717" spans="1:14" x14ac:dyDescent="0.25">
      <c r="A1717" s="12" t="s">
        <v>21</v>
      </c>
      <c r="B1717" s="13" t="s">
        <v>44</v>
      </c>
      <c r="C1717" s="13" t="s">
        <v>45</v>
      </c>
      <c r="D1717" s="13" t="s">
        <v>46</v>
      </c>
      <c r="E1717" s="13" t="s">
        <v>47</v>
      </c>
      <c r="F1717" s="13" t="s">
        <v>26</v>
      </c>
      <c r="G1717" s="13">
        <v>36</v>
      </c>
      <c r="H1717" s="13" t="s">
        <v>48</v>
      </c>
      <c r="I1717" s="13" t="s">
        <v>49</v>
      </c>
      <c r="J1717" s="13" t="s">
        <v>32</v>
      </c>
      <c r="K1717" s="13">
        <v>201501</v>
      </c>
      <c r="L1717" s="18" t="str">
        <f>LEFT(Table1[[#This Row],[Month (YYYYMM)]],4)</f>
        <v>2015</v>
      </c>
      <c r="M1717" s="18" t="str">
        <f t="shared" si="26"/>
        <v>01</v>
      </c>
      <c r="N1717" s="14">
        <v>30898.400399999999</v>
      </c>
    </row>
    <row r="1718" spans="1:14" x14ac:dyDescent="0.25">
      <c r="A1718" s="12" t="s">
        <v>21</v>
      </c>
      <c r="B1718" s="13" t="s">
        <v>44</v>
      </c>
      <c r="C1718" s="13" t="s">
        <v>50</v>
      </c>
      <c r="D1718" s="13" t="s">
        <v>51</v>
      </c>
      <c r="E1718" s="13" t="s">
        <v>52</v>
      </c>
      <c r="F1718" s="13" t="s">
        <v>36</v>
      </c>
      <c r="G1718" s="13">
        <v>32</v>
      </c>
      <c r="H1718" s="13" t="s">
        <v>53</v>
      </c>
      <c r="I1718" s="13" t="s">
        <v>54</v>
      </c>
      <c r="J1718" s="13" t="s">
        <v>29</v>
      </c>
      <c r="K1718" s="13">
        <v>201501</v>
      </c>
      <c r="L1718" s="18" t="str">
        <f>LEFT(Table1[[#This Row],[Month (YYYYMM)]],4)</f>
        <v>2015</v>
      </c>
      <c r="M1718" s="18" t="str">
        <f t="shared" si="26"/>
        <v>01</v>
      </c>
      <c r="N1718" s="14">
        <v>38143.136639999997</v>
      </c>
    </row>
    <row r="1719" spans="1:14" x14ac:dyDescent="0.25">
      <c r="A1719" s="12" t="s">
        <v>21</v>
      </c>
      <c r="B1719" s="13" t="s">
        <v>44</v>
      </c>
      <c r="C1719" s="13" t="s">
        <v>50</v>
      </c>
      <c r="D1719" s="13" t="s">
        <v>51</v>
      </c>
      <c r="E1719" s="13" t="s">
        <v>52</v>
      </c>
      <c r="F1719" s="13" t="s">
        <v>36</v>
      </c>
      <c r="G1719" s="13">
        <v>32</v>
      </c>
      <c r="H1719" s="13" t="s">
        <v>53</v>
      </c>
      <c r="I1719" s="13" t="s">
        <v>54</v>
      </c>
      <c r="J1719" s="13" t="s">
        <v>30</v>
      </c>
      <c r="K1719" s="13">
        <v>201501</v>
      </c>
      <c r="L1719" s="18" t="str">
        <f>LEFT(Table1[[#This Row],[Month (YYYYMM)]],4)</f>
        <v>2015</v>
      </c>
      <c r="M1719" s="18" t="str">
        <f t="shared" si="26"/>
        <v>01</v>
      </c>
      <c r="N1719" s="14">
        <v>16424.321760000003</v>
      </c>
    </row>
    <row r="1720" spans="1:14" x14ac:dyDescent="0.25">
      <c r="A1720" s="12" t="s">
        <v>21</v>
      </c>
      <c r="B1720" s="13" t="s">
        <v>44</v>
      </c>
      <c r="C1720" s="13" t="s">
        <v>50</v>
      </c>
      <c r="D1720" s="13" t="s">
        <v>51</v>
      </c>
      <c r="E1720" s="13" t="s">
        <v>52</v>
      </c>
      <c r="F1720" s="13" t="s">
        <v>36</v>
      </c>
      <c r="G1720" s="13">
        <v>32</v>
      </c>
      <c r="H1720" s="13" t="s">
        <v>53</v>
      </c>
      <c r="I1720" s="13" t="s">
        <v>54</v>
      </c>
      <c r="J1720" s="13" t="s">
        <v>31</v>
      </c>
      <c r="K1720" s="13">
        <v>201501</v>
      </c>
      <c r="L1720" s="18" t="str">
        <f>LEFT(Table1[[#This Row],[Month (YYYYMM)]],4)</f>
        <v>2015</v>
      </c>
      <c r="M1720" s="18" t="str">
        <f t="shared" si="26"/>
        <v>01</v>
      </c>
      <c r="N1720" s="14">
        <v>13830.994799999997</v>
      </c>
    </row>
    <row r="1721" spans="1:14" x14ac:dyDescent="0.25">
      <c r="A1721" s="12" t="s">
        <v>21</v>
      </c>
      <c r="B1721" s="13" t="s">
        <v>44</v>
      </c>
      <c r="C1721" s="13" t="s">
        <v>50</v>
      </c>
      <c r="D1721" s="13" t="s">
        <v>51</v>
      </c>
      <c r="E1721" s="13" t="s">
        <v>52</v>
      </c>
      <c r="F1721" s="13" t="s">
        <v>36</v>
      </c>
      <c r="G1721" s="13">
        <v>32</v>
      </c>
      <c r="H1721" s="13" t="s">
        <v>53</v>
      </c>
      <c r="I1721" s="13" t="s">
        <v>54</v>
      </c>
      <c r="J1721" s="13" t="s">
        <v>32</v>
      </c>
      <c r="K1721" s="13">
        <v>201501</v>
      </c>
      <c r="L1721" s="18" t="str">
        <f>LEFT(Table1[[#This Row],[Month (YYYYMM)]],4)</f>
        <v>2015</v>
      </c>
      <c r="M1721" s="18" t="str">
        <f t="shared" si="26"/>
        <v>01</v>
      </c>
      <c r="N1721" s="14">
        <v>3508.3137599999995</v>
      </c>
    </row>
    <row r="1722" spans="1:14" x14ac:dyDescent="0.25">
      <c r="A1722" s="12" t="s">
        <v>21</v>
      </c>
      <c r="B1722" s="13" t="s">
        <v>55</v>
      </c>
      <c r="C1722" s="13" t="s">
        <v>56</v>
      </c>
      <c r="D1722" s="13" t="s">
        <v>57</v>
      </c>
      <c r="E1722" s="13" t="s">
        <v>58</v>
      </c>
      <c r="F1722" s="13" t="s">
        <v>26</v>
      </c>
      <c r="G1722" s="13">
        <v>45</v>
      </c>
      <c r="H1722" s="13" t="s">
        <v>27</v>
      </c>
      <c r="I1722" s="13" t="s">
        <v>28</v>
      </c>
      <c r="J1722" s="13" t="s">
        <v>29</v>
      </c>
      <c r="K1722" s="13">
        <v>201501</v>
      </c>
      <c r="L1722" s="18" t="str">
        <f>LEFT(Table1[[#This Row],[Month (YYYYMM)]],4)</f>
        <v>2015</v>
      </c>
      <c r="M1722" s="18" t="str">
        <f t="shared" si="26"/>
        <v>01</v>
      </c>
      <c r="N1722" s="14">
        <v>214897.424</v>
      </c>
    </row>
    <row r="1723" spans="1:14" x14ac:dyDescent="0.25">
      <c r="A1723" s="12" t="s">
        <v>21</v>
      </c>
      <c r="B1723" s="13" t="s">
        <v>55</v>
      </c>
      <c r="C1723" s="13" t="s">
        <v>56</v>
      </c>
      <c r="D1723" s="13" t="s">
        <v>57</v>
      </c>
      <c r="E1723" s="13" t="s">
        <v>58</v>
      </c>
      <c r="F1723" s="13" t="s">
        <v>26</v>
      </c>
      <c r="G1723" s="13">
        <v>45</v>
      </c>
      <c r="H1723" s="13" t="s">
        <v>27</v>
      </c>
      <c r="I1723" s="13" t="s">
        <v>28</v>
      </c>
      <c r="J1723" s="13" t="s">
        <v>30</v>
      </c>
      <c r="K1723" s="13">
        <v>201501</v>
      </c>
      <c r="L1723" s="18" t="str">
        <f>LEFT(Table1[[#This Row],[Month (YYYYMM)]],4)</f>
        <v>2015</v>
      </c>
      <c r="M1723" s="18" t="str">
        <f t="shared" si="26"/>
        <v>01</v>
      </c>
      <c r="N1723" s="14">
        <v>73424.287999999986</v>
      </c>
    </row>
    <row r="1724" spans="1:14" x14ac:dyDescent="0.25">
      <c r="A1724" s="12" t="s">
        <v>21</v>
      </c>
      <c r="B1724" s="13" t="s">
        <v>55</v>
      </c>
      <c r="C1724" s="13" t="s">
        <v>56</v>
      </c>
      <c r="D1724" s="13" t="s">
        <v>57</v>
      </c>
      <c r="E1724" s="13" t="s">
        <v>58</v>
      </c>
      <c r="F1724" s="13" t="s">
        <v>26</v>
      </c>
      <c r="G1724" s="13">
        <v>45</v>
      </c>
      <c r="H1724" s="13" t="s">
        <v>27</v>
      </c>
      <c r="I1724" s="13" t="s">
        <v>28</v>
      </c>
      <c r="J1724" s="13" t="s">
        <v>31</v>
      </c>
      <c r="K1724" s="13">
        <v>201501</v>
      </c>
      <c r="L1724" s="18" t="str">
        <f>LEFT(Table1[[#This Row],[Month (YYYYMM)]],4)</f>
        <v>2015</v>
      </c>
      <c r="M1724" s="18" t="str">
        <f t="shared" si="26"/>
        <v>01</v>
      </c>
      <c r="N1724" s="14">
        <v>7268.415</v>
      </c>
    </row>
    <row r="1725" spans="1:14" x14ac:dyDescent="0.25">
      <c r="A1725" s="12" t="s">
        <v>21</v>
      </c>
      <c r="B1725" s="13" t="s">
        <v>55</v>
      </c>
      <c r="C1725" s="13" t="s">
        <v>56</v>
      </c>
      <c r="D1725" s="13" t="s">
        <v>57</v>
      </c>
      <c r="E1725" s="13" t="s">
        <v>58</v>
      </c>
      <c r="F1725" s="13" t="s">
        <v>26</v>
      </c>
      <c r="G1725" s="13">
        <v>45</v>
      </c>
      <c r="H1725" s="13" t="s">
        <v>27</v>
      </c>
      <c r="I1725" s="13" t="s">
        <v>28</v>
      </c>
      <c r="J1725" s="13" t="s">
        <v>32</v>
      </c>
      <c r="K1725" s="13">
        <v>201501</v>
      </c>
      <c r="L1725" s="18" t="str">
        <f>LEFT(Table1[[#This Row],[Month (YYYYMM)]],4)</f>
        <v>2015</v>
      </c>
      <c r="M1725" s="18" t="str">
        <f t="shared" si="26"/>
        <v>01</v>
      </c>
      <c r="N1725" s="14">
        <v>36742.187999999995</v>
      </c>
    </row>
    <row r="1726" spans="1:14" x14ac:dyDescent="0.25">
      <c r="A1726" s="12" t="s">
        <v>21</v>
      </c>
      <c r="B1726" s="13" t="s">
        <v>55</v>
      </c>
      <c r="C1726" s="13" t="s">
        <v>59</v>
      </c>
      <c r="D1726" s="13" t="s">
        <v>60</v>
      </c>
      <c r="E1726" s="13" t="s">
        <v>61</v>
      </c>
      <c r="F1726" s="13" t="s">
        <v>26</v>
      </c>
      <c r="G1726" s="13">
        <v>38</v>
      </c>
      <c r="H1726" s="13" t="s">
        <v>48</v>
      </c>
      <c r="I1726" s="13" t="s">
        <v>49</v>
      </c>
      <c r="J1726" s="13" t="s">
        <v>29</v>
      </c>
      <c r="K1726" s="13">
        <v>201501</v>
      </c>
      <c r="L1726" s="18" t="str">
        <f>LEFT(Table1[[#This Row],[Month (YYYYMM)]],4)</f>
        <v>2015</v>
      </c>
      <c r="M1726" s="18" t="str">
        <f t="shared" si="26"/>
        <v>01</v>
      </c>
      <c r="N1726" s="14">
        <v>73323.1296</v>
      </c>
    </row>
    <row r="1727" spans="1:14" x14ac:dyDescent="0.25">
      <c r="A1727" s="12" t="s">
        <v>21</v>
      </c>
      <c r="B1727" s="13" t="s">
        <v>55</v>
      </c>
      <c r="C1727" s="13" t="s">
        <v>59</v>
      </c>
      <c r="D1727" s="13" t="s">
        <v>60</v>
      </c>
      <c r="E1727" s="13" t="s">
        <v>61</v>
      </c>
      <c r="F1727" s="13" t="s">
        <v>26</v>
      </c>
      <c r="G1727" s="13">
        <v>38</v>
      </c>
      <c r="H1727" s="13" t="s">
        <v>48</v>
      </c>
      <c r="I1727" s="13" t="s">
        <v>49</v>
      </c>
      <c r="J1727" s="13" t="s">
        <v>30</v>
      </c>
      <c r="K1727" s="13">
        <v>201501</v>
      </c>
      <c r="L1727" s="18" t="str">
        <f>LEFT(Table1[[#This Row],[Month (YYYYMM)]],4)</f>
        <v>2015</v>
      </c>
      <c r="M1727" s="18" t="str">
        <f t="shared" si="26"/>
        <v>01</v>
      </c>
      <c r="N1727" s="14">
        <v>41037.695999999996</v>
      </c>
    </row>
    <row r="1728" spans="1:14" x14ac:dyDescent="0.25">
      <c r="A1728" s="12" t="s">
        <v>21</v>
      </c>
      <c r="B1728" s="13" t="s">
        <v>55</v>
      </c>
      <c r="C1728" s="13" t="s">
        <v>59</v>
      </c>
      <c r="D1728" s="13" t="s">
        <v>60</v>
      </c>
      <c r="E1728" s="13" t="s">
        <v>61</v>
      </c>
      <c r="F1728" s="13" t="s">
        <v>26</v>
      </c>
      <c r="G1728" s="13">
        <v>38</v>
      </c>
      <c r="H1728" s="13" t="s">
        <v>48</v>
      </c>
      <c r="I1728" s="13" t="s">
        <v>49</v>
      </c>
      <c r="J1728" s="13" t="s">
        <v>31</v>
      </c>
      <c r="K1728" s="13">
        <v>201501</v>
      </c>
      <c r="L1728" s="18" t="str">
        <f>LEFT(Table1[[#This Row],[Month (YYYYMM)]],4)</f>
        <v>2015</v>
      </c>
      <c r="M1728" s="18" t="str">
        <f t="shared" si="26"/>
        <v>01</v>
      </c>
      <c r="N1728" s="14">
        <v>54728.981999999996</v>
      </c>
    </row>
    <row r="1729" spans="1:14" x14ac:dyDescent="0.25">
      <c r="A1729" s="12" t="s">
        <v>21</v>
      </c>
      <c r="B1729" s="13" t="s">
        <v>55</v>
      </c>
      <c r="C1729" s="13" t="s">
        <v>59</v>
      </c>
      <c r="D1729" s="13" t="s">
        <v>60</v>
      </c>
      <c r="E1729" s="13" t="s">
        <v>61</v>
      </c>
      <c r="F1729" s="13" t="s">
        <v>26</v>
      </c>
      <c r="G1729" s="13">
        <v>38</v>
      </c>
      <c r="H1729" s="13" t="s">
        <v>48</v>
      </c>
      <c r="I1729" s="13" t="s">
        <v>49</v>
      </c>
      <c r="J1729" s="13" t="s">
        <v>32</v>
      </c>
      <c r="K1729" s="13">
        <v>201501</v>
      </c>
      <c r="L1729" s="18" t="str">
        <f>LEFT(Table1[[#This Row],[Month (YYYYMM)]],4)</f>
        <v>2015</v>
      </c>
      <c r="M1729" s="18" t="str">
        <f t="shared" si="26"/>
        <v>01</v>
      </c>
      <c r="N1729" s="14">
        <v>25629.155999999999</v>
      </c>
    </row>
    <row r="1730" spans="1:14" x14ac:dyDescent="0.25">
      <c r="A1730" s="12" t="s">
        <v>21</v>
      </c>
      <c r="B1730" s="13" t="s">
        <v>55</v>
      </c>
      <c r="C1730" s="13" t="s">
        <v>62</v>
      </c>
      <c r="D1730" s="13" t="s">
        <v>63</v>
      </c>
      <c r="E1730" s="13" t="s">
        <v>64</v>
      </c>
      <c r="F1730" s="13" t="s">
        <v>36</v>
      </c>
      <c r="G1730" s="13">
        <v>29</v>
      </c>
      <c r="H1730" s="13" t="s">
        <v>42</v>
      </c>
      <c r="I1730" s="13" t="s">
        <v>43</v>
      </c>
      <c r="J1730" s="13" t="s">
        <v>29</v>
      </c>
      <c r="K1730" s="13">
        <v>201501</v>
      </c>
      <c r="L1730" s="18" t="str">
        <f>LEFT(Table1[[#This Row],[Month (YYYYMM)]],4)</f>
        <v>2015</v>
      </c>
      <c r="M1730" s="18" t="str">
        <f t="shared" ref="M1730:M1793" si="27">RIGHT(K1730,2)</f>
        <v>01</v>
      </c>
      <c r="N1730" s="14">
        <v>49958.495999999999</v>
      </c>
    </row>
    <row r="1731" spans="1:14" x14ac:dyDescent="0.25">
      <c r="A1731" s="12" t="s">
        <v>21</v>
      </c>
      <c r="B1731" s="13" t="s">
        <v>55</v>
      </c>
      <c r="C1731" s="13" t="s">
        <v>62</v>
      </c>
      <c r="D1731" s="13" t="s">
        <v>63</v>
      </c>
      <c r="E1731" s="13" t="s">
        <v>64</v>
      </c>
      <c r="F1731" s="13" t="s">
        <v>36</v>
      </c>
      <c r="G1731" s="13">
        <v>29</v>
      </c>
      <c r="H1731" s="13" t="s">
        <v>42</v>
      </c>
      <c r="I1731" s="13" t="s">
        <v>43</v>
      </c>
      <c r="J1731" s="13" t="s">
        <v>30</v>
      </c>
      <c r="K1731" s="13">
        <v>201501</v>
      </c>
      <c r="L1731" s="18" t="str">
        <f>LEFT(Table1[[#This Row],[Month (YYYYMM)]],4)</f>
        <v>2015</v>
      </c>
      <c r="M1731" s="18" t="str">
        <f t="shared" si="27"/>
        <v>01</v>
      </c>
      <c r="N1731" s="14">
        <v>11939.591999999999</v>
      </c>
    </row>
    <row r="1732" spans="1:14" x14ac:dyDescent="0.25">
      <c r="A1732" s="12" t="s">
        <v>21</v>
      </c>
      <c r="B1732" s="13" t="s">
        <v>55</v>
      </c>
      <c r="C1732" s="13" t="s">
        <v>62</v>
      </c>
      <c r="D1732" s="13" t="s">
        <v>63</v>
      </c>
      <c r="E1732" s="13" t="s">
        <v>64</v>
      </c>
      <c r="F1732" s="13" t="s">
        <v>36</v>
      </c>
      <c r="G1732" s="13">
        <v>29</v>
      </c>
      <c r="H1732" s="13" t="s">
        <v>42</v>
      </c>
      <c r="I1732" s="13" t="s">
        <v>43</v>
      </c>
      <c r="J1732" s="13" t="s">
        <v>31</v>
      </c>
      <c r="K1732" s="13">
        <v>201501</v>
      </c>
      <c r="L1732" s="18" t="str">
        <f>LEFT(Table1[[#This Row],[Month (YYYYMM)]],4)</f>
        <v>2015</v>
      </c>
      <c r="M1732" s="18" t="str">
        <f t="shared" si="27"/>
        <v>01</v>
      </c>
      <c r="N1732" s="14">
        <v>17692.289999999997</v>
      </c>
    </row>
    <row r="1733" spans="1:14" x14ac:dyDescent="0.25">
      <c r="A1733" s="12" t="s">
        <v>21</v>
      </c>
      <c r="B1733" s="13" t="s">
        <v>55</v>
      </c>
      <c r="C1733" s="13" t="s">
        <v>62</v>
      </c>
      <c r="D1733" s="13" t="s">
        <v>63</v>
      </c>
      <c r="E1733" s="13" t="s">
        <v>64</v>
      </c>
      <c r="F1733" s="13" t="s">
        <v>36</v>
      </c>
      <c r="G1733" s="13">
        <v>29</v>
      </c>
      <c r="H1733" s="13" t="s">
        <v>42</v>
      </c>
      <c r="I1733" s="13" t="s">
        <v>43</v>
      </c>
      <c r="J1733" s="13" t="s">
        <v>32</v>
      </c>
      <c r="K1733" s="13">
        <v>201501</v>
      </c>
      <c r="L1733" s="18" t="str">
        <f>LEFT(Table1[[#This Row],[Month (YYYYMM)]],4)</f>
        <v>2015</v>
      </c>
      <c r="M1733" s="18" t="str">
        <f t="shared" si="27"/>
        <v>01</v>
      </c>
      <c r="N1733" s="14">
        <v>9251.9279999999981</v>
      </c>
    </row>
    <row r="1734" spans="1:14" x14ac:dyDescent="0.25">
      <c r="A1734" s="12" t="s">
        <v>21</v>
      </c>
      <c r="B1734" s="13" t="s">
        <v>65</v>
      </c>
      <c r="C1734" s="13" t="s">
        <v>66</v>
      </c>
      <c r="D1734" s="13" t="s">
        <v>67</v>
      </c>
      <c r="E1734" s="13" t="s">
        <v>68</v>
      </c>
      <c r="F1734" s="13" t="s">
        <v>26</v>
      </c>
      <c r="G1734" s="13">
        <v>35</v>
      </c>
      <c r="H1734" s="13" t="s">
        <v>48</v>
      </c>
      <c r="I1734" s="13" t="s">
        <v>49</v>
      </c>
      <c r="J1734" s="13" t="s">
        <v>29</v>
      </c>
      <c r="K1734" s="13">
        <v>201501</v>
      </c>
      <c r="L1734" s="18" t="str">
        <f>LEFT(Table1[[#This Row],[Month (YYYYMM)]],4)</f>
        <v>2015</v>
      </c>
      <c r="M1734" s="18" t="str">
        <f t="shared" si="27"/>
        <v>01</v>
      </c>
      <c r="N1734" s="14">
        <v>145734.62399999998</v>
      </c>
    </row>
    <row r="1735" spans="1:14" x14ac:dyDescent="0.25">
      <c r="A1735" s="12" t="s">
        <v>21</v>
      </c>
      <c r="B1735" s="13" t="s">
        <v>65</v>
      </c>
      <c r="C1735" s="13" t="s">
        <v>66</v>
      </c>
      <c r="D1735" s="13" t="s">
        <v>67</v>
      </c>
      <c r="E1735" s="13" t="s">
        <v>68</v>
      </c>
      <c r="F1735" s="13" t="s">
        <v>26</v>
      </c>
      <c r="G1735" s="13">
        <v>35</v>
      </c>
      <c r="H1735" s="13" t="s">
        <v>48</v>
      </c>
      <c r="I1735" s="13" t="s">
        <v>49</v>
      </c>
      <c r="J1735" s="13" t="s">
        <v>30</v>
      </c>
      <c r="K1735" s="13">
        <v>201501</v>
      </c>
      <c r="L1735" s="18" t="str">
        <f>LEFT(Table1[[#This Row],[Month (YYYYMM)]],4)</f>
        <v>2015</v>
      </c>
      <c r="M1735" s="18" t="str">
        <f t="shared" si="27"/>
        <v>01</v>
      </c>
      <c r="N1735" s="14">
        <v>35417.591999999997</v>
      </c>
    </row>
    <row r="1736" spans="1:14" x14ac:dyDescent="0.25">
      <c r="A1736" s="12" t="s">
        <v>21</v>
      </c>
      <c r="B1736" s="13" t="s">
        <v>65</v>
      </c>
      <c r="C1736" s="13" t="s">
        <v>66</v>
      </c>
      <c r="D1736" s="13" t="s">
        <v>67</v>
      </c>
      <c r="E1736" s="13" t="s">
        <v>68</v>
      </c>
      <c r="F1736" s="13" t="s">
        <v>26</v>
      </c>
      <c r="G1736" s="13">
        <v>35</v>
      </c>
      <c r="H1736" s="13" t="s">
        <v>48</v>
      </c>
      <c r="I1736" s="13" t="s">
        <v>49</v>
      </c>
      <c r="J1736" s="13" t="s">
        <v>31</v>
      </c>
      <c r="K1736" s="13">
        <v>201501</v>
      </c>
      <c r="L1736" s="18" t="str">
        <f>LEFT(Table1[[#This Row],[Month (YYYYMM)]],4)</f>
        <v>2015</v>
      </c>
      <c r="M1736" s="18" t="str">
        <f t="shared" si="27"/>
        <v>01</v>
      </c>
      <c r="N1736" s="14">
        <v>38381.993999999999</v>
      </c>
    </row>
    <row r="1737" spans="1:14" x14ac:dyDescent="0.25">
      <c r="A1737" s="12" t="s">
        <v>21</v>
      </c>
      <c r="B1737" s="13" t="s">
        <v>65</v>
      </c>
      <c r="C1737" s="13" t="s">
        <v>66</v>
      </c>
      <c r="D1737" s="13" t="s">
        <v>67</v>
      </c>
      <c r="E1737" s="13" t="s">
        <v>68</v>
      </c>
      <c r="F1737" s="13" t="s">
        <v>26</v>
      </c>
      <c r="G1737" s="13">
        <v>35</v>
      </c>
      <c r="H1737" s="13" t="s">
        <v>48</v>
      </c>
      <c r="I1737" s="13" t="s">
        <v>49</v>
      </c>
      <c r="J1737" s="13" t="s">
        <v>32</v>
      </c>
      <c r="K1737" s="13">
        <v>201501</v>
      </c>
      <c r="L1737" s="18" t="str">
        <f>LEFT(Table1[[#This Row],[Month (YYYYMM)]],4)</f>
        <v>2015</v>
      </c>
      <c r="M1737" s="18" t="str">
        <f t="shared" si="27"/>
        <v>01</v>
      </c>
      <c r="N1737" s="14">
        <v>31288.420799999996</v>
      </c>
    </row>
    <row r="1738" spans="1:14" x14ac:dyDescent="0.25">
      <c r="A1738" s="12" t="s">
        <v>21</v>
      </c>
      <c r="B1738" s="13" t="s">
        <v>65</v>
      </c>
      <c r="C1738" s="13" t="s">
        <v>69</v>
      </c>
      <c r="D1738" s="13" t="s">
        <v>70</v>
      </c>
      <c r="E1738" s="13" t="s">
        <v>68</v>
      </c>
      <c r="F1738" s="13" t="s">
        <v>26</v>
      </c>
      <c r="G1738" s="13">
        <v>32</v>
      </c>
      <c r="H1738" s="13" t="s">
        <v>53</v>
      </c>
      <c r="I1738" s="13" t="s">
        <v>54</v>
      </c>
      <c r="J1738" s="13" t="s">
        <v>29</v>
      </c>
      <c r="K1738" s="13">
        <v>201501</v>
      </c>
      <c r="L1738" s="18" t="str">
        <f>LEFT(Table1[[#This Row],[Month (YYYYMM)]],4)</f>
        <v>2015</v>
      </c>
      <c r="M1738" s="18" t="str">
        <f t="shared" si="27"/>
        <v>01</v>
      </c>
      <c r="N1738" s="14">
        <v>34605.446399999993</v>
      </c>
    </row>
    <row r="1739" spans="1:14" x14ac:dyDescent="0.25">
      <c r="A1739" s="12" t="s">
        <v>21</v>
      </c>
      <c r="B1739" s="13" t="s">
        <v>65</v>
      </c>
      <c r="C1739" s="13" t="s">
        <v>69</v>
      </c>
      <c r="D1739" s="13" t="s">
        <v>70</v>
      </c>
      <c r="E1739" s="13" t="s">
        <v>68</v>
      </c>
      <c r="F1739" s="13" t="s">
        <v>26</v>
      </c>
      <c r="G1739" s="13">
        <v>32</v>
      </c>
      <c r="H1739" s="13" t="s">
        <v>53</v>
      </c>
      <c r="I1739" s="13" t="s">
        <v>54</v>
      </c>
      <c r="J1739" s="13" t="s">
        <v>30</v>
      </c>
      <c r="K1739" s="13">
        <v>201501</v>
      </c>
      <c r="L1739" s="18" t="str">
        <f>LEFT(Table1[[#This Row],[Month (YYYYMM)]],4)</f>
        <v>2015</v>
      </c>
      <c r="M1739" s="18" t="str">
        <f t="shared" si="27"/>
        <v>01</v>
      </c>
      <c r="N1739" s="14">
        <v>5292.5879999999997</v>
      </c>
    </row>
    <row r="1740" spans="1:14" x14ac:dyDescent="0.25">
      <c r="A1740" s="12" t="s">
        <v>21</v>
      </c>
      <c r="B1740" s="13" t="s">
        <v>65</v>
      </c>
      <c r="C1740" s="13" t="s">
        <v>69</v>
      </c>
      <c r="D1740" s="13" t="s">
        <v>70</v>
      </c>
      <c r="E1740" s="13" t="s">
        <v>68</v>
      </c>
      <c r="F1740" s="13" t="s">
        <v>26</v>
      </c>
      <c r="G1740" s="13">
        <v>32</v>
      </c>
      <c r="H1740" s="13" t="s">
        <v>53</v>
      </c>
      <c r="I1740" s="13" t="s">
        <v>54</v>
      </c>
      <c r="J1740" s="13" t="s">
        <v>31</v>
      </c>
      <c r="K1740" s="13">
        <v>201501</v>
      </c>
      <c r="L1740" s="18" t="str">
        <f>LEFT(Table1[[#This Row],[Month (YYYYMM)]],4)</f>
        <v>2015</v>
      </c>
      <c r="M1740" s="18" t="str">
        <f t="shared" si="27"/>
        <v>01</v>
      </c>
      <c r="N1740" s="14">
        <v>1785.7559999999999</v>
      </c>
    </row>
    <row r="1741" spans="1:14" x14ac:dyDescent="0.25">
      <c r="A1741" s="12" t="s">
        <v>21</v>
      </c>
      <c r="B1741" s="13" t="s">
        <v>65</v>
      </c>
      <c r="C1741" s="13" t="s">
        <v>69</v>
      </c>
      <c r="D1741" s="13" t="s">
        <v>70</v>
      </c>
      <c r="E1741" s="13" t="s">
        <v>68</v>
      </c>
      <c r="F1741" s="13" t="s">
        <v>26</v>
      </c>
      <c r="G1741" s="13">
        <v>32</v>
      </c>
      <c r="H1741" s="13" t="s">
        <v>53</v>
      </c>
      <c r="I1741" s="13" t="s">
        <v>54</v>
      </c>
      <c r="J1741" s="13" t="s">
        <v>32</v>
      </c>
      <c r="K1741" s="13">
        <v>201501</v>
      </c>
      <c r="L1741" s="18" t="str">
        <f>LEFT(Table1[[#This Row],[Month (YYYYMM)]],4)</f>
        <v>2015</v>
      </c>
      <c r="M1741" s="18" t="str">
        <f t="shared" si="27"/>
        <v>01</v>
      </c>
      <c r="N1741" s="14">
        <v>11030.997599999999</v>
      </c>
    </row>
    <row r="1742" spans="1:14" x14ac:dyDescent="0.25">
      <c r="A1742" s="12" t="s">
        <v>71</v>
      </c>
      <c r="B1742" s="13" t="s">
        <v>72</v>
      </c>
      <c r="C1742" s="13" t="s">
        <v>73</v>
      </c>
      <c r="D1742" s="13" t="s">
        <v>74</v>
      </c>
      <c r="E1742" s="13" t="s">
        <v>75</v>
      </c>
      <c r="F1742" s="13" t="s">
        <v>26</v>
      </c>
      <c r="G1742" s="13">
        <v>46</v>
      </c>
      <c r="H1742" s="13" t="s">
        <v>27</v>
      </c>
      <c r="I1742" s="13" t="s">
        <v>28</v>
      </c>
      <c r="J1742" s="13" t="s">
        <v>29</v>
      </c>
      <c r="K1742" s="13">
        <v>201501</v>
      </c>
      <c r="L1742" s="18" t="str">
        <f>LEFT(Table1[[#This Row],[Month (YYYYMM)]],4)</f>
        <v>2015</v>
      </c>
      <c r="M1742" s="18" t="str">
        <f t="shared" si="27"/>
        <v>01</v>
      </c>
      <c r="N1742" s="14">
        <v>66960.767999999996</v>
      </c>
    </row>
    <row r="1743" spans="1:14" x14ac:dyDescent="0.25">
      <c r="A1743" s="12" t="s">
        <v>71</v>
      </c>
      <c r="B1743" s="13" t="s">
        <v>72</v>
      </c>
      <c r="C1743" s="13" t="s">
        <v>73</v>
      </c>
      <c r="D1743" s="13" t="s">
        <v>74</v>
      </c>
      <c r="E1743" s="13" t="s">
        <v>75</v>
      </c>
      <c r="F1743" s="13" t="s">
        <v>26</v>
      </c>
      <c r="G1743" s="13">
        <v>46</v>
      </c>
      <c r="H1743" s="13" t="s">
        <v>27</v>
      </c>
      <c r="I1743" s="13" t="s">
        <v>28</v>
      </c>
      <c r="J1743" s="13" t="s">
        <v>30</v>
      </c>
      <c r="K1743" s="13">
        <v>201501</v>
      </c>
      <c r="L1743" s="18" t="str">
        <f>LEFT(Table1[[#This Row],[Month (YYYYMM)]],4)</f>
        <v>2015</v>
      </c>
      <c r="M1743" s="18" t="str">
        <f t="shared" si="27"/>
        <v>01</v>
      </c>
      <c r="N1743" s="14">
        <v>34134.043999999994</v>
      </c>
    </row>
    <row r="1744" spans="1:14" x14ac:dyDescent="0.25">
      <c r="A1744" s="12" t="s">
        <v>71</v>
      </c>
      <c r="B1744" s="13" t="s">
        <v>72</v>
      </c>
      <c r="C1744" s="13" t="s">
        <v>73</v>
      </c>
      <c r="D1744" s="13" t="s">
        <v>74</v>
      </c>
      <c r="E1744" s="13" t="s">
        <v>75</v>
      </c>
      <c r="F1744" s="13" t="s">
        <v>26</v>
      </c>
      <c r="G1744" s="13">
        <v>46</v>
      </c>
      <c r="H1744" s="13" t="s">
        <v>27</v>
      </c>
      <c r="I1744" s="13" t="s">
        <v>28</v>
      </c>
      <c r="J1744" s="13" t="s">
        <v>31</v>
      </c>
      <c r="K1744" s="13">
        <v>201501</v>
      </c>
      <c r="L1744" s="18" t="str">
        <f>LEFT(Table1[[#This Row],[Month (YYYYMM)]],4)</f>
        <v>2015</v>
      </c>
      <c r="M1744" s="18" t="str">
        <f t="shared" si="27"/>
        <v>01</v>
      </c>
      <c r="N1744" s="14">
        <v>34451.129999999997</v>
      </c>
    </row>
    <row r="1745" spans="1:14" x14ac:dyDescent="0.25">
      <c r="A1745" s="12" t="s">
        <v>71</v>
      </c>
      <c r="B1745" s="13" t="s">
        <v>72</v>
      </c>
      <c r="C1745" s="13" t="s">
        <v>73</v>
      </c>
      <c r="D1745" s="13" t="s">
        <v>74</v>
      </c>
      <c r="E1745" s="13" t="s">
        <v>75</v>
      </c>
      <c r="F1745" s="13" t="s">
        <v>26</v>
      </c>
      <c r="G1745" s="13">
        <v>46</v>
      </c>
      <c r="H1745" s="13" t="s">
        <v>27</v>
      </c>
      <c r="I1745" s="13" t="s">
        <v>28</v>
      </c>
      <c r="J1745" s="13" t="s">
        <v>32</v>
      </c>
      <c r="K1745" s="13">
        <v>201501</v>
      </c>
      <c r="L1745" s="18" t="str">
        <f>LEFT(Table1[[#This Row],[Month (YYYYMM)]],4)</f>
        <v>2015</v>
      </c>
      <c r="M1745" s="18" t="str">
        <f t="shared" si="27"/>
        <v>01</v>
      </c>
      <c r="N1745" s="14">
        <v>86569.349999999991</v>
      </c>
    </row>
    <row r="1746" spans="1:14" x14ac:dyDescent="0.25">
      <c r="A1746" s="12" t="s">
        <v>71</v>
      </c>
      <c r="B1746" s="13" t="s">
        <v>72</v>
      </c>
      <c r="C1746" s="13" t="s">
        <v>76</v>
      </c>
      <c r="D1746" s="13" t="s">
        <v>77</v>
      </c>
      <c r="E1746" s="13" t="s">
        <v>78</v>
      </c>
      <c r="F1746" s="13" t="s">
        <v>36</v>
      </c>
      <c r="G1746" s="13">
        <v>38</v>
      </c>
      <c r="H1746" s="13" t="s">
        <v>48</v>
      </c>
      <c r="I1746" s="13" t="s">
        <v>49</v>
      </c>
      <c r="J1746" s="13" t="s">
        <v>29</v>
      </c>
      <c r="K1746" s="13">
        <v>201501</v>
      </c>
      <c r="L1746" s="18" t="str">
        <f>LEFT(Table1[[#This Row],[Month (YYYYMM)]],4)</f>
        <v>2015</v>
      </c>
      <c r="M1746" s="18" t="str">
        <f t="shared" si="27"/>
        <v>01</v>
      </c>
      <c r="N1746" s="14">
        <v>89348.716800000009</v>
      </c>
    </row>
    <row r="1747" spans="1:14" x14ac:dyDescent="0.25">
      <c r="A1747" s="12" t="s">
        <v>71</v>
      </c>
      <c r="B1747" s="13" t="s">
        <v>72</v>
      </c>
      <c r="C1747" s="13" t="s">
        <v>76</v>
      </c>
      <c r="D1747" s="13" t="s">
        <v>77</v>
      </c>
      <c r="E1747" s="13" t="s">
        <v>78</v>
      </c>
      <c r="F1747" s="13" t="s">
        <v>36</v>
      </c>
      <c r="G1747" s="13">
        <v>38</v>
      </c>
      <c r="H1747" s="13" t="s">
        <v>48</v>
      </c>
      <c r="I1747" s="13" t="s">
        <v>49</v>
      </c>
      <c r="J1747" s="13" t="s">
        <v>30</v>
      </c>
      <c r="K1747" s="13">
        <v>201501</v>
      </c>
      <c r="L1747" s="18" t="str">
        <f>LEFT(Table1[[#This Row],[Month (YYYYMM)]],4)</f>
        <v>2015</v>
      </c>
      <c r="M1747" s="18" t="str">
        <f t="shared" si="27"/>
        <v>01</v>
      </c>
      <c r="N1747" s="14">
        <v>53148.614400000006</v>
      </c>
    </row>
    <row r="1748" spans="1:14" x14ac:dyDescent="0.25">
      <c r="A1748" s="12" t="s">
        <v>71</v>
      </c>
      <c r="B1748" s="13" t="s">
        <v>72</v>
      </c>
      <c r="C1748" s="13" t="s">
        <v>76</v>
      </c>
      <c r="D1748" s="13" t="s">
        <v>77</v>
      </c>
      <c r="E1748" s="13" t="s">
        <v>78</v>
      </c>
      <c r="F1748" s="13" t="s">
        <v>36</v>
      </c>
      <c r="G1748" s="13">
        <v>38</v>
      </c>
      <c r="H1748" s="13" t="s">
        <v>48</v>
      </c>
      <c r="I1748" s="13" t="s">
        <v>49</v>
      </c>
      <c r="J1748" s="13" t="s">
        <v>31</v>
      </c>
      <c r="K1748" s="13">
        <v>201501</v>
      </c>
      <c r="L1748" s="18" t="str">
        <f>LEFT(Table1[[#This Row],[Month (YYYYMM)]],4)</f>
        <v>2015</v>
      </c>
      <c r="M1748" s="18" t="str">
        <f t="shared" si="27"/>
        <v>01</v>
      </c>
      <c r="N1748" s="14">
        <v>53009.081999999995</v>
      </c>
    </row>
    <row r="1749" spans="1:14" x14ac:dyDescent="0.25">
      <c r="A1749" s="12" t="s">
        <v>71</v>
      </c>
      <c r="B1749" s="13" t="s">
        <v>72</v>
      </c>
      <c r="C1749" s="13" t="s">
        <v>76</v>
      </c>
      <c r="D1749" s="13" t="s">
        <v>77</v>
      </c>
      <c r="E1749" s="13" t="s">
        <v>78</v>
      </c>
      <c r="F1749" s="13" t="s">
        <v>36</v>
      </c>
      <c r="G1749" s="13">
        <v>38</v>
      </c>
      <c r="H1749" s="13" t="s">
        <v>48</v>
      </c>
      <c r="I1749" s="13" t="s">
        <v>49</v>
      </c>
      <c r="J1749" s="13" t="s">
        <v>32</v>
      </c>
      <c r="K1749" s="13">
        <v>201501</v>
      </c>
      <c r="L1749" s="18" t="str">
        <f>LEFT(Table1[[#This Row],[Month (YYYYMM)]],4)</f>
        <v>2015</v>
      </c>
      <c r="M1749" s="18" t="str">
        <f t="shared" si="27"/>
        <v>01</v>
      </c>
      <c r="N1749" s="14">
        <v>41851.252800000002</v>
      </c>
    </row>
    <row r="1750" spans="1:14" x14ac:dyDescent="0.25">
      <c r="A1750" s="12" t="s">
        <v>71</v>
      </c>
      <c r="B1750" s="13" t="s">
        <v>72</v>
      </c>
      <c r="C1750" s="13" t="s">
        <v>79</v>
      </c>
      <c r="D1750" s="13" t="s">
        <v>80</v>
      </c>
      <c r="E1750" s="13" t="s">
        <v>81</v>
      </c>
      <c r="F1750" s="13" t="s">
        <v>26</v>
      </c>
      <c r="G1750" s="13">
        <v>25</v>
      </c>
      <c r="H1750" s="13" t="s">
        <v>42</v>
      </c>
      <c r="I1750" s="13" t="s">
        <v>43</v>
      </c>
      <c r="J1750" s="13" t="s">
        <v>29</v>
      </c>
      <c r="K1750" s="13">
        <v>201501</v>
      </c>
      <c r="L1750" s="18" t="str">
        <f>LEFT(Table1[[#This Row],[Month (YYYYMM)]],4)</f>
        <v>2015</v>
      </c>
      <c r="M1750" s="18" t="str">
        <f t="shared" si="27"/>
        <v>01</v>
      </c>
      <c r="N1750" s="14">
        <v>24368.064000000002</v>
      </c>
    </row>
    <row r="1751" spans="1:14" x14ac:dyDescent="0.25">
      <c r="A1751" s="12" t="s">
        <v>71</v>
      </c>
      <c r="B1751" s="13" t="s">
        <v>72</v>
      </c>
      <c r="C1751" s="13" t="s">
        <v>79</v>
      </c>
      <c r="D1751" s="13" t="s">
        <v>80</v>
      </c>
      <c r="E1751" s="13" t="s">
        <v>81</v>
      </c>
      <c r="F1751" s="13" t="s">
        <v>26</v>
      </c>
      <c r="G1751" s="13">
        <v>25</v>
      </c>
      <c r="H1751" s="13" t="s">
        <v>42</v>
      </c>
      <c r="I1751" s="13" t="s">
        <v>43</v>
      </c>
      <c r="J1751" s="13" t="s">
        <v>30</v>
      </c>
      <c r="K1751" s="13">
        <v>201501</v>
      </c>
      <c r="L1751" s="18" t="str">
        <f>LEFT(Table1[[#This Row],[Month (YYYYMM)]],4)</f>
        <v>2015</v>
      </c>
      <c r="M1751" s="18" t="str">
        <f t="shared" si="27"/>
        <v>01</v>
      </c>
      <c r="N1751" s="14">
        <v>15759.239999999998</v>
      </c>
    </row>
    <row r="1752" spans="1:14" x14ac:dyDescent="0.25">
      <c r="A1752" s="12" t="s">
        <v>71</v>
      </c>
      <c r="B1752" s="13" t="s">
        <v>72</v>
      </c>
      <c r="C1752" s="13" t="s">
        <v>79</v>
      </c>
      <c r="D1752" s="13" t="s">
        <v>80</v>
      </c>
      <c r="E1752" s="13" t="s">
        <v>81</v>
      </c>
      <c r="F1752" s="13" t="s">
        <v>26</v>
      </c>
      <c r="G1752" s="13">
        <v>25</v>
      </c>
      <c r="H1752" s="13" t="s">
        <v>42</v>
      </c>
      <c r="I1752" s="13" t="s">
        <v>43</v>
      </c>
      <c r="J1752" s="13" t="s">
        <v>31</v>
      </c>
      <c r="K1752" s="13">
        <v>201501</v>
      </c>
      <c r="L1752" s="18" t="str">
        <f>LEFT(Table1[[#This Row],[Month (YYYYMM)]],4)</f>
        <v>2015</v>
      </c>
      <c r="M1752" s="18" t="str">
        <f t="shared" si="27"/>
        <v>01</v>
      </c>
      <c r="N1752" s="14">
        <v>17803.169999999998</v>
      </c>
    </row>
    <row r="1753" spans="1:14" x14ac:dyDescent="0.25">
      <c r="A1753" s="12" t="s">
        <v>71</v>
      </c>
      <c r="B1753" s="13" t="s">
        <v>72</v>
      </c>
      <c r="C1753" s="13" t="s">
        <v>79</v>
      </c>
      <c r="D1753" s="13" t="s">
        <v>80</v>
      </c>
      <c r="E1753" s="13" t="s">
        <v>81</v>
      </c>
      <c r="F1753" s="13" t="s">
        <v>26</v>
      </c>
      <c r="G1753" s="13">
        <v>25</v>
      </c>
      <c r="H1753" s="13" t="s">
        <v>42</v>
      </c>
      <c r="I1753" s="13" t="s">
        <v>43</v>
      </c>
      <c r="J1753" s="13" t="s">
        <v>32</v>
      </c>
      <c r="K1753" s="13">
        <v>201501</v>
      </c>
      <c r="L1753" s="18" t="str">
        <f>LEFT(Table1[[#This Row],[Month (YYYYMM)]],4)</f>
        <v>2015</v>
      </c>
      <c r="M1753" s="18" t="str">
        <f t="shared" si="27"/>
        <v>01</v>
      </c>
      <c r="N1753" s="14">
        <v>18111.239999999998</v>
      </c>
    </row>
    <row r="1754" spans="1:14" x14ac:dyDescent="0.25">
      <c r="A1754" s="12" t="s">
        <v>71</v>
      </c>
      <c r="B1754" s="13" t="s">
        <v>82</v>
      </c>
      <c r="C1754" s="13" t="s">
        <v>83</v>
      </c>
      <c r="D1754" s="13" t="s">
        <v>84</v>
      </c>
      <c r="E1754" s="13" t="s">
        <v>85</v>
      </c>
      <c r="F1754" s="13" t="s">
        <v>26</v>
      </c>
      <c r="G1754" s="13">
        <v>32</v>
      </c>
      <c r="H1754" s="13" t="s">
        <v>53</v>
      </c>
      <c r="I1754" s="13" t="s">
        <v>54</v>
      </c>
      <c r="J1754" s="13" t="s">
        <v>29</v>
      </c>
      <c r="K1754" s="13">
        <v>201501</v>
      </c>
      <c r="L1754" s="18" t="str">
        <f>LEFT(Table1[[#This Row],[Month (YYYYMM)]],4)</f>
        <v>2015</v>
      </c>
      <c r="M1754" s="18" t="str">
        <f t="shared" si="27"/>
        <v>01</v>
      </c>
      <c r="N1754" s="14">
        <v>139663.32800000001</v>
      </c>
    </row>
    <row r="1755" spans="1:14" x14ac:dyDescent="0.25">
      <c r="A1755" s="12" t="s">
        <v>71</v>
      </c>
      <c r="B1755" s="13" t="s">
        <v>82</v>
      </c>
      <c r="C1755" s="13" t="s">
        <v>83</v>
      </c>
      <c r="D1755" s="13" t="s">
        <v>84</v>
      </c>
      <c r="E1755" s="13" t="s">
        <v>85</v>
      </c>
      <c r="F1755" s="13" t="s">
        <v>26</v>
      </c>
      <c r="G1755" s="13">
        <v>32</v>
      </c>
      <c r="H1755" s="13" t="s">
        <v>53</v>
      </c>
      <c r="I1755" s="13" t="s">
        <v>54</v>
      </c>
      <c r="J1755" s="13" t="s">
        <v>30</v>
      </c>
      <c r="K1755" s="13">
        <v>201501</v>
      </c>
      <c r="L1755" s="18" t="str">
        <f>LEFT(Table1[[#This Row],[Month (YYYYMM)]],4)</f>
        <v>2015</v>
      </c>
      <c r="M1755" s="18" t="str">
        <f t="shared" si="27"/>
        <v>01</v>
      </c>
      <c r="N1755" s="14">
        <v>36974.616000000002</v>
      </c>
    </row>
    <row r="1756" spans="1:14" x14ac:dyDescent="0.25">
      <c r="A1756" s="12" t="s">
        <v>71</v>
      </c>
      <c r="B1756" s="13" t="s">
        <v>82</v>
      </c>
      <c r="C1756" s="13" t="s">
        <v>83</v>
      </c>
      <c r="D1756" s="13" t="s">
        <v>84</v>
      </c>
      <c r="E1756" s="13" t="s">
        <v>85</v>
      </c>
      <c r="F1756" s="13" t="s">
        <v>26</v>
      </c>
      <c r="G1756" s="13">
        <v>32</v>
      </c>
      <c r="H1756" s="13" t="s">
        <v>53</v>
      </c>
      <c r="I1756" s="13" t="s">
        <v>54</v>
      </c>
      <c r="J1756" s="13" t="s">
        <v>31</v>
      </c>
      <c r="K1756" s="13">
        <v>201501</v>
      </c>
      <c r="L1756" s="18" t="str">
        <f>LEFT(Table1[[#This Row],[Month (YYYYMM)]],4)</f>
        <v>2015</v>
      </c>
      <c r="M1756" s="18" t="str">
        <f t="shared" si="27"/>
        <v>01</v>
      </c>
      <c r="N1756" s="14">
        <v>40395.599999999991</v>
      </c>
    </row>
    <row r="1757" spans="1:14" x14ac:dyDescent="0.25">
      <c r="A1757" s="12" t="s">
        <v>71</v>
      </c>
      <c r="B1757" s="13" t="s">
        <v>82</v>
      </c>
      <c r="C1757" s="13" t="s">
        <v>83</v>
      </c>
      <c r="D1757" s="13" t="s">
        <v>84</v>
      </c>
      <c r="E1757" s="13" t="s">
        <v>85</v>
      </c>
      <c r="F1757" s="13" t="s">
        <v>26</v>
      </c>
      <c r="G1757" s="13">
        <v>32</v>
      </c>
      <c r="H1757" s="13" t="s">
        <v>53</v>
      </c>
      <c r="I1757" s="13" t="s">
        <v>54</v>
      </c>
      <c r="J1757" s="13" t="s">
        <v>32</v>
      </c>
      <c r="K1757" s="13">
        <v>201501</v>
      </c>
      <c r="L1757" s="18" t="str">
        <f>LEFT(Table1[[#This Row],[Month (YYYYMM)]],4)</f>
        <v>2015</v>
      </c>
      <c r="M1757" s="18" t="str">
        <f t="shared" si="27"/>
        <v>01</v>
      </c>
      <c r="N1757" s="14">
        <v>57377.62799999999</v>
      </c>
    </row>
    <row r="1758" spans="1:14" x14ac:dyDescent="0.25">
      <c r="A1758" s="12" t="s">
        <v>86</v>
      </c>
      <c r="B1758" s="13" t="s">
        <v>87</v>
      </c>
      <c r="C1758" s="13" t="s">
        <v>88</v>
      </c>
      <c r="D1758" s="13" t="s">
        <v>89</v>
      </c>
      <c r="E1758" s="13" t="s">
        <v>90</v>
      </c>
      <c r="F1758" s="13" t="s">
        <v>26</v>
      </c>
      <c r="G1758" s="13">
        <v>32</v>
      </c>
      <c r="H1758" s="13" t="s">
        <v>53</v>
      </c>
      <c r="I1758" s="13" t="s">
        <v>54</v>
      </c>
      <c r="J1758" s="13" t="s">
        <v>29</v>
      </c>
      <c r="K1758" s="13">
        <v>201501</v>
      </c>
      <c r="L1758" s="18" t="str">
        <f>LEFT(Table1[[#This Row],[Month (YYYYMM)]],4)</f>
        <v>2015</v>
      </c>
      <c r="M1758" s="18" t="str">
        <f t="shared" si="27"/>
        <v>01</v>
      </c>
      <c r="N1758" s="14">
        <v>113957.53600000001</v>
      </c>
    </row>
    <row r="1759" spans="1:14" x14ac:dyDescent="0.25">
      <c r="A1759" s="12" t="s">
        <v>86</v>
      </c>
      <c r="B1759" s="13" t="s">
        <v>87</v>
      </c>
      <c r="C1759" s="13" t="s">
        <v>88</v>
      </c>
      <c r="D1759" s="13" t="s">
        <v>89</v>
      </c>
      <c r="E1759" s="13" t="s">
        <v>90</v>
      </c>
      <c r="F1759" s="13" t="s">
        <v>26</v>
      </c>
      <c r="G1759" s="13">
        <v>32</v>
      </c>
      <c r="H1759" s="13" t="s">
        <v>53</v>
      </c>
      <c r="I1759" s="13" t="s">
        <v>54</v>
      </c>
      <c r="J1759" s="13" t="s">
        <v>30</v>
      </c>
      <c r="K1759" s="13">
        <v>201501</v>
      </c>
      <c r="L1759" s="18" t="str">
        <f>LEFT(Table1[[#This Row],[Month (YYYYMM)]],4)</f>
        <v>2015</v>
      </c>
      <c r="M1759" s="18" t="str">
        <f t="shared" si="27"/>
        <v>01</v>
      </c>
      <c r="N1759" s="14">
        <v>15593.367999999997</v>
      </c>
    </row>
    <row r="1760" spans="1:14" x14ac:dyDescent="0.25">
      <c r="A1760" s="12" t="s">
        <v>86</v>
      </c>
      <c r="B1760" s="13" t="s">
        <v>87</v>
      </c>
      <c r="C1760" s="13" t="s">
        <v>88</v>
      </c>
      <c r="D1760" s="13" t="s">
        <v>89</v>
      </c>
      <c r="E1760" s="13" t="s">
        <v>90</v>
      </c>
      <c r="F1760" s="13" t="s">
        <v>26</v>
      </c>
      <c r="G1760" s="13">
        <v>32</v>
      </c>
      <c r="H1760" s="13" t="s">
        <v>53</v>
      </c>
      <c r="I1760" s="13" t="s">
        <v>54</v>
      </c>
      <c r="J1760" s="13" t="s">
        <v>31</v>
      </c>
      <c r="K1760" s="13">
        <v>201501</v>
      </c>
      <c r="L1760" s="18" t="str">
        <f>LEFT(Table1[[#This Row],[Month (YYYYMM)]],4)</f>
        <v>2015</v>
      </c>
      <c r="M1760" s="18" t="str">
        <f t="shared" si="27"/>
        <v>01</v>
      </c>
      <c r="N1760" s="14">
        <v>46606.84</v>
      </c>
    </row>
    <row r="1761" spans="1:14" x14ac:dyDescent="0.25">
      <c r="A1761" s="12" t="s">
        <v>86</v>
      </c>
      <c r="B1761" s="13" t="s">
        <v>87</v>
      </c>
      <c r="C1761" s="13" t="s">
        <v>88</v>
      </c>
      <c r="D1761" s="13" t="s">
        <v>89</v>
      </c>
      <c r="E1761" s="13" t="s">
        <v>90</v>
      </c>
      <c r="F1761" s="13" t="s">
        <v>26</v>
      </c>
      <c r="G1761" s="13">
        <v>32</v>
      </c>
      <c r="H1761" s="13" t="s">
        <v>53</v>
      </c>
      <c r="I1761" s="13" t="s">
        <v>54</v>
      </c>
      <c r="J1761" s="13" t="s">
        <v>32</v>
      </c>
      <c r="K1761" s="13">
        <v>201501</v>
      </c>
      <c r="L1761" s="18" t="str">
        <f>LEFT(Table1[[#This Row],[Month (YYYYMM)]],4)</f>
        <v>2015</v>
      </c>
      <c r="M1761" s="18" t="str">
        <f t="shared" si="27"/>
        <v>01</v>
      </c>
      <c r="N1761" s="14">
        <v>17156.076000000001</v>
      </c>
    </row>
    <row r="1762" spans="1:14" x14ac:dyDescent="0.25">
      <c r="A1762" s="12" t="s">
        <v>86</v>
      </c>
      <c r="B1762" s="13" t="s">
        <v>91</v>
      </c>
      <c r="C1762" s="13" t="s">
        <v>92</v>
      </c>
      <c r="D1762" s="13" t="s">
        <v>93</v>
      </c>
      <c r="E1762" s="13" t="s">
        <v>94</v>
      </c>
      <c r="F1762" s="13" t="s">
        <v>36</v>
      </c>
      <c r="G1762" s="13">
        <v>28</v>
      </c>
      <c r="H1762" s="13" t="s">
        <v>42</v>
      </c>
      <c r="I1762" s="13" t="s">
        <v>43</v>
      </c>
      <c r="J1762" s="13" t="s">
        <v>29</v>
      </c>
      <c r="K1762" s="13">
        <v>201501</v>
      </c>
      <c r="L1762" s="18" t="str">
        <f>LEFT(Table1[[#This Row],[Month (YYYYMM)]],4)</f>
        <v>2015</v>
      </c>
      <c r="M1762" s="18" t="str">
        <f t="shared" si="27"/>
        <v>01</v>
      </c>
      <c r="N1762" s="14">
        <v>51688.224000000002</v>
      </c>
    </row>
    <row r="1763" spans="1:14" x14ac:dyDescent="0.25">
      <c r="A1763" s="12" t="s">
        <v>86</v>
      </c>
      <c r="B1763" s="13" t="s">
        <v>91</v>
      </c>
      <c r="C1763" s="13" t="s">
        <v>92</v>
      </c>
      <c r="D1763" s="13" t="s">
        <v>93</v>
      </c>
      <c r="E1763" s="13" t="s">
        <v>94</v>
      </c>
      <c r="F1763" s="13" t="s">
        <v>36</v>
      </c>
      <c r="G1763" s="13">
        <v>28</v>
      </c>
      <c r="H1763" s="13" t="s">
        <v>42</v>
      </c>
      <c r="I1763" s="13" t="s">
        <v>43</v>
      </c>
      <c r="J1763" s="13" t="s">
        <v>30</v>
      </c>
      <c r="K1763" s="13">
        <v>201501</v>
      </c>
      <c r="L1763" s="18" t="str">
        <f>LEFT(Table1[[#This Row],[Month (YYYYMM)]],4)</f>
        <v>2015</v>
      </c>
      <c r="M1763" s="18" t="str">
        <f t="shared" si="27"/>
        <v>01</v>
      </c>
      <c r="N1763" s="14">
        <v>13342.728000000001</v>
      </c>
    </row>
    <row r="1764" spans="1:14" x14ac:dyDescent="0.25">
      <c r="A1764" s="12" t="s">
        <v>86</v>
      </c>
      <c r="B1764" s="13" t="s">
        <v>91</v>
      </c>
      <c r="C1764" s="13" t="s">
        <v>92</v>
      </c>
      <c r="D1764" s="13" t="s">
        <v>93</v>
      </c>
      <c r="E1764" s="13" t="s">
        <v>94</v>
      </c>
      <c r="F1764" s="13" t="s">
        <v>36</v>
      </c>
      <c r="G1764" s="13">
        <v>28</v>
      </c>
      <c r="H1764" s="13" t="s">
        <v>42</v>
      </c>
      <c r="I1764" s="13" t="s">
        <v>43</v>
      </c>
      <c r="J1764" s="13" t="s">
        <v>31</v>
      </c>
      <c r="K1764" s="13">
        <v>201501</v>
      </c>
      <c r="L1764" s="18" t="str">
        <f>LEFT(Table1[[#This Row],[Month (YYYYMM)]],4)</f>
        <v>2015</v>
      </c>
      <c r="M1764" s="18" t="str">
        <f t="shared" si="27"/>
        <v>01</v>
      </c>
      <c r="N1764" s="14">
        <v>15941.309999999998</v>
      </c>
    </row>
    <row r="1765" spans="1:14" x14ac:dyDescent="0.25">
      <c r="A1765" s="12" t="s">
        <v>86</v>
      </c>
      <c r="B1765" s="13" t="s">
        <v>91</v>
      </c>
      <c r="C1765" s="13" t="s">
        <v>92</v>
      </c>
      <c r="D1765" s="13" t="s">
        <v>93</v>
      </c>
      <c r="E1765" s="13" t="s">
        <v>94</v>
      </c>
      <c r="F1765" s="13" t="s">
        <v>36</v>
      </c>
      <c r="G1765" s="13">
        <v>28</v>
      </c>
      <c r="H1765" s="13" t="s">
        <v>42</v>
      </c>
      <c r="I1765" s="13" t="s">
        <v>43</v>
      </c>
      <c r="J1765" s="13" t="s">
        <v>32</v>
      </c>
      <c r="K1765" s="13">
        <v>201501</v>
      </c>
      <c r="L1765" s="18" t="str">
        <f>LEFT(Table1[[#This Row],[Month (YYYYMM)]],4)</f>
        <v>2015</v>
      </c>
      <c r="M1765" s="18" t="str">
        <f t="shared" si="27"/>
        <v>01</v>
      </c>
      <c r="N1765" s="14">
        <v>19906.487999999998</v>
      </c>
    </row>
    <row r="1766" spans="1:14" x14ac:dyDescent="0.25">
      <c r="A1766" s="12" t="s">
        <v>86</v>
      </c>
      <c r="B1766" s="13" t="s">
        <v>95</v>
      </c>
      <c r="C1766" s="13" t="s">
        <v>96</v>
      </c>
      <c r="D1766" s="13" t="s">
        <v>97</v>
      </c>
      <c r="E1766" s="13" t="s">
        <v>98</v>
      </c>
      <c r="F1766" s="13" t="s">
        <v>26</v>
      </c>
      <c r="G1766" s="13">
        <v>27</v>
      </c>
      <c r="H1766" s="13" t="s">
        <v>27</v>
      </c>
      <c r="I1766" s="13" t="s">
        <v>28</v>
      </c>
      <c r="J1766" s="13" t="s">
        <v>29</v>
      </c>
      <c r="K1766" s="13">
        <v>201501</v>
      </c>
      <c r="L1766" s="18" t="str">
        <f>LEFT(Table1[[#This Row],[Month (YYYYMM)]],4)</f>
        <v>2015</v>
      </c>
      <c r="M1766" s="18" t="str">
        <f t="shared" si="27"/>
        <v>01</v>
      </c>
      <c r="N1766" s="14">
        <v>7366.463999999999</v>
      </c>
    </row>
    <row r="1767" spans="1:14" x14ac:dyDescent="0.25">
      <c r="A1767" s="12" t="s">
        <v>86</v>
      </c>
      <c r="B1767" s="13" t="s">
        <v>95</v>
      </c>
      <c r="C1767" s="13" t="s">
        <v>96</v>
      </c>
      <c r="D1767" s="13" t="s">
        <v>97</v>
      </c>
      <c r="E1767" s="13" t="s">
        <v>98</v>
      </c>
      <c r="F1767" s="13" t="s">
        <v>26</v>
      </c>
      <c r="G1767" s="13">
        <v>27</v>
      </c>
      <c r="H1767" s="13" t="s">
        <v>27</v>
      </c>
      <c r="I1767" s="13" t="s">
        <v>28</v>
      </c>
      <c r="J1767" s="13" t="s">
        <v>30</v>
      </c>
      <c r="K1767" s="13">
        <v>201501</v>
      </c>
      <c r="L1767" s="18" t="str">
        <f>LEFT(Table1[[#This Row],[Month (YYYYMM)]],4)</f>
        <v>2015</v>
      </c>
      <c r="M1767" s="18" t="str">
        <f t="shared" si="27"/>
        <v>01</v>
      </c>
      <c r="N1767" s="14">
        <v>13844.779200000001</v>
      </c>
    </row>
    <row r="1768" spans="1:14" x14ac:dyDescent="0.25">
      <c r="A1768" s="12" t="s">
        <v>86</v>
      </c>
      <c r="B1768" s="13" t="s">
        <v>95</v>
      </c>
      <c r="C1768" s="13" t="s">
        <v>96</v>
      </c>
      <c r="D1768" s="13" t="s">
        <v>97</v>
      </c>
      <c r="E1768" s="13" t="s">
        <v>98</v>
      </c>
      <c r="F1768" s="13" t="s">
        <v>26</v>
      </c>
      <c r="G1768" s="13">
        <v>27</v>
      </c>
      <c r="H1768" s="13" t="s">
        <v>27</v>
      </c>
      <c r="I1768" s="13" t="s">
        <v>28</v>
      </c>
      <c r="J1768" s="13" t="s">
        <v>31</v>
      </c>
      <c r="K1768" s="13">
        <v>201501</v>
      </c>
      <c r="L1768" s="18" t="str">
        <f>LEFT(Table1[[#This Row],[Month (YYYYMM)]],4)</f>
        <v>2015</v>
      </c>
      <c r="M1768" s="18" t="str">
        <f t="shared" si="27"/>
        <v>01</v>
      </c>
      <c r="N1768" s="14">
        <v>16847.837999999996</v>
      </c>
    </row>
    <row r="1769" spans="1:14" x14ac:dyDescent="0.25">
      <c r="A1769" s="12" t="s">
        <v>86</v>
      </c>
      <c r="B1769" s="13" t="s">
        <v>95</v>
      </c>
      <c r="C1769" s="13" t="s">
        <v>96</v>
      </c>
      <c r="D1769" s="13" t="s">
        <v>97</v>
      </c>
      <c r="E1769" s="13" t="s">
        <v>98</v>
      </c>
      <c r="F1769" s="13" t="s">
        <v>26</v>
      </c>
      <c r="G1769" s="13">
        <v>27</v>
      </c>
      <c r="H1769" s="13" t="s">
        <v>27</v>
      </c>
      <c r="I1769" s="13" t="s">
        <v>28</v>
      </c>
      <c r="J1769" s="13" t="s">
        <v>32</v>
      </c>
      <c r="K1769" s="13">
        <v>201501</v>
      </c>
      <c r="L1769" s="18" t="str">
        <f>LEFT(Table1[[#This Row],[Month (YYYYMM)]],4)</f>
        <v>2015</v>
      </c>
      <c r="M1769" s="18" t="str">
        <f t="shared" si="27"/>
        <v>01</v>
      </c>
      <c r="N1769" s="14">
        <v>4425.7751999999991</v>
      </c>
    </row>
    <row r="1770" spans="1:14" x14ac:dyDescent="0.25">
      <c r="A1770" s="12" t="s">
        <v>21</v>
      </c>
      <c r="B1770" s="13" t="s">
        <v>22</v>
      </c>
      <c r="C1770" s="13" t="s">
        <v>23</v>
      </c>
      <c r="D1770" s="13" t="s">
        <v>24</v>
      </c>
      <c r="E1770" s="13" t="s">
        <v>25</v>
      </c>
      <c r="F1770" s="13" t="s">
        <v>26</v>
      </c>
      <c r="G1770" s="13">
        <v>44</v>
      </c>
      <c r="H1770" s="13" t="s">
        <v>27</v>
      </c>
      <c r="I1770" s="13" t="s">
        <v>28</v>
      </c>
      <c r="J1770" s="13" t="s">
        <v>29</v>
      </c>
      <c r="K1770" s="13">
        <v>201502</v>
      </c>
      <c r="L1770" s="18" t="str">
        <f>LEFT(Table1[[#This Row],[Month (YYYYMM)]],4)</f>
        <v>2015</v>
      </c>
      <c r="M1770" s="18" t="str">
        <f t="shared" si="27"/>
        <v>02</v>
      </c>
      <c r="N1770" s="14">
        <v>149392.22400000002</v>
      </c>
    </row>
    <row r="1771" spans="1:14" x14ac:dyDescent="0.25">
      <c r="A1771" s="12" t="s">
        <v>21</v>
      </c>
      <c r="B1771" s="13" t="s">
        <v>22</v>
      </c>
      <c r="C1771" s="13" t="s">
        <v>23</v>
      </c>
      <c r="D1771" s="13" t="s">
        <v>24</v>
      </c>
      <c r="E1771" s="13" t="s">
        <v>25</v>
      </c>
      <c r="F1771" s="13" t="s">
        <v>26</v>
      </c>
      <c r="G1771" s="13">
        <v>44</v>
      </c>
      <c r="H1771" s="13" t="s">
        <v>27</v>
      </c>
      <c r="I1771" s="13" t="s">
        <v>28</v>
      </c>
      <c r="J1771" s="13" t="s">
        <v>30</v>
      </c>
      <c r="K1771" s="13">
        <v>201502</v>
      </c>
      <c r="L1771" s="18" t="str">
        <f>LEFT(Table1[[#This Row],[Month (YYYYMM)]],4)</f>
        <v>2015</v>
      </c>
      <c r="M1771" s="18" t="str">
        <f t="shared" si="27"/>
        <v>02</v>
      </c>
      <c r="N1771" s="14">
        <v>7143.0479999999998</v>
      </c>
    </row>
    <row r="1772" spans="1:14" x14ac:dyDescent="0.25">
      <c r="A1772" s="12" t="s">
        <v>21</v>
      </c>
      <c r="B1772" s="13" t="s">
        <v>22</v>
      </c>
      <c r="C1772" s="13" t="s">
        <v>23</v>
      </c>
      <c r="D1772" s="13" t="s">
        <v>24</v>
      </c>
      <c r="E1772" s="13" t="s">
        <v>25</v>
      </c>
      <c r="F1772" s="13" t="s">
        <v>26</v>
      </c>
      <c r="G1772" s="13">
        <v>44</v>
      </c>
      <c r="H1772" s="13" t="s">
        <v>27</v>
      </c>
      <c r="I1772" s="13" t="s">
        <v>28</v>
      </c>
      <c r="J1772" s="13" t="s">
        <v>31</v>
      </c>
      <c r="K1772" s="13">
        <v>201502</v>
      </c>
      <c r="L1772" s="18" t="str">
        <f>LEFT(Table1[[#This Row],[Month (YYYYMM)]],4)</f>
        <v>2015</v>
      </c>
      <c r="M1772" s="18" t="str">
        <f t="shared" si="27"/>
        <v>02</v>
      </c>
      <c r="N1772" s="14">
        <v>64704.509999999995</v>
      </c>
    </row>
    <row r="1773" spans="1:14" x14ac:dyDescent="0.25">
      <c r="A1773" s="12" t="s">
        <v>21</v>
      </c>
      <c r="B1773" s="13" t="s">
        <v>22</v>
      </c>
      <c r="C1773" s="13" t="s">
        <v>23</v>
      </c>
      <c r="D1773" s="13" t="s">
        <v>24</v>
      </c>
      <c r="E1773" s="13" t="s">
        <v>25</v>
      </c>
      <c r="F1773" s="13" t="s">
        <v>26</v>
      </c>
      <c r="G1773" s="13">
        <v>44</v>
      </c>
      <c r="H1773" s="13" t="s">
        <v>27</v>
      </c>
      <c r="I1773" s="13" t="s">
        <v>28</v>
      </c>
      <c r="J1773" s="13" t="s">
        <v>32</v>
      </c>
      <c r="K1773" s="13">
        <v>201502</v>
      </c>
      <c r="L1773" s="18" t="str">
        <f>LEFT(Table1[[#This Row],[Month (YYYYMM)]],4)</f>
        <v>2015</v>
      </c>
      <c r="M1773" s="18" t="str">
        <f t="shared" si="27"/>
        <v>02</v>
      </c>
      <c r="N1773" s="14">
        <v>83870.784</v>
      </c>
    </row>
    <row r="1774" spans="1:14" x14ac:dyDescent="0.25">
      <c r="A1774" s="12" t="s">
        <v>21</v>
      </c>
      <c r="B1774" s="13" t="s">
        <v>22</v>
      </c>
      <c r="C1774" s="13" t="s">
        <v>33</v>
      </c>
      <c r="D1774" s="13" t="s">
        <v>34</v>
      </c>
      <c r="E1774" s="13" t="s">
        <v>35</v>
      </c>
      <c r="F1774" s="13" t="s">
        <v>36</v>
      </c>
      <c r="G1774" s="13">
        <v>35</v>
      </c>
      <c r="H1774" s="13" t="s">
        <v>37</v>
      </c>
      <c r="I1774" s="13" t="s">
        <v>38</v>
      </c>
      <c r="J1774" s="13" t="s">
        <v>29</v>
      </c>
      <c r="K1774" s="13">
        <v>201502</v>
      </c>
      <c r="L1774" s="18" t="str">
        <f>LEFT(Table1[[#This Row],[Month (YYYYMM)]],4)</f>
        <v>2015</v>
      </c>
      <c r="M1774" s="18" t="str">
        <f t="shared" si="27"/>
        <v>02</v>
      </c>
      <c r="N1774" s="14">
        <v>86223.360000000001</v>
      </c>
    </row>
    <row r="1775" spans="1:14" x14ac:dyDescent="0.25">
      <c r="A1775" s="12" t="s">
        <v>21</v>
      </c>
      <c r="B1775" s="13" t="s">
        <v>22</v>
      </c>
      <c r="C1775" s="13" t="s">
        <v>33</v>
      </c>
      <c r="D1775" s="13" t="s">
        <v>34</v>
      </c>
      <c r="E1775" s="13" t="s">
        <v>35</v>
      </c>
      <c r="F1775" s="13" t="s">
        <v>36</v>
      </c>
      <c r="G1775" s="13">
        <v>35</v>
      </c>
      <c r="H1775" s="13" t="s">
        <v>37</v>
      </c>
      <c r="I1775" s="13" t="s">
        <v>38</v>
      </c>
      <c r="J1775" s="13" t="s">
        <v>30</v>
      </c>
      <c r="K1775" s="13">
        <v>201502</v>
      </c>
      <c r="L1775" s="18" t="str">
        <f>LEFT(Table1[[#This Row],[Month (YYYYMM)]],4)</f>
        <v>2015</v>
      </c>
      <c r="M1775" s="18" t="str">
        <f t="shared" si="27"/>
        <v>02</v>
      </c>
      <c r="N1775" s="14">
        <v>8000.16</v>
      </c>
    </row>
    <row r="1776" spans="1:14" x14ac:dyDescent="0.25">
      <c r="A1776" s="12" t="s">
        <v>21</v>
      </c>
      <c r="B1776" s="13" t="s">
        <v>22</v>
      </c>
      <c r="C1776" s="13" t="s">
        <v>33</v>
      </c>
      <c r="D1776" s="13" t="s">
        <v>34</v>
      </c>
      <c r="E1776" s="13" t="s">
        <v>35</v>
      </c>
      <c r="F1776" s="13" t="s">
        <v>36</v>
      </c>
      <c r="G1776" s="13">
        <v>35</v>
      </c>
      <c r="H1776" s="13" t="s">
        <v>37</v>
      </c>
      <c r="I1776" s="13" t="s">
        <v>38</v>
      </c>
      <c r="J1776" s="13" t="s">
        <v>31</v>
      </c>
      <c r="K1776" s="13">
        <v>201502</v>
      </c>
      <c r="L1776" s="18" t="str">
        <f>LEFT(Table1[[#This Row],[Month (YYYYMM)]],4)</f>
        <v>2015</v>
      </c>
      <c r="M1776" s="18" t="str">
        <f t="shared" si="27"/>
        <v>02</v>
      </c>
      <c r="N1776" s="14">
        <v>31083</v>
      </c>
    </row>
    <row r="1777" spans="1:14" x14ac:dyDescent="0.25">
      <c r="A1777" s="12" t="s">
        <v>21</v>
      </c>
      <c r="B1777" s="13" t="s">
        <v>22</v>
      </c>
      <c r="C1777" s="13" t="s">
        <v>33</v>
      </c>
      <c r="D1777" s="13" t="s">
        <v>34</v>
      </c>
      <c r="E1777" s="13" t="s">
        <v>35</v>
      </c>
      <c r="F1777" s="13" t="s">
        <v>36</v>
      </c>
      <c r="G1777" s="13">
        <v>35</v>
      </c>
      <c r="H1777" s="13" t="s">
        <v>37</v>
      </c>
      <c r="I1777" s="13" t="s">
        <v>38</v>
      </c>
      <c r="J1777" s="13" t="s">
        <v>32</v>
      </c>
      <c r="K1777" s="13">
        <v>201502</v>
      </c>
      <c r="L1777" s="18" t="str">
        <f>LEFT(Table1[[#This Row],[Month (YYYYMM)]],4)</f>
        <v>2015</v>
      </c>
      <c r="M1777" s="18" t="str">
        <f t="shared" si="27"/>
        <v>02</v>
      </c>
      <c r="N1777" s="14">
        <v>18950.399999999998</v>
      </c>
    </row>
    <row r="1778" spans="1:14" x14ac:dyDescent="0.25">
      <c r="A1778" s="12" t="s">
        <v>21</v>
      </c>
      <c r="B1778" s="13" t="s">
        <v>22</v>
      </c>
      <c r="C1778" s="13" t="s">
        <v>39</v>
      </c>
      <c r="D1778" s="13" t="s">
        <v>40</v>
      </c>
      <c r="E1778" s="13" t="s">
        <v>41</v>
      </c>
      <c r="F1778" s="13" t="s">
        <v>26</v>
      </c>
      <c r="G1778" s="13">
        <v>28</v>
      </c>
      <c r="H1778" s="13" t="s">
        <v>42</v>
      </c>
      <c r="I1778" s="13" t="s">
        <v>43</v>
      </c>
      <c r="J1778" s="13" t="s">
        <v>29</v>
      </c>
      <c r="K1778" s="13">
        <v>201502</v>
      </c>
      <c r="L1778" s="18" t="str">
        <f>LEFT(Table1[[#This Row],[Month (YYYYMM)]],4)</f>
        <v>2015</v>
      </c>
      <c r="M1778" s="18" t="str">
        <f t="shared" si="27"/>
        <v>02</v>
      </c>
      <c r="N1778" s="14">
        <v>41174.784</v>
      </c>
    </row>
    <row r="1779" spans="1:14" x14ac:dyDescent="0.25">
      <c r="A1779" s="12" t="s">
        <v>21</v>
      </c>
      <c r="B1779" s="13" t="s">
        <v>22</v>
      </c>
      <c r="C1779" s="13" t="s">
        <v>39</v>
      </c>
      <c r="D1779" s="13" t="s">
        <v>40</v>
      </c>
      <c r="E1779" s="13" t="s">
        <v>41</v>
      </c>
      <c r="F1779" s="13" t="s">
        <v>26</v>
      </c>
      <c r="G1779" s="13">
        <v>28</v>
      </c>
      <c r="H1779" s="13" t="s">
        <v>42</v>
      </c>
      <c r="I1779" s="13" t="s">
        <v>43</v>
      </c>
      <c r="J1779" s="13" t="s">
        <v>30</v>
      </c>
      <c r="K1779" s="13">
        <v>201502</v>
      </c>
      <c r="L1779" s="18" t="str">
        <f>LEFT(Table1[[#This Row],[Month (YYYYMM)]],4)</f>
        <v>2015</v>
      </c>
      <c r="M1779" s="18" t="str">
        <f t="shared" si="27"/>
        <v>02</v>
      </c>
      <c r="N1779" s="14">
        <v>12790.368</v>
      </c>
    </row>
    <row r="1780" spans="1:14" x14ac:dyDescent="0.25">
      <c r="A1780" s="12" t="s">
        <v>21</v>
      </c>
      <c r="B1780" s="13" t="s">
        <v>22</v>
      </c>
      <c r="C1780" s="13" t="s">
        <v>39</v>
      </c>
      <c r="D1780" s="13" t="s">
        <v>40</v>
      </c>
      <c r="E1780" s="13" t="s">
        <v>41</v>
      </c>
      <c r="F1780" s="13" t="s">
        <v>26</v>
      </c>
      <c r="G1780" s="13">
        <v>28</v>
      </c>
      <c r="H1780" s="13" t="s">
        <v>42</v>
      </c>
      <c r="I1780" s="13" t="s">
        <v>43</v>
      </c>
      <c r="J1780" s="13" t="s">
        <v>31</v>
      </c>
      <c r="K1780" s="13">
        <v>201502</v>
      </c>
      <c r="L1780" s="18" t="str">
        <f>LEFT(Table1[[#This Row],[Month (YYYYMM)]],4)</f>
        <v>2015</v>
      </c>
      <c r="M1780" s="18" t="str">
        <f t="shared" si="27"/>
        <v>02</v>
      </c>
      <c r="N1780" s="14">
        <v>9888.659999999998</v>
      </c>
    </row>
    <row r="1781" spans="1:14" x14ac:dyDescent="0.25">
      <c r="A1781" s="12" t="s">
        <v>21</v>
      </c>
      <c r="B1781" s="13" t="s">
        <v>22</v>
      </c>
      <c r="C1781" s="13" t="s">
        <v>39</v>
      </c>
      <c r="D1781" s="13" t="s">
        <v>40</v>
      </c>
      <c r="E1781" s="13" t="s">
        <v>41</v>
      </c>
      <c r="F1781" s="13" t="s">
        <v>26</v>
      </c>
      <c r="G1781" s="13">
        <v>28</v>
      </c>
      <c r="H1781" s="13" t="s">
        <v>42</v>
      </c>
      <c r="I1781" s="13" t="s">
        <v>43</v>
      </c>
      <c r="J1781" s="13" t="s">
        <v>32</v>
      </c>
      <c r="K1781" s="13">
        <v>201502</v>
      </c>
      <c r="L1781" s="18" t="str">
        <f>LEFT(Table1[[#This Row],[Month (YYYYMM)]],4)</f>
        <v>2015</v>
      </c>
      <c r="M1781" s="18" t="str">
        <f t="shared" si="27"/>
        <v>02</v>
      </c>
      <c r="N1781" s="14">
        <v>14451.911999999998</v>
      </c>
    </row>
    <row r="1782" spans="1:14" x14ac:dyDescent="0.25">
      <c r="A1782" s="12" t="s">
        <v>21</v>
      </c>
      <c r="B1782" s="13" t="s">
        <v>44</v>
      </c>
      <c r="C1782" s="13" t="s">
        <v>45</v>
      </c>
      <c r="D1782" s="13" t="s">
        <v>46</v>
      </c>
      <c r="E1782" s="13" t="s">
        <v>47</v>
      </c>
      <c r="F1782" s="13" t="s">
        <v>26</v>
      </c>
      <c r="G1782" s="13">
        <v>36</v>
      </c>
      <c r="H1782" s="13" t="s">
        <v>48</v>
      </c>
      <c r="I1782" s="13" t="s">
        <v>49</v>
      </c>
      <c r="J1782" s="13" t="s">
        <v>29</v>
      </c>
      <c r="K1782" s="13">
        <v>201502</v>
      </c>
      <c r="L1782" s="18" t="str">
        <f>LEFT(Table1[[#This Row],[Month (YYYYMM)]],4)</f>
        <v>2015</v>
      </c>
      <c r="M1782" s="18" t="str">
        <f t="shared" si="27"/>
        <v>02</v>
      </c>
      <c r="N1782" s="14">
        <v>66459.05279999999</v>
      </c>
    </row>
    <row r="1783" spans="1:14" x14ac:dyDescent="0.25">
      <c r="A1783" s="12" t="s">
        <v>21</v>
      </c>
      <c r="B1783" s="13" t="s">
        <v>44</v>
      </c>
      <c r="C1783" s="13" t="s">
        <v>45</v>
      </c>
      <c r="D1783" s="13" t="s">
        <v>46</v>
      </c>
      <c r="E1783" s="13" t="s">
        <v>47</v>
      </c>
      <c r="F1783" s="13" t="s">
        <v>26</v>
      </c>
      <c r="G1783" s="13">
        <v>36</v>
      </c>
      <c r="H1783" s="13" t="s">
        <v>48</v>
      </c>
      <c r="I1783" s="13" t="s">
        <v>49</v>
      </c>
      <c r="J1783" s="13" t="s">
        <v>30</v>
      </c>
      <c r="K1783" s="13">
        <v>201502</v>
      </c>
      <c r="L1783" s="18" t="str">
        <f>LEFT(Table1[[#This Row],[Month (YYYYMM)]],4)</f>
        <v>2015</v>
      </c>
      <c r="M1783" s="18" t="str">
        <f t="shared" si="27"/>
        <v>02</v>
      </c>
      <c r="N1783" s="14">
        <v>6461.7436800000005</v>
      </c>
    </row>
    <row r="1784" spans="1:14" x14ac:dyDescent="0.25">
      <c r="A1784" s="12" t="s">
        <v>21</v>
      </c>
      <c r="B1784" s="13" t="s">
        <v>44</v>
      </c>
      <c r="C1784" s="13" t="s">
        <v>45</v>
      </c>
      <c r="D1784" s="13" t="s">
        <v>46</v>
      </c>
      <c r="E1784" s="13" t="s">
        <v>47</v>
      </c>
      <c r="F1784" s="13" t="s">
        <v>26</v>
      </c>
      <c r="G1784" s="13">
        <v>36</v>
      </c>
      <c r="H1784" s="13" t="s">
        <v>48</v>
      </c>
      <c r="I1784" s="13" t="s">
        <v>49</v>
      </c>
      <c r="J1784" s="13" t="s">
        <v>31</v>
      </c>
      <c r="K1784" s="13">
        <v>201502</v>
      </c>
      <c r="L1784" s="18" t="str">
        <f>LEFT(Table1[[#This Row],[Month (YYYYMM)]],4)</f>
        <v>2015</v>
      </c>
      <c r="M1784" s="18" t="str">
        <f t="shared" si="27"/>
        <v>02</v>
      </c>
      <c r="N1784" s="14">
        <v>9952.9289999999983</v>
      </c>
    </row>
    <row r="1785" spans="1:14" x14ac:dyDescent="0.25">
      <c r="A1785" s="12" t="s">
        <v>21</v>
      </c>
      <c r="B1785" s="13" t="s">
        <v>44</v>
      </c>
      <c r="C1785" s="13" t="s">
        <v>45</v>
      </c>
      <c r="D1785" s="13" t="s">
        <v>46</v>
      </c>
      <c r="E1785" s="13" t="s">
        <v>47</v>
      </c>
      <c r="F1785" s="13" t="s">
        <v>26</v>
      </c>
      <c r="G1785" s="13">
        <v>36</v>
      </c>
      <c r="H1785" s="13" t="s">
        <v>48</v>
      </c>
      <c r="I1785" s="13" t="s">
        <v>49</v>
      </c>
      <c r="J1785" s="13" t="s">
        <v>32</v>
      </c>
      <c r="K1785" s="13">
        <v>201502</v>
      </c>
      <c r="L1785" s="18" t="str">
        <f>LEFT(Table1[[#This Row],[Month (YYYYMM)]],4)</f>
        <v>2015</v>
      </c>
      <c r="M1785" s="18" t="str">
        <f t="shared" si="27"/>
        <v>02</v>
      </c>
      <c r="N1785" s="14">
        <v>2492.2144799999996</v>
      </c>
    </row>
    <row r="1786" spans="1:14" x14ac:dyDescent="0.25">
      <c r="A1786" s="12" t="s">
        <v>21</v>
      </c>
      <c r="B1786" s="13" t="s">
        <v>44</v>
      </c>
      <c r="C1786" s="13" t="s">
        <v>50</v>
      </c>
      <c r="D1786" s="13" t="s">
        <v>51</v>
      </c>
      <c r="E1786" s="13" t="s">
        <v>52</v>
      </c>
      <c r="F1786" s="13" t="s">
        <v>36</v>
      </c>
      <c r="G1786" s="13">
        <v>32</v>
      </c>
      <c r="H1786" s="13" t="s">
        <v>53</v>
      </c>
      <c r="I1786" s="13" t="s">
        <v>54</v>
      </c>
      <c r="J1786" s="13" t="s">
        <v>29</v>
      </c>
      <c r="K1786" s="13">
        <v>201502</v>
      </c>
      <c r="L1786" s="18" t="str">
        <f>LEFT(Table1[[#This Row],[Month (YYYYMM)]],4)</f>
        <v>2015</v>
      </c>
      <c r="M1786" s="18" t="str">
        <f t="shared" si="27"/>
        <v>02</v>
      </c>
      <c r="N1786" s="14">
        <v>28228.515839999996</v>
      </c>
    </row>
    <row r="1787" spans="1:14" x14ac:dyDescent="0.25">
      <c r="A1787" s="12" t="s">
        <v>21</v>
      </c>
      <c r="B1787" s="13" t="s">
        <v>44</v>
      </c>
      <c r="C1787" s="13" t="s">
        <v>50</v>
      </c>
      <c r="D1787" s="13" t="s">
        <v>51</v>
      </c>
      <c r="E1787" s="13" t="s">
        <v>52</v>
      </c>
      <c r="F1787" s="13" t="s">
        <v>36</v>
      </c>
      <c r="G1787" s="13">
        <v>32</v>
      </c>
      <c r="H1787" s="13" t="s">
        <v>53</v>
      </c>
      <c r="I1787" s="13" t="s">
        <v>54</v>
      </c>
      <c r="J1787" s="13" t="s">
        <v>30</v>
      </c>
      <c r="K1787" s="13">
        <v>201502</v>
      </c>
      <c r="L1787" s="18" t="str">
        <f>LEFT(Table1[[#This Row],[Month (YYYYMM)]],4)</f>
        <v>2015</v>
      </c>
      <c r="M1787" s="18" t="str">
        <f t="shared" si="27"/>
        <v>02</v>
      </c>
      <c r="N1787" s="14">
        <v>1216.8777599999999</v>
      </c>
    </row>
    <row r="1788" spans="1:14" x14ac:dyDescent="0.25">
      <c r="A1788" s="12" t="s">
        <v>21</v>
      </c>
      <c r="B1788" s="13" t="s">
        <v>44</v>
      </c>
      <c r="C1788" s="13" t="s">
        <v>50</v>
      </c>
      <c r="D1788" s="13" t="s">
        <v>51</v>
      </c>
      <c r="E1788" s="13" t="s">
        <v>52</v>
      </c>
      <c r="F1788" s="13" t="s">
        <v>36</v>
      </c>
      <c r="G1788" s="13">
        <v>32</v>
      </c>
      <c r="H1788" s="13" t="s">
        <v>53</v>
      </c>
      <c r="I1788" s="13" t="s">
        <v>54</v>
      </c>
      <c r="J1788" s="13" t="s">
        <v>31</v>
      </c>
      <c r="K1788" s="13">
        <v>201502</v>
      </c>
      <c r="L1788" s="18" t="str">
        <f>LEFT(Table1[[#This Row],[Month (YYYYMM)]],4)</f>
        <v>2015</v>
      </c>
      <c r="M1788" s="18" t="str">
        <f t="shared" si="27"/>
        <v>02</v>
      </c>
      <c r="N1788" s="14">
        <v>3592.3859999999995</v>
      </c>
    </row>
    <row r="1789" spans="1:14" x14ac:dyDescent="0.25">
      <c r="A1789" s="12" t="s">
        <v>21</v>
      </c>
      <c r="B1789" s="13" t="s">
        <v>44</v>
      </c>
      <c r="C1789" s="13" t="s">
        <v>50</v>
      </c>
      <c r="D1789" s="13" t="s">
        <v>51</v>
      </c>
      <c r="E1789" s="13" t="s">
        <v>52</v>
      </c>
      <c r="F1789" s="13" t="s">
        <v>36</v>
      </c>
      <c r="G1789" s="13">
        <v>32</v>
      </c>
      <c r="H1789" s="13" t="s">
        <v>53</v>
      </c>
      <c r="I1789" s="13" t="s">
        <v>54</v>
      </c>
      <c r="J1789" s="13" t="s">
        <v>32</v>
      </c>
      <c r="K1789" s="13">
        <v>201502</v>
      </c>
      <c r="L1789" s="18" t="str">
        <f>LEFT(Table1[[#This Row],[Month (YYYYMM)]],4)</f>
        <v>2015</v>
      </c>
      <c r="M1789" s="18" t="str">
        <f t="shared" si="27"/>
        <v>02</v>
      </c>
      <c r="N1789" s="14">
        <v>8912.1513599999998</v>
      </c>
    </row>
    <row r="1790" spans="1:14" x14ac:dyDescent="0.25">
      <c r="A1790" s="12" t="s">
        <v>21</v>
      </c>
      <c r="B1790" s="13" t="s">
        <v>55</v>
      </c>
      <c r="C1790" s="13" t="s">
        <v>56</v>
      </c>
      <c r="D1790" s="13" t="s">
        <v>57</v>
      </c>
      <c r="E1790" s="13" t="s">
        <v>58</v>
      </c>
      <c r="F1790" s="13" t="s">
        <v>26</v>
      </c>
      <c r="G1790" s="13">
        <v>45</v>
      </c>
      <c r="H1790" s="13" t="s">
        <v>27</v>
      </c>
      <c r="I1790" s="13" t="s">
        <v>28</v>
      </c>
      <c r="J1790" s="13" t="s">
        <v>29</v>
      </c>
      <c r="K1790" s="13">
        <v>201502</v>
      </c>
      <c r="L1790" s="18" t="str">
        <f>LEFT(Table1[[#This Row],[Month (YYYYMM)]],4)</f>
        <v>2015</v>
      </c>
      <c r="M1790" s="18" t="str">
        <f t="shared" si="27"/>
        <v>02</v>
      </c>
      <c r="N1790" s="14">
        <v>192544.22399999999</v>
      </c>
    </row>
    <row r="1791" spans="1:14" x14ac:dyDescent="0.25">
      <c r="A1791" s="12" t="s">
        <v>21</v>
      </c>
      <c r="B1791" s="13" t="s">
        <v>55</v>
      </c>
      <c r="C1791" s="13" t="s">
        <v>56</v>
      </c>
      <c r="D1791" s="13" t="s">
        <v>57</v>
      </c>
      <c r="E1791" s="13" t="s">
        <v>58</v>
      </c>
      <c r="F1791" s="13" t="s">
        <v>26</v>
      </c>
      <c r="G1791" s="13">
        <v>45</v>
      </c>
      <c r="H1791" s="13" t="s">
        <v>27</v>
      </c>
      <c r="I1791" s="13" t="s">
        <v>28</v>
      </c>
      <c r="J1791" s="13" t="s">
        <v>30</v>
      </c>
      <c r="K1791" s="13">
        <v>201502</v>
      </c>
      <c r="L1791" s="18" t="str">
        <f>LEFT(Table1[[#This Row],[Month (YYYYMM)]],4)</f>
        <v>2015</v>
      </c>
      <c r="M1791" s="18" t="str">
        <f t="shared" si="27"/>
        <v>02</v>
      </c>
      <c r="N1791" s="14">
        <v>10181.784</v>
      </c>
    </row>
    <row r="1792" spans="1:14" x14ac:dyDescent="0.25">
      <c r="A1792" s="12" t="s">
        <v>21</v>
      </c>
      <c r="B1792" s="13" t="s">
        <v>55</v>
      </c>
      <c r="C1792" s="13" t="s">
        <v>56</v>
      </c>
      <c r="D1792" s="13" t="s">
        <v>57</v>
      </c>
      <c r="E1792" s="13" t="s">
        <v>58</v>
      </c>
      <c r="F1792" s="13" t="s">
        <v>26</v>
      </c>
      <c r="G1792" s="13">
        <v>45</v>
      </c>
      <c r="H1792" s="13" t="s">
        <v>27</v>
      </c>
      <c r="I1792" s="13" t="s">
        <v>28</v>
      </c>
      <c r="J1792" s="13" t="s">
        <v>31</v>
      </c>
      <c r="K1792" s="13">
        <v>201502</v>
      </c>
      <c r="L1792" s="18" t="str">
        <f>LEFT(Table1[[#This Row],[Month (YYYYMM)]],4)</f>
        <v>2015</v>
      </c>
      <c r="M1792" s="18" t="str">
        <f t="shared" si="27"/>
        <v>02</v>
      </c>
      <c r="N1792" s="14">
        <v>12751.589999999998</v>
      </c>
    </row>
    <row r="1793" spans="1:14" x14ac:dyDescent="0.25">
      <c r="A1793" s="12" t="s">
        <v>21</v>
      </c>
      <c r="B1793" s="13" t="s">
        <v>55</v>
      </c>
      <c r="C1793" s="13" t="s">
        <v>56</v>
      </c>
      <c r="D1793" s="13" t="s">
        <v>57</v>
      </c>
      <c r="E1793" s="13" t="s">
        <v>58</v>
      </c>
      <c r="F1793" s="13" t="s">
        <v>26</v>
      </c>
      <c r="G1793" s="13">
        <v>45</v>
      </c>
      <c r="H1793" s="13" t="s">
        <v>27</v>
      </c>
      <c r="I1793" s="13" t="s">
        <v>28</v>
      </c>
      <c r="J1793" s="13" t="s">
        <v>32</v>
      </c>
      <c r="K1793" s="13">
        <v>201502</v>
      </c>
      <c r="L1793" s="18" t="str">
        <f>LEFT(Table1[[#This Row],[Month (YYYYMM)]],4)</f>
        <v>2015</v>
      </c>
      <c r="M1793" s="18" t="str">
        <f t="shared" si="27"/>
        <v>02</v>
      </c>
      <c r="N1793" s="14">
        <v>20217.059999999998</v>
      </c>
    </row>
    <row r="1794" spans="1:14" x14ac:dyDescent="0.25">
      <c r="A1794" s="12" t="s">
        <v>21</v>
      </c>
      <c r="B1794" s="13" t="s">
        <v>55</v>
      </c>
      <c r="C1794" s="13" t="s">
        <v>59</v>
      </c>
      <c r="D1794" s="13" t="s">
        <v>60</v>
      </c>
      <c r="E1794" s="13" t="s">
        <v>61</v>
      </c>
      <c r="F1794" s="13" t="s">
        <v>26</v>
      </c>
      <c r="G1794" s="13">
        <v>38</v>
      </c>
      <c r="H1794" s="13" t="s">
        <v>48</v>
      </c>
      <c r="I1794" s="13" t="s">
        <v>49</v>
      </c>
      <c r="J1794" s="13" t="s">
        <v>29</v>
      </c>
      <c r="K1794" s="13">
        <v>201502</v>
      </c>
      <c r="L1794" s="18" t="str">
        <f>LEFT(Table1[[#This Row],[Month (YYYYMM)]],4)</f>
        <v>2015</v>
      </c>
      <c r="M1794" s="18" t="str">
        <f t="shared" ref="M1794:M1857" si="28">RIGHT(K1794,2)</f>
        <v>02</v>
      </c>
      <c r="N1794" s="14">
        <v>222713.9712</v>
      </c>
    </row>
    <row r="1795" spans="1:14" x14ac:dyDescent="0.25">
      <c r="A1795" s="12" t="s">
        <v>21</v>
      </c>
      <c r="B1795" s="13" t="s">
        <v>55</v>
      </c>
      <c r="C1795" s="13" t="s">
        <v>59</v>
      </c>
      <c r="D1795" s="13" t="s">
        <v>60</v>
      </c>
      <c r="E1795" s="13" t="s">
        <v>61</v>
      </c>
      <c r="F1795" s="13" t="s">
        <v>26</v>
      </c>
      <c r="G1795" s="13">
        <v>38</v>
      </c>
      <c r="H1795" s="13" t="s">
        <v>48</v>
      </c>
      <c r="I1795" s="13" t="s">
        <v>49</v>
      </c>
      <c r="J1795" s="13" t="s">
        <v>30</v>
      </c>
      <c r="K1795" s="13">
        <v>201502</v>
      </c>
      <c r="L1795" s="18" t="str">
        <f>LEFT(Table1[[#This Row],[Month (YYYYMM)]],4)</f>
        <v>2015</v>
      </c>
      <c r="M1795" s="18" t="str">
        <f t="shared" si="28"/>
        <v>02</v>
      </c>
      <c r="N1795" s="14">
        <v>31725.993600000005</v>
      </c>
    </row>
    <row r="1796" spans="1:14" x14ac:dyDescent="0.25">
      <c r="A1796" s="12" t="s">
        <v>21</v>
      </c>
      <c r="B1796" s="13" t="s">
        <v>55</v>
      </c>
      <c r="C1796" s="13" t="s">
        <v>59</v>
      </c>
      <c r="D1796" s="13" t="s">
        <v>60</v>
      </c>
      <c r="E1796" s="13" t="s">
        <v>61</v>
      </c>
      <c r="F1796" s="13" t="s">
        <v>26</v>
      </c>
      <c r="G1796" s="13">
        <v>38</v>
      </c>
      <c r="H1796" s="13" t="s">
        <v>48</v>
      </c>
      <c r="I1796" s="13" t="s">
        <v>49</v>
      </c>
      <c r="J1796" s="13" t="s">
        <v>31</v>
      </c>
      <c r="K1796" s="13">
        <v>201502</v>
      </c>
      <c r="L1796" s="18" t="str">
        <f>LEFT(Table1[[#This Row],[Month (YYYYMM)]],4)</f>
        <v>2015</v>
      </c>
      <c r="M1796" s="18" t="str">
        <f t="shared" si="28"/>
        <v>02</v>
      </c>
      <c r="N1796" s="14">
        <v>13645.044</v>
      </c>
    </row>
    <row r="1797" spans="1:14" x14ac:dyDescent="0.25">
      <c r="A1797" s="12" t="s">
        <v>21</v>
      </c>
      <c r="B1797" s="13" t="s">
        <v>55</v>
      </c>
      <c r="C1797" s="13" t="s">
        <v>59</v>
      </c>
      <c r="D1797" s="13" t="s">
        <v>60</v>
      </c>
      <c r="E1797" s="13" t="s">
        <v>61</v>
      </c>
      <c r="F1797" s="13" t="s">
        <v>26</v>
      </c>
      <c r="G1797" s="13">
        <v>38</v>
      </c>
      <c r="H1797" s="13" t="s">
        <v>48</v>
      </c>
      <c r="I1797" s="13" t="s">
        <v>49</v>
      </c>
      <c r="J1797" s="13" t="s">
        <v>32</v>
      </c>
      <c r="K1797" s="13">
        <v>201502</v>
      </c>
      <c r="L1797" s="18" t="str">
        <f>LEFT(Table1[[#This Row],[Month (YYYYMM)]],4)</f>
        <v>2015</v>
      </c>
      <c r="M1797" s="18" t="str">
        <f t="shared" si="28"/>
        <v>02</v>
      </c>
      <c r="N1797" s="14">
        <v>71787.643200000006</v>
      </c>
    </row>
    <row r="1798" spans="1:14" x14ac:dyDescent="0.25">
      <c r="A1798" s="12" t="s">
        <v>21</v>
      </c>
      <c r="B1798" s="13" t="s">
        <v>55</v>
      </c>
      <c r="C1798" s="13" t="s">
        <v>62</v>
      </c>
      <c r="D1798" s="13" t="s">
        <v>63</v>
      </c>
      <c r="E1798" s="13" t="s">
        <v>64</v>
      </c>
      <c r="F1798" s="13" t="s">
        <v>36</v>
      </c>
      <c r="G1798" s="13">
        <v>29</v>
      </c>
      <c r="H1798" s="13" t="s">
        <v>42</v>
      </c>
      <c r="I1798" s="13" t="s">
        <v>43</v>
      </c>
      <c r="J1798" s="13" t="s">
        <v>29</v>
      </c>
      <c r="K1798" s="13">
        <v>201502</v>
      </c>
      <c r="L1798" s="18" t="str">
        <f>LEFT(Table1[[#This Row],[Month (YYYYMM)]],4)</f>
        <v>2015</v>
      </c>
      <c r="M1798" s="18" t="str">
        <f t="shared" si="28"/>
        <v>02</v>
      </c>
      <c r="N1798" s="14">
        <v>21020.543999999998</v>
      </c>
    </row>
    <row r="1799" spans="1:14" x14ac:dyDescent="0.25">
      <c r="A1799" s="12" t="s">
        <v>21</v>
      </c>
      <c r="B1799" s="13" t="s">
        <v>55</v>
      </c>
      <c r="C1799" s="13" t="s">
        <v>62</v>
      </c>
      <c r="D1799" s="13" t="s">
        <v>63</v>
      </c>
      <c r="E1799" s="13" t="s">
        <v>64</v>
      </c>
      <c r="F1799" s="13" t="s">
        <v>36</v>
      </c>
      <c r="G1799" s="13">
        <v>29</v>
      </c>
      <c r="H1799" s="13" t="s">
        <v>42</v>
      </c>
      <c r="I1799" s="13" t="s">
        <v>43</v>
      </c>
      <c r="J1799" s="13" t="s">
        <v>30</v>
      </c>
      <c r="K1799" s="13">
        <v>201502</v>
      </c>
      <c r="L1799" s="18" t="str">
        <f>LEFT(Table1[[#This Row],[Month (YYYYMM)]],4)</f>
        <v>2015</v>
      </c>
      <c r="M1799" s="18" t="str">
        <f t="shared" si="28"/>
        <v>02</v>
      </c>
      <c r="N1799" s="14">
        <v>5083.4879999999994</v>
      </c>
    </row>
    <row r="1800" spans="1:14" x14ac:dyDescent="0.25">
      <c r="A1800" s="12" t="s">
        <v>21</v>
      </c>
      <c r="B1800" s="13" t="s">
        <v>55</v>
      </c>
      <c r="C1800" s="13" t="s">
        <v>62</v>
      </c>
      <c r="D1800" s="13" t="s">
        <v>63</v>
      </c>
      <c r="E1800" s="13" t="s">
        <v>64</v>
      </c>
      <c r="F1800" s="13" t="s">
        <v>36</v>
      </c>
      <c r="G1800" s="13">
        <v>29</v>
      </c>
      <c r="H1800" s="13" t="s">
        <v>42</v>
      </c>
      <c r="I1800" s="13" t="s">
        <v>43</v>
      </c>
      <c r="J1800" s="13" t="s">
        <v>31</v>
      </c>
      <c r="K1800" s="13">
        <v>201502</v>
      </c>
      <c r="L1800" s="18" t="str">
        <f>LEFT(Table1[[#This Row],[Month (YYYYMM)]],4)</f>
        <v>2015</v>
      </c>
      <c r="M1800" s="18" t="str">
        <f t="shared" si="28"/>
        <v>02</v>
      </c>
      <c r="N1800" s="14">
        <v>13982.22</v>
      </c>
    </row>
    <row r="1801" spans="1:14" x14ac:dyDescent="0.25">
      <c r="A1801" s="12" t="s">
        <v>21</v>
      </c>
      <c r="B1801" s="13" t="s">
        <v>55</v>
      </c>
      <c r="C1801" s="13" t="s">
        <v>62</v>
      </c>
      <c r="D1801" s="13" t="s">
        <v>63</v>
      </c>
      <c r="E1801" s="13" t="s">
        <v>64</v>
      </c>
      <c r="F1801" s="13" t="s">
        <v>36</v>
      </c>
      <c r="G1801" s="13">
        <v>29</v>
      </c>
      <c r="H1801" s="13" t="s">
        <v>42</v>
      </c>
      <c r="I1801" s="13" t="s">
        <v>43</v>
      </c>
      <c r="J1801" s="13" t="s">
        <v>32</v>
      </c>
      <c r="K1801" s="13">
        <v>201502</v>
      </c>
      <c r="L1801" s="18" t="str">
        <f>LEFT(Table1[[#This Row],[Month (YYYYMM)]],4)</f>
        <v>2015</v>
      </c>
      <c r="M1801" s="18" t="str">
        <f t="shared" si="28"/>
        <v>02</v>
      </c>
      <c r="N1801" s="14">
        <v>10323.503999999997</v>
      </c>
    </row>
    <row r="1802" spans="1:14" x14ac:dyDescent="0.25">
      <c r="A1802" s="12" t="s">
        <v>21</v>
      </c>
      <c r="B1802" s="13" t="s">
        <v>65</v>
      </c>
      <c r="C1802" s="13" t="s">
        <v>66</v>
      </c>
      <c r="D1802" s="13" t="s">
        <v>67</v>
      </c>
      <c r="E1802" s="13" t="s">
        <v>68</v>
      </c>
      <c r="F1802" s="13" t="s">
        <v>26</v>
      </c>
      <c r="G1802" s="13">
        <v>35</v>
      </c>
      <c r="H1802" s="13" t="s">
        <v>48</v>
      </c>
      <c r="I1802" s="13" t="s">
        <v>49</v>
      </c>
      <c r="J1802" s="13" t="s">
        <v>29</v>
      </c>
      <c r="K1802" s="13">
        <v>201502</v>
      </c>
      <c r="L1802" s="18" t="str">
        <f>LEFT(Table1[[#This Row],[Month (YYYYMM)]],4)</f>
        <v>2015</v>
      </c>
      <c r="M1802" s="18" t="str">
        <f t="shared" si="28"/>
        <v>02</v>
      </c>
      <c r="N1802" s="14">
        <v>74542.809599999993</v>
      </c>
    </row>
    <row r="1803" spans="1:14" x14ac:dyDescent="0.25">
      <c r="A1803" s="12" t="s">
        <v>21</v>
      </c>
      <c r="B1803" s="13" t="s">
        <v>65</v>
      </c>
      <c r="C1803" s="13" t="s">
        <v>66</v>
      </c>
      <c r="D1803" s="13" t="s">
        <v>67</v>
      </c>
      <c r="E1803" s="13" t="s">
        <v>68</v>
      </c>
      <c r="F1803" s="13" t="s">
        <v>26</v>
      </c>
      <c r="G1803" s="13">
        <v>35</v>
      </c>
      <c r="H1803" s="13" t="s">
        <v>48</v>
      </c>
      <c r="I1803" s="13" t="s">
        <v>49</v>
      </c>
      <c r="J1803" s="13" t="s">
        <v>30</v>
      </c>
      <c r="K1803" s="13">
        <v>201502</v>
      </c>
      <c r="L1803" s="18" t="str">
        <f>LEFT(Table1[[#This Row],[Month (YYYYMM)]],4)</f>
        <v>2015</v>
      </c>
      <c r="M1803" s="18" t="str">
        <f t="shared" si="28"/>
        <v>02</v>
      </c>
      <c r="N1803" s="14">
        <v>9919.9295999999995</v>
      </c>
    </row>
    <row r="1804" spans="1:14" x14ac:dyDescent="0.25">
      <c r="A1804" s="12" t="s">
        <v>21</v>
      </c>
      <c r="B1804" s="13" t="s">
        <v>65</v>
      </c>
      <c r="C1804" s="13" t="s">
        <v>66</v>
      </c>
      <c r="D1804" s="13" t="s">
        <v>67</v>
      </c>
      <c r="E1804" s="13" t="s">
        <v>68</v>
      </c>
      <c r="F1804" s="13" t="s">
        <v>26</v>
      </c>
      <c r="G1804" s="13">
        <v>35</v>
      </c>
      <c r="H1804" s="13" t="s">
        <v>48</v>
      </c>
      <c r="I1804" s="13" t="s">
        <v>49</v>
      </c>
      <c r="J1804" s="13" t="s">
        <v>31</v>
      </c>
      <c r="K1804" s="13">
        <v>201502</v>
      </c>
      <c r="L1804" s="18" t="str">
        <f>LEFT(Table1[[#This Row],[Month (YYYYMM)]],4)</f>
        <v>2015</v>
      </c>
      <c r="M1804" s="18" t="str">
        <f t="shared" si="28"/>
        <v>02</v>
      </c>
      <c r="N1804" s="14">
        <v>47461.68</v>
      </c>
    </row>
    <row r="1805" spans="1:14" x14ac:dyDescent="0.25">
      <c r="A1805" s="12" t="s">
        <v>21</v>
      </c>
      <c r="B1805" s="13" t="s">
        <v>65</v>
      </c>
      <c r="C1805" s="13" t="s">
        <v>66</v>
      </c>
      <c r="D1805" s="13" t="s">
        <v>67</v>
      </c>
      <c r="E1805" s="13" t="s">
        <v>68</v>
      </c>
      <c r="F1805" s="13" t="s">
        <v>26</v>
      </c>
      <c r="G1805" s="13">
        <v>35</v>
      </c>
      <c r="H1805" s="13" t="s">
        <v>48</v>
      </c>
      <c r="I1805" s="13" t="s">
        <v>49</v>
      </c>
      <c r="J1805" s="13" t="s">
        <v>32</v>
      </c>
      <c r="K1805" s="13">
        <v>201502</v>
      </c>
      <c r="L1805" s="18" t="str">
        <f>LEFT(Table1[[#This Row],[Month (YYYYMM)]],4)</f>
        <v>2015</v>
      </c>
      <c r="M1805" s="18" t="str">
        <f t="shared" si="28"/>
        <v>02</v>
      </c>
      <c r="N1805" s="14">
        <v>40801.32</v>
      </c>
    </row>
    <row r="1806" spans="1:14" x14ac:dyDescent="0.25">
      <c r="A1806" s="12" t="s">
        <v>21</v>
      </c>
      <c r="B1806" s="13" t="s">
        <v>65</v>
      </c>
      <c r="C1806" s="13" t="s">
        <v>69</v>
      </c>
      <c r="D1806" s="13" t="s">
        <v>70</v>
      </c>
      <c r="E1806" s="13" t="s">
        <v>68</v>
      </c>
      <c r="F1806" s="13" t="s">
        <v>26</v>
      </c>
      <c r="G1806" s="13">
        <v>32</v>
      </c>
      <c r="H1806" s="13" t="s">
        <v>53</v>
      </c>
      <c r="I1806" s="13" t="s">
        <v>54</v>
      </c>
      <c r="J1806" s="13" t="s">
        <v>29</v>
      </c>
      <c r="K1806" s="13">
        <v>201502</v>
      </c>
      <c r="L1806" s="18" t="str">
        <f>LEFT(Table1[[#This Row],[Month (YYYYMM)]],4)</f>
        <v>2015</v>
      </c>
      <c r="M1806" s="18" t="str">
        <f t="shared" si="28"/>
        <v>02</v>
      </c>
      <c r="N1806" s="14">
        <v>39978.489600000001</v>
      </c>
    </row>
    <row r="1807" spans="1:14" x14ac:dyDescent="0.25">
      <c r="A1807" s="12" t="s">
        <v>21</v>
      </c>
      <c r="B1807" s="13" t="s">
        <v>65</v>
      </c>
      <c r="C1807" s="13" t="s">
        <v>69</v>
      </c>
      <c r="D1807" s="13" t="s">
        <v>70</v>
      </c>
      <c r="E1807" s="13" t="s">
        <v>68</v>
      </c>
      <c r="F1807" s="13" t="s">
        <v>26</v>
      </c>
      <c r="G1807" s="13">
        <v>32</v>
      </c>
      <c r="H1807" s="13" t="s">
        <v>53</v>
      </c>
      <c r="I1807" s="13" t="s">
        <v>54</v>
      </c>
      <c r="J1807" s="13" t="s">
        <v>30</v>
      </c>
      <c r="K1807" s="13">
        <v>201502</v>
      </c>
      <c r="L1807" s="18" t="str">
        <f>LEFT(Table1[[#This Row],[Month (YYYYMM)]],4)</f>
        <v>2015</v>
      </c>
      <c r="M1807" s="18" t="str">
        <f t="shared" si="28"/>
        <v>02</v>
      </c>
      <c r="N1807" s="14">
        <v>4238.6399999999994</v>
      </c>
    </row>
    <row r="1808" spans="1:14" x14ac:dyDescent="0.25">
      <c r="A1808" s="12" t="s">
        <v>21</v>
      </c>
      <c r="B1808" s="13" t="s">
        <v>65</v>
      </c>
      <c r="C1808" s="13" t="s">
        <v>69</v>
      </c>
      <c r="D1808" s="13" t="s">
        <v>70</v>
      </c>
      <c r="E1808" s="13" t="s">
        <v>68</v>
      </c>
      <c r="F1808" s="13" t="s">
        <v>26</v>
      </c>
      <c r="G1808" s="13">
        <v>32</v>
      </c>
      <c r="H1808" s="13" t="s">
        <v>53</v>
      </c>
      <c r="I1808" s="13" t="s">
        <v>54</v>
      </c>
      <c r="J1808" s="13" t="s">
        <v>31</v>
      </c>
      <c r="K1808" s="13">
        <v>201502</v>
      </c>
      <c r="L1808" s="18" t="str">
        <f>LEFT(Table1[[#This Row],[Month (YYYYMM)]],4)</f>
        <v>2015</v>
      </c>
      <c r="M1808" s="18" t="str">
        <f t="shared" si="28"/>
        <v>02</v>
      </c>
      <c r="N1808" s="14">
        <v>2247.4619999999995</v>
      </c>
    </row>
    <row r="1809" spans="1:14" x14ac:dyDescent="0.25">
      <c r="A1809" s="12" t="s">
        <v>21</v>
      </c>
      <c r="B1809" s="13" t="s">
        <v>65</v>
      </c>
      <c r="C1809" s="13" t="s">
        <v>69</v>
      </c>
      <c r="D1809" s="13" t="s">
        <v>70</v>
      </c>
      <c r="E1809" s="13" t="s">
        <v>68</v>
      </c>
      <c r="F1809" s="13" t="s">
        <v>26</v>
      </c>
      <c r="G1809" s="13">
        <v>32</v>
      </c>
      <c r="H1809" s="13" t="s">
        <v>53</v>
      </c>
      <c r="I1809" s="13" t="s">
        <v>54</v>
      </c>
      <c r="J1809" s="13" t="s">
        <v>32</v>
      </c>
      <c r="K1809" s="13">
        <v>201502</v>
      </c>
      <c r="L1809" s="18" t="str">
        <f>LEFT(Table1[[#This Row],[Month (YYYYMM)]],4)</f>
        <v>2015</v>
      </c>
      <c r="M1809" s="18" t="str">
        <f t="shared" si="28"/>
        <v>02</v>
      </c>
      <c r="N1809" s="14">
        <v>9389.6711999999989</v>
      </c>
    </row>
    <row r="1810" spans="1:14" x14ac:dyDescent="0.25">
      <c r="A1810" s="12" t="s">
        <v>71</v>
      </c>
      <c r="B1810" s="13" t="s">
        <v>72</v>
      </c>
      <c r="C1810" s="13" t="s">
        <v>73</v>
      </c>
      <c r="D1810" s="13" t="s">
        <v>74</v>
      </c>
      <c r="E1810" s="13" t="s">
        <v>75</v>
      </c>
      <c r="F1810" s="13" t="s">
        <v>26</v>
      </c>
      <c r="G1810" s="13">
        <v>46</v>
      </c>
      <c r="H1810" s="13" t="s">
        <v>27</v>
      </c>
      <c r="I1810" s="13" t="s">
        <v>28</v>
      </c>
      <c r="J1810" s="13" t="s">
        <v>29</v>
      </c>
      <c r="K1810" s="13">
        <v>201502</v>
      </c>
      <c r="L1810" s="18" t="str">
        <f>LEFT(Table1[[#This Row],[Month (YYYYMM)]],4)</f>
        <v>2015</v>
      </c>
      <c r="M1810" s="18" t="str">
        <f t="shared" si="28"/>
        <v>02</v>
      </c>
      <c r="N1810" s="14">
        <v>44677.632000000005</v>
      </c>
    </row>
    <row r="1811" spans="1:14" x14ac:dyDescent="0.25">
      <c r="A1811" s="12" t="s">
        <v>71</v>
      </c>
      <c r="B1811" s="13" t="s">
        <v>72</v>
      </c>
      <c r="C1811" s="13" t="s">
        <v>73</v>
      </c>
      <c r="D1811" s="13" t="s">
        <v>74</v>
      </c>
      <c r="E1811" s="13" t="s">
        <v>75</v>
      </c>
      <c r="F1811" s="13" t="s">
        <v>26</v>
      </c>
      <c r="G1811" s="13">
        <v>46</v>
      </c>
      <c r="H1811" s="13" t="s">
        <v>27</v>
      </c>
      <c r="I1811" s="13" t="s">
        <v>28</v>
      </c>
      <c r="J1811" s="13" t="s">
        <v>30</v>
      </c>
      <c r="K1811" s="13">
        <v>201502</v>
      </c>
      <c r="L1811" s="18" t="str">
        <f>LEFT(Table1[[#This Row],[Month (YYYYMM)]],4)</f>
        <v>2015</v>
      </c>
      <c r="M1811" s="18" t="str">
        <f t="shared" si="28"/>
        <v>02</v>
      </c>
      <c r="N1811" s="14">
        <v>27071.616000000002</v>
      </c>
    </row>
    <row r="1812" spans="1:14" x14ac:dyDescent="0.25">
      <c r="A1812" s="12" t="s">
        <v>71</v>
      </c>
      <c r="B1812" s="13" t="s">
        <v>72</v>
      </c>
      <c r="C1812" s="13" t="s">
        <v>73</v>
      </c>
      <c r="D1812" s="13" t="s">
        <v>74</v>
      </c>
      <c r="E1812" s="13" t="s">
        <v>75</v>
      </c>
      <c r="F1812" s="13" t="s">
        <v>26</v>
      </c>
      <c r="G1812" s="13">
        <v>46</v>
      </c>
      <c r="H1812" s="13" t="s">
        <v>27</v>
      </c>
      <c r="I1812" s="13" t="s">
        <v>28</v>
      </c>
      <c r="J1812" s="13" t="s">
        <v>31</v>
      </c>
      <c r="K1812" s="13">
        <v>201502</v>
      </c>
      <c r="L1812" s="18" t="str">
        <f>LEFT(Table1[[#This Row],[Month (YYYYMM)]],4)</f>
        <v>2015</v>
      </c>
      <c r="M1812" s="18" t="str">
        <f t="shared" si="28"/>
        <v>02</v>
      </c>
      <c r="N1812" s="14">
        <v>58339.59</v>
      </c>
    </row>
    <row r="1813" spans="1:14" x14ac:dyDescent="0.25">
      <c r="A1813" s="12" t="s">
        <v>71</v>
      </c>
      <c r="B1813" s="13" t="s">
        <v>72</v>
      </c>
      <c r="C1813" s="13" t="s">
        <v>73</v>
      </c>
      <c r="D1813" s="13" t="s">
        <v>74</v>
      </c>
      <c r="E1813" s="13" t="s">
        <v>75</v>
      </c>
      <c r="F1813" s="13" t="s">
        <v>26</v>
      </c>
      <c r="G1813" s="13">
        <v>46</v>
      </c>
      <c r="H1813" s="13" t="s">
        <v>27</v>
      </c>
      <c r="I1813" s="13" t="s">
        <v>28</v>
      </c>
      <c r="J1813" s="13" t="s">
        <v>32</v>
      </c>
      <c r="K1813" s="13">
        <v>201502</v>
      </c>
      <c r="L1813" s="18" t="str">
        <f>LEFT(Table1[[#This Row],[Month (YYYYMM)]],4)</f>
        <v>2015</v>
      </c>
      <c r="M1813" s="18" t="str">
        <f t="shared" si="28"/>
        <v>02</v>
      </c>
      <c r="N1813" s="14">
        <v>70909.52399999999</v>
      </c>
    </row>
    <row r="1814" spans="1:14" x14ac:dyDescent="0.25">
      <c r="A1814" s="12" t="s">
        <v>71</v>
      </c>
      <c r="B1814" s="13" t="s">
        <v>72</v>
      </c>
      <c r="C1814" s="13" t="s">
        <v>76</v>
      </c>
      <c r="D1814" s="13" t="s">
        <v>77</v>
      </c>
      <c r="E1814" s="13" t="s">
        <v>78</v>
      </c>
      <c r="F1814" s="13" t="s">
        <v>36</v>
      </c>
      <c r="G1814" s="13">
        <v>38</v>
      </c>
      <c r="H1814" s="13" t="s">
        <v>48</v>
      </c>
      <c r="I1814" s="13" t="s">
        <v>49</v>
      </c>
      <c r="J1814" s="13" t="s">
        <v>29</v>
      </c>
      <c r="K1814" s="13">
        <v>201502</v>
      </c>
      <c r="L1814" s="18" t="str">
        <f>LEFT(Table1[[#This Row],[Month (YYYYMM)]],4)</f>
        <v>2015</v>
      </c>
      <c r="M1814" s="18" t="str">
        <f t="shared" si="28"/>
        <v>02</v>
      </c>
      <c r="N1814" s="14">
        <v>31802.803200000006</v>
      </c>
    </row>
    <row r="1815" spans="1:14" x14ac:dyDescent="0.25">
      <c r="A1815" s="12" t="s">
        <v>71</v>
      </c>
      <c r="B1815" s="13" t="s">
        <v>72</v>
      </c>
      <c r="C1815" s="13" t="s">
        <v>76</v>
      </c>
      <c r="D1815" s="13" t="s">
        <v>77</v>
      </c>
      <c r="E1815" s="13" t="s">
        <v>78</v>
      </c>
      <c r="F1815" s="13" t="s">
        <v>36</v>
      </c>
      <c r="G1815" s="13">
        <v>38</v>
      </c>
      <c r="H1815" s="13" t="s">
        <v>48</v>
      </c>
      <c r="I1815" s="13" t="s">
        <v>49</v>
      </c>
      <c r="J1815" s="13" t="s">
        <v>30</v>
      </c>
      <c r="K1815" s="13">
        <v>201502</v>
      </c>
      <c r="L1815" s="18" t="str">
        <f>LEFT(Table1[[#This Row],[Month (YYYYMM)]],4)</f>
        <v>2015</v>
      </c>
      <c r="M1815" s="18" t="str">
        <f t="shared" si="28"/>
        <v>02</v>
      </c>
      <c r="N1815" s="14">
        <v>47811.254400000005</v>
      </c>
    </row>
    <row r="1816" spans="1:14" x14ac:dyDescent="0.25">
      <c r="A1816" s="12" t="s">
        <v>71</v>
      </c>
      <c r="B1816" s="13" t="s">
        <v>72</v>
      </c>
      <c r="C1816" s="13" t="s">
        <v>76</v>
      </c>
      <c r="D1816" s="13" t="s">
        <v>77</v>
      </c>
      <c r="E1816" s="13" t="s">
        <v>78</v>
      </c>
      <c r="F1816" s="13" t="s">
        <v>36</v>
      </c>
      <c r="G1816" s="13">
        <v>38</v>
      </c>
      <c r="H1816" s="13" t="s">
        <v>48</v>
      </c>
      <c r="I1816" s="13" t="s">
        <v>49</v>
      </c>
      <c r="J1816" s="13" t="s">
        <v>31</v>
      </c>
      <c r="K1816" s="13">
        <v>201502</v>
      </c>
      <c r="L1816" s="18" t="str">
        <f>LEFT(Table1[[#This Row],[Month (YYYYMM)]],4)</f>
        <v>2015</v>
      </c>
      <c r="M1816" s="18" t="str">
        <f t="shared" si="28"/>
        <v>02</v>
      </c>
      <c r="N1816" s="14">
        <v>36463.392</v>
      </c>
    </row>
    <row r="1817" spans="1:14" x14ac:dyDescent="0.25">
      <c r="A1817" s="12" t="s">
        <v>71</v>
      </c>
      <c r="B1817" s="13" t="s">
        <v>72</v>
      </c>
      <c r="C1817" s="13" t="s">
        <v>76</v>
      </c>
      <c r="D1817" s="13" t="s">
        <v>77</v>
      </c>
      <c r="E1817" s="13" t="s">
        <v>78</v>
      </c>
      <c r="F1817" s="13" t="s">
        <v>36</v>
      </c>
      <c r="G1817" s="13">
        <v>38</v>
      </c>
      <c r="H1817" s="13" t="s">
        <v>48</v>
      </c>
      <c r="I1817" s="13" t="s">
        <v>49</v>
      </c>
      <c r="J1817" s="13" t="s">
        <v>32</v>
      </c>
      <c r="K1817" s="13">
        <v>201502</v>
      </c>
      <c r="L1817" s="18" t="str">
        <f>LEFT(Table1[[#This Row],[Month (YYYYMM)]],4)</f>
        <v>2015</v>
      </c>
      <c r="M1817" s="18" t="str">
        <f t="shared" si="28"/>
        <v>02</v>
      </c>
      <c r="N1817" s="14">
        <v>32686.415999999997</v>
      </c>
    </row>
    <row r="1818" spans="1:14" x14ac:dyDescent="0.25">
      <c r="A1818" s="12" t="s">
        <v>71</v>
      </c>
      <c r="B1818" s="13" t="s">
        <v>72</v>
      </c>
      <c r="C1818" s="13" t="s">
        <v>79</v>
      </c>
      <c r="D1818" s="13" t="s">
        <v>80</v>
      </c>
      <c r="E1818" s="13" t="s">
        <v>81</v>
      </c>
      <c r="F1818" s="13" t="s">
        <v>26</v>
      </c>
      <c r="G1818" s="13">
        <v>25</v>
      </c>
      <c r="H1818" s="13" t="s">
        <v>42</v>
      </c>
      <c r="I1818" s="13" t="s">
        <v>43</v>
      </c>
      <c r="J1818" s="13" t="s">
        <v>29</v>
      </c>
      <c r="K1818" s="13">
        <v>201502</v>
      </c>
      <c r="L1818" s="18" t="str">
        <f>LEFT(Table1[[#This Row],[Month (YYYYMM)]],4)</f>
        <v>2015</v>
      </c>
      <c r="M1818" s="18" t="str">
        <f t="shared" si="28"/>
        <v>02</v>
      </c>
      <c r="N1818" s="14">
        <v>38722.175999999999</v>
      </c>
    </row>
    <row r="1819" spans="1:14" x14ac:dyDescent="0.25">
      <c r="A1819" s="12" t="s">
        <v>71</v>
      </c>
      <c r="B1819" s="13" t="s">
        <v>72</v>
      </c>
      <c r="C1819" s="13" t="s">
        <v>79</v>
      </c>
      <c r="D1819" s="13" t="s">
        <v>80</v>
      </c>
      <c r="E1819" s="13" t="s">
        <v>81</v>
      </c>
      <c r="F1819" s="13" t="s">
        <v>26</v>
      </c>
      <c r="G1819" s="13">
        <v>25</v>
      </c>
      <c r="H1819" s="13" t="s">
        <v>42</v>
      </c>
      <c r="I1819" s="13" t="s">
        <v>43</v>
      </c>
      <c r="J1819" s="13" t="s">
        <v>30</v>
      </c>
      <c r="K1819" s="13">
        <v>201502</v>
      </c>
      <c r="L1819" s="18" t="str">
        <f>LEFT(Table1[[#This Row],[Month (YYYYMM)]],4)</f>
        <v>2015</v>
      </c>
      <c r="M1819" s="18" t="str">
        <f t="shared" si="28"/>
        <v>02</v>
      </c>
      <c r="N1819" s="14">
        <v>5871.7439999999997</v>
      </c>
    </row>
    <row r="1820" spans="1:14" x14ac:dyDescent="0.25">
      <c r="A1820" s="12" t="s">
        <v>71</v>
      </c>
      <c r="B1820" s="13" t="s">
        <v>72</v>
      </c>
      <c r="C1820" s="13" t="s">
        <v>79</v>
      </c>
      <c r="D1820" s="13" t="s">
        <v>80</v>
      </c>
      <c r="E1820" s="13" t="s">
        <v>81</v>
      </c>
      <c r="F1820" s="13" t="s">
        <v>26</v>
      </c>
      <c r="G1820" s="13">
        <v>25</v>
      </c>
      <c r="H1820" s="13" t="s">
        <v>42</v>
      </c>
      <c r="I1820" s="13" t="s">
        <v>43</v>
      </c>
      <c r="J1820" s="13" t="s">
        <v>31</v>
      </c>
      <c r="K1820" s="13">
        <v>201502</v>
      </c>
      <c r="L1820" s="18" t="str">
        <f>LEFT(Table1[[#This Row],[Month (YYYYMM)]],4)</f>
        <v>2015</v>
      </c>
      <c r="M1820" s="18" t="str">
        <f t="shared" si="28"/>
        <v>02</v>
      </c>
      <c r="N1820" s="14">
        <v>13805.82</v>
      </c>
    </row>
    <row r="1821" spans="1:14" x14ac:dyDescent="0.25">
      <c r="A1821" s="12" t="s">
        <v>71</v>
      </c>
      <c r="B1821" s="13" t="s">
        <v>72</v>
      </c>
      <c r="C1821" s="13" t="s">
        <v>79</v>
      </c>
      <c r="D1821" s="13" t="s">
        <v>80</v>
      </c>
      <c r="E1821" s="13" t="s">
        <v>81</v>
      </c>
      <c r="F1821" s="13" t="s">
        <v>26</v>
      </c>
      <c r="G1821" s="13">
        <v>25</v>
      </c>
      <c r="H1821" s="13" t="s">
        <v>42</v>
      </c>
      <c r="I1821" s="13" t="s">
        <v>43</v>
      </c>
      <c r="J1821" s="13" t="s">
        <v>32</v>
      </c>
      <c r="K1821" s="13">
        <v>201502</v>
      </c>
      <c r="L1821" s="18" t="str">
        <f>LEFT(Table1[[#This Row],[Month (YYYYMM)]],4)</f>
        <v>2015</v>
      </c>
      <c r="M1821" s="18" t="str">
        <f t="shared" si="28"/>
        <v>02</v>
      </c>
      <c r="N1821" s="14">
        <v>3840.48</v>
      </c>
    </row>
    <row r="1822" spans="1:14" x14ac:dyDescent="0.25">
      <c r="A1822" s="12" t="s">
        <v>71</v>
      </c>
      <c r="B1822" s="13" t="s">
        <v>82</v>
      </c>
      <c r="C1822" s="13" t="s">
        <v>83</v>
      </c>
      <c r="D1822" s="13" t="s">
        <v>84</v>
      </c>
      <c r="E1822" s="13" t="s">
        <v>85</v>
      </c>
      <c r="F1822" s="13" t="s">
        <v>26</v>
      </c>
      <c r="G1822" s="13">
        <v>32</v>
      </c>
      <c r="H1822" s="13" t="s">
        <v>53</v>
      </c>
      <c r="I1822" s="13" t="s">
        <v>54</v>
      </c>
      <c r="J1822" s="13" t="s">
        <v>29</v>
      </c>
      <c r="K1822" s="13">
        <v>201502</v>
      </c>
      <c r="L1822" s="18" t="str">
        <f>LEFT(Table1[[#This Row],[Month (YYYYMM)]],4)</f>
        <v>2015</v>
      </c>
      <c r="M1822" s="18" t="str">
        <f t="shared" si="28"/>
        <v>02</v>
      </c>
      <c r="N1822" s="14">
        <v>18192.384000000002</v>
      </c>
    </row>
    <row r="1823" spans="1:14" x14ac:dyDescent="0.25">
      <c r="A1823" s="12" t="s">
        <v>71</v>
      </c>
      <c r="B1823" s="13" t="s">
        <v>82</v>
      </c>
      <c r="C1823" s="13" t="s">
        <v>83</v>
      </c>
      <c r="D1823" s="13" t="s">
        <v>84</v>
      </c>
      <c r="E1823" s="13" t="s">
        <v>85</v>
      </c>
      <c r="F1823" s="13" t="s">
        <v>26</v>
      </c>
      <c r="G1823" s="13">
        <v>32</v>
      </c>
      <c r="H1823" s="13" t="s">
        <v>53</v>
      </c>
      <c r="I1823" s="13" t="s">
        <v>54</v>
      </c>
      <c r="J1823" s="13" t="s">
        <v>30</v>
      </c>
      <c r="K1823" s="13">
        <v>201502</v>
      </c>
      <c r="L1823" s="18" t="str">
        <f>LEFT(Table1[[#This Row],[Month (YYYYMM)]],4)</f>
        <v>2015</v>
      </c>
      <c r="M1823" s="18" t="str">
        <f t="shared" si="28"/>
        <v>02</v>
      </c>
      <c r="N1823" s="14">
        <v>33312.048000000003</v>
      </c>
    </row>
    <row r="1824" spans="1:14" x14ac:dyDescent="0.25">
      <c r="A1824" s="12" t="s">
        <v>71</v>
      </c>
      <c r="B1824" s="13" t="s">
        <v>82</v>
      </c>
      <c r="C1824" s="13" t="s">
        <v>83</v>
      </c>
      <c r="D1824" s="13" t="s">
        <v>84</v>
      </c>
      <c r="E1824" s="13" t="s">
        <v>85</v>
      </c>
      <c r="F1824" s="13" t="s">
        <v>26</v>
      </c>
      <c r="G1824" s="13">
        <v>32</v>
      </c>
      <c r="H1824" s="13" t="s">
        <v>53</v>
      </c>
      <c r="I1824" s="13" t="s">
        <v>54</v>
      </c>
      <c r="J1824" s="13" t="s">
        <v>31</v>
      </c>
      <c r="K1824" s="13">
        <v>201502</v>
      </c>
      <c r="L1824" s="18" t="str">
        <f>LEFT(Table1[[#This Row],[Month (YYYYMM)]],4)</f>
        <v>2015</v>
      </c>
      <c r="M1824" s="18" t="str">
        <f t="shared" si="28"/>
        <v>02</v>
      </c>
      <c r="N1824" s="14">
        <v>7735.98</v>
      </c>
    </row>
    <row r="1825" spans="1:14" x14ac:dyDescent="0.25">
      <c r="A1825" s="12" t="s">
        <v>71</v>
      </c>
      <c r="B1825" s="13" t="s">
        <v>82</v>
      </c>
      <c r="C1825" s="13" t="s">
        <v>83</v>
      </c>
      <c r="D1825" s="13" t="s">
        <v>84</v>
      </c>
      <c r="E1825" s="13" t="s">
        <v>85</v>
      </c>
      <c r="F1825" s="13" t="s">
        <v>26</v>
      </c>
      <c r="G1825" s="13">
        <v>32</v>
      </c>
      <c r="H1825" s="13" t="s">
        <v>53</v>
      </c>
      <c r="I1825" s="13" t="s">
        <v>54</v>
      </c>
      <c r="J1825" s="13" t="s">
        <v>32</v>
      </c>
      <c r="K1825" s="13">
        <v>201502</v>
      </c>
      <c r="L1825" s="18" t="str">
        <f>LEFT(Table1[[#This Row],[Month (YYYYMM)]],4)</f>
        <v>2015</v>
      </c>
      <c r="M1825" s="18" t="str">
        <f t="shared" si="28"/>
        <v>02</v>
      </c>
      <c r="N1825" s="14">
        <v>47167.343999999997</v>
      </c>
    </row>
    <row r="1826" spans="1:14" x14ac:dyDescent="0.25">
      <c r="A1826" s="12" t="s">
        <v>86</v>
      </c>
      <c r="B1826" s="13" t="s">
        <v>87</v>
      </c>
      <c r="C1826" s="13" t="s">
        <v>88</v>
      </c>
      <c r="D1826" s="13" t="s">
        <v>89</v>
      </c>
      <c r="E1826" s="13" t="s">
        <v>90</v>
      </c>
      <c r="F1826" s="13" t="s">
        <v>26</v>
      </c>
      <c r="G1826" s="13">
        <v>32</v>
      </c>
      <c r="H1826" s="13" t="s">
        <v>53</v>
      </c>
      <c r="I1826" s="13" t="s">
        <v>54</v>
      </c>
      <c r="J1826" s="13" t="s">
        <v>29</v>
      </c>
      <c r="K1826" s="13">
        <v>201502</v>
      </c>
      <c r="L1826" s="18" t="str">
        <f>LEFT(Table1[[#This Row],[Month (YYYYMM)]],4)</f>
        <v>2015</v>
      </c>
      <c r="M1826" s="18" t="str">
        <f t="shared" si="28"/>
        <v>02</v>
      </c>
      <c r="N1826" s="14">
        <v>18278.399999999998</v>
      </c>
    </row>
    <row r="1827" spans="1:14" x14ac:dyDescent="0.25">
      <c r="A1827" s="12" t="s">
        <v>86</v>
      </c>
      <c r="B1827" s="13" t="s">
        <v>87</v>
      </c>
      <c r="C1827" s="13" t="s">
        <v>88</v>
      </c>
      <c r="D1827" s="13" t="s">
        <v>89</v>
      </c>
      <c r="E1827" s="13" t="s">
        <v>90</v>
      </c>
      <c r="F1827" s="13" t="s">
        <v>26</v>
      </c>
      <c r="G1827" s="13">
        <v>32</v>
      </c>
      <c r="H1827" s="13" t="s">
        <v>53</v>
      </c>
      <c r="I1827" s="13" t="s">
        <v>54</v>
      </c>
      <c r="J1827" s="13" t="s">
        <v>30</v>
      </c>
      <c r="K1827" s="13">
        <v>201502</v>
      </c>
      <c r="L1827" s="18" t="str">
        <f>LEFT(Table1[[#This Row],[Month (YYYYMM)]],4)</f>
        <v>2015</v>
      </c>
      <c r="M1827" s="18" t="str">
        <f t="shared" si="28"/>
        <v>02</v>
      </c>
      <c r="N1827" s="14">
        <v>1686.0479999999998</v>
      </c>
    </row>
    <row r="1828" spans="1:14" x14ac:dyDescent="0.25">
      <c r="A1828" s="12" t="s">
        <v>86</v>
      </c>
      <c r="B1828" s="13" t="s">
        <v>87</v>
      </c>
      <c r="C1828" s="13" t="s">
        <v>88</v>
      </c>
      <c r="D1828" s="13" t="s">
        <v>89</v>
      </c>
      <c r="E1828" s="13" t="s">
        <v>90</v>
      </c>
      <c r="F1828" s="13" t="s">
        <v>26</v>
      </c>
      <c r="G1828" s="13">
        <v>32</v>
      </c>
      <c r="H1828" s="13" t="s">
        <v>53</v>
      </c>
      <c r="I1828" s="13" t="s">
        <v>54</v>
      </c>
      <c r="J1828" s="13" t="s">
        <v>31</v>
      </c>
      <c r="K1828" s="13">
        <v>201502</v>
      </c>
      <c r="L1828" s="18" t="str">
        <f>LEFT(Table1[[#This Row],[Month (YYYYMM)]],4)</f>
        <v>2015</v>
      </c>
      <c r="M1828" s="18" t="str">
        <f t="shared" si="28"/>
        <v>02</v>
      </c>
      <c r="N1828" s="14">
        <v>11793.599999999999</v>
      </c>
    </row>
    <row r="1829" spans="1:14" x14ac:dyDescent="0.25">
      <c r="A1829" s="12" t="s">
        <v>86</v>
      </c>
      <c r="B1829" s="13" t="s">
        <v>87</v>
      </c>
      <c r="C1829" s="13" t="s">
        <v>88</v>
      </c>
      <c r="D1829" s="13" t="s">
        <v>89</v>
      </c>
      <c r="E1829" s="13" t="s">
        <v>90</v>
      </c>
      <c r="F1829" s="13" t="s">
        <v>26</v>
      </c>
      <c r="G1829" s="13">
        <v>32</v>
      </c>
      <c r="H1829" s="13" t="s">
        <v>53</v>
      </c>
      <c r="I1829" s="13" t="s">
        <v>54</v>
      </c>
      <c r="J1829" s="13" t="s">
        <v>32</v>
      </c>
      <c r="K1829" s="13">
        <v>201502</v>
      </c>
      <c r="L1829" s="18" t="str">
        <f>LEFT(Table1[[#This Row],[Month (YYYYMM)]],4)</f>
        <v>2015</v>
      </c>
      <c r="M1829" s="18" t="str">
        <f t="shared" si="28"/>
        <v>02</v>
      </c>
      <c r="N1829" s="14">
        <v>14341.319999999998</v>
      </c>
    </row>
    <row r="1830" spans="1:14" x14ac:dyDescent="0.25">
      <c r="A1830" s="12" t="s">
        <v>86</v>
      </c>
      <c r="B1830" s="13" t="s">
        <v>91</v>
      </c>
      <c r="C1830" s="13" t="s">
        <v>92</v>
      </c>
      <c r="D1830" s="13" t="s">
        <v>93</v>
      </c>
      <c r="E1830" s="13" t="s">
        <v>94</v>
      </c>
      <c r="F1830" s="13" t="s">
        <v>36</v>
      </c>
      <c r="G1830" s="13">
        <v>28</v>
      </c>
      <c r="H1830" s="13" t="s">
        <v>42</v>
      </c>
      <c r="I1830" s="13" t="s">
        <v>43</v>
      </c>
      <c r="J1830" s="13" t="s">
        <v>29</v>
      </c>
      <c r="K1830" s="13">
        <v>201502</v>
      </c>
      <c r="L1830" s="18" t="str">
        <f>LEFT(Table1[[#This Row],[Month (YYYYMM)]],4)</f>
        <v>2015</v>
      </c>
      <c r="M1830" s="18" t="str">
        <f t="shared" si="28"/>
        <v>02</v>
      </c>
      <c r="N1830" s="14">
        <v>15703.487999999999</v>
      </c>
    </row>
    <row r="1831" spans="1:14" x14ac:dyDescent="0.25">
      <c r="A1831" s="12" t="s">
        <v>86</v>
      </c>
      <c r="B1831" s="13" t="s">
        <v>91</v>
      </c>
      <c r="C1831" s="13" t="s">
        <v>92</v>
      </c>
      <c r="D1831" s="13" t="s">
        <v>93</v>
      </c>
      <c r="E1831" s="13" t="s">
        <v>94</v>
      </c>
      <c r="F1831" s="13" t="s">
        <v>36</v>
      </c>
      <c r="G1831" s="13">
        <v>28</v>
      </c>
      <c r="H1831" s="13" t="s">
        <v>42</v>
      </c>
      <c r="I1831" s="13" t="s">
        <v>43</v>
      </c>
      <c r="J1831" s="13" t="s">
        <v>30</v>
      </c>
      <c r="K1831" s="13">
        <v>201502</v>
      </c>
      <c r="L1831" s="18" t="str">
        <f>LEFT(Table1[[#This Row],[Month (YYYYMM)]],4)</f>
        <v>2015</v>
      </c>
      <c r="M1831" s="18" t="str">
        <f t="shared" si="28"/>
        <v>02</v>
      </c>
      <c r="N1831" s="14">
        <v>10344.384</v>
      </c>
    </row>
    <row r="1832" spans="1:14" x14ac:dyDescent="0.25">
      <c r="A1832" s="12" t="s">
        <v>86</v>
      </c>
      <c r="B1832" s="13" t="s">
        <v>91</v>
      </c>
      <c r="C1832" s="13" t="s">
        <v>92</v>
      </c>
      <c r="D1832" s="13" t="s">
        <v>93</v>
      </c>
      <c r="E1832" s="13" t="s">
        <v>94</v>
      </c>
      <c r="F1832" s="13" t="s">
        <v>36</v>
      </c>
      <c r="G1832" s="13">
        <v>28</v>
      </c>
      <c r="H1832" s="13" t="s">
        <v>42</v>
      </c>
      <c r="I1832" s="13" t="s">
        <v>43</v>
      </c>
      <c r="J1832" s="13" t="s">
        <v>31</v>
      </c>
      <c r="K1832" s="13">
        <v>201502</v>
      </c>
      <c r="L1832" s="18" t="str">
        <f>LEFT(Table1[[#This Row],[Month (YYYYMM)]],4)</f>
        <v>2015</v>
      </c>
      <c r="M1832" s="18" t="str">
        <f t="shared" si="28"/>
        <v>02</v>
      </c>
      <c r="N1832" s="14">
        <v>10377.9</v>
      </c>
    </row>
    <row r="1833" spans="1:14" x14ac:dyDescent="0.25">
      <c r="A1833" s="12" t="s">
        <v>86</v>
      </c>
      <c r="B1833" s="13" t="s">
        <v>91</v>
      </c>
      <c r="C1833" s="13" t="s">
        <v>92</v>
      </c>
      <c r="D1833" s="13" t="s">
        <v>93</v>
      </c>
      <c r="E1833" s="13" t="s">
        <v>94</v>
      </c>
      <c r="F1833" s="13" t="s">
        <v>36</v>
      </c>
      <c r="G1833" s="13">
        <v>28</v>
      </c>
      <c r="H1833" s="13" t="s">
        <v>42</v>
      </c>
      <c r="I1833" s="13" t="s">
        <v>43</v>
      </c>
      <c r="J1833" s="13" t="s">
        <v>32</v>
      </c>
      <c r="K1833" s="13">
        <v>201502</v>
      </c>
      <c r="L1833" s="18" t="str">
        <f>LEFT(Table1[[#This Row],[Month (YYYYMM)]],4)</f>
        <v>2015</v>
      </c>
      <c r="M1833" s="18" t="str">
        <f t="shared" si="28"/>
        <v>02</v>
      </c>
      <c r="N1833" s="14">
        <v>6403.5359999999991</v>
      </c>
    </row>
    <row r="1834" spans="1:14" x14ac:dyDescent="0.25">
      <c r="A1834" s="12" t="s">
        <v>86</v>
      </c>
      <c r="B1834" s="13" t="s">
        <v>95</v>
      </c>
      <c r="C1834" s="13" t="s">
        <v>96</v>
      </c>
      <c r="D1834" s="13" t="s">
        <v>97</v>
      </c>
      <c r="E1834" s="13" t="s">
        <v>98</v>
      </c>
      <c r="F1834" s="13" t="s">
        <v>26</v>
      </c>
      <c r="G1834" s="13">
        <v>27</v>
      </c>
      <c r="H1834" s="13" t="s">
        <v>27</v>
      </c>
      <c r="I1834" s="13" t="s">
        <v>28</v>
      </c>
      <c r="J1834" s="13" t="s">
        <v>29</v>
      </c>
      <c r="K1834" s="13">
        <v>201502</v>
      </c>
      <c r="L1834" s="18" t="str">
        <f>LEFT(Table1[[#This Row],[Month (YYYYMM)]],4)</f>
        <v>2015</v>
      </c>
      <c r="M1834" s="18" t="str">
        <f t="shared" si="28"/>
        <v>02</v>
      </c>
      <c r="N1834" s="14">
        <v>72251.481599999999</v>
      </c>
    </row>
    <row r="1835" spans="1:14" x14ac:dyDescent="0.25">
      <c r="A1835" s="12" t="s">
        <v>86</v>
      </c>
      <c r="B1835" s="13" t="s">
        <v>95</v>
      </c>
      <c r="C1835" s="13" t="s">
        <v>96</v>
      </c>
      <c r="D1835" s="13" t="s">
        <v>97</v>
      </c>
      <c r="E1835" s="13" t="s">
        <v>98</v>
      </c>
      <c r="F1835" s="13" t="s">
        <v>26</v>
      </c>
      <c r="G1835" s="13">
        <v>27</v>
      </c>
      <c r="H1835" s="13" t="s">
        <v>27</v>
      </c>
      <c r="I1835" s="13" t="s">
        <v>28</v>
      </c>
      <c r="J1835" s="13" t="s">
        <v>30</v>
      </c>
      <c r="K1835" s="13">
        <v>201502</v>
      </c>
      <c r="L1835" s="18" t="str">
        <f>LEFT(Table1[[#This Row],[Month (YYYYMM)]],4)</f>
        <v>2015</v>
      </c>
      <c r="M1835" s="18" t="str">
        <f t="shared" si="28"/>
        <v>02</v>
      </c>
      <c r="N1835" s="14">
        <v>20544.710400000004</v>
      </c>
    </row>
    <row r="1836" spans="1:14" x14ac:dyDescent="0.25">
      <c r="A1836" s="12" t="s">
        <v>86</v>
      </c>
      <c r="B1836" s="13" t="s">
        <v>95</v>
      </c>
      <c r="C1836" s="13" t="s">
        <v>96</v>
      </c>
      <c r="D1836" s="13" t="s">
        <v>97</v>
      </c>
      <c r="E1836" s="13" t="s">
        <v>98</v>
      </c>
      <c r="F1836" s="13" t="s">
        <v>26</v>
      </c>
      <c r="G1836" s="13">
        <v>27</v>
      </c>
      <c r="H1836" s="13" t="s">
        <v>27</v>
      </c>
      <c r="I1836" s="13" t="s">
        <v>28</v>
      </c>
      <c r="J1836" s="13" t="s">
        <v>31</v>
      </c>
      <c r="K1836" s="13">
        <v>201502</v>
      </c>
      <c r="L1836" s="18" t="str">
        <f>LEFT(Table1[[#This Row],[Month (YYYYMM)]],4)</f>
        <v>2015</v>
      </c>
      <c r="M1836" s="18" t="str">
        <f t="shared" si="28"/>
        <v>02</v>
      </c>
      <c r="N1836" s="14">
        <v>31363.847999999994</v>
      </c>
    </row>
    <row r="1837" spans="1:14" x14ac:dyDescent="0.25">
      <c r="A1837" s="12" t="s">
        <v>86</v>
      </c>
      <c r="B1837" s="13" t="s">
        <v>95</v>
      </c>
      <c r="C1837" s="13" t="s">
        <v>96</v>
      </c>
      <c r="D1837" s="13" t="s">
        <v>97</v>
      </c>
      <c r="E1837" s="13" t="s">
        <v>98</v>
      </c>
      <c r="F1837" s="13" t="s">
        <v>26</v>
      </c>
      <c r="G1837" s="13">
        <v>27</v>
      </c>
      <c r="H1837" s="13" t="s">
        <v>27</v>
      </c>
      <c r="I1837" s="13" t="s">
        <v>28</v>
      </c>
      <c r="J1837" s="13" t="s">
        <v>32</v>
      </c>
      <c r="K1837" s="13">
        <v>201502</v>
      </c>
      <c r="L1837" s="18" t="str">
        <f>LEFT(Table1[[#This Row],[Month (YYYYMM)]],4)</f>
        <v>2015</v>
      </c>
      <c r="M1837" s="18" t="str">
        <f t="shared" si="28"/>
        <v>02</v>
      </c>
      <c r="N1837" s="14">
        <v>23596.660799999998</v>
      </c>
    </row>
    <row r="1838" spans="1:14" x14ac:dyDescent="0.25">
      <c r="A1838" s="12" t="s">
        <v>21</v>
      </c>
      <c r="B1838" s="13" t="s">
        <v>22</v>
      </c>
      <c r="C1838" s="13" t="s">
        <v>23</v>
      </c>
      <c r="D1838" s="13" t="s">
        <v>24</v>
      </c>
      <c r="E1838" s="13" t="s">
        <v>25</v>
      </c>
      <c r="F1838" s="13" t="s">
        <v>26</v>
      </c>
      <c r="G1838" s="13">
        <v>44</v>
      </c>
      <c r="H1838" s="13" t="s">
        <v>27</v>
      </c>
      <c r="I1838" s="13" t="s">
        <v>28</v>
      </c>
      <c r="J1838" s="13" t="s">
        <v>29</v>
      </c>
      <c r="K1838" s="13">
        <v>201502</v>
      </c>
      <c r="L1838" s="18" t="str">
        <f>LEFT(Table1[[#This Row],[Month (YYYYMM)]],4)</f>
        <v>2015</v>
      </c>
      <c r="M1838" s="18" t="str">
        <f t="shared" si="28"/>
        <v>02</v>
      </c>
      <c r="N1838" s="14">
        <v>131702.68799999997</v>
      </c>
    </row>
    <row r="1839" spans="1:14" x14ac:dyDescent="0.25">
      <c r="A1839" s="12" t="s">
        <v>21</v>
      </c>
      <c r="B1839" s="13" t="s">
        <v>22</v>
      </c>
      <c r="C1839" s="13" t="s">
        <v>23</v>
      </c>
      <c r="D1839" s="13" t="s">
        <v>24</v>
      </c>
      <c r="E1839" s="13" t="s">
        <v>25</v>
      </c>
      <c r="F1839" s="13" t="s">
        <v>26</v>
      </c>
      <c r="G1839" s="13">
        <v>44</v>
      </c>
      <c r="H1839" s="13" t="s">
        <v>27</v>
      </c>
      <c r="I1839" s="13" t="s">
        <v>28</v>
      </c>
      <c r="J1839" s="13" t="s">
        <v>30</v>
      </c>
      <c r="K1839" s="13">
        <v>201502</v>
      </c>
      <c r="L1839" s="18" t="str">
        <f>LEFT(Table1[[#This Row],[Month (YYYYMM)]],4)</f>
        <v>2015</v>
      </c>
      <c r="M1839" s="18" t="str">
        <f t="shared" si="28"/>
        <v>02</v>
      </c>
      <c r="N1839" s="14">
        <v>54352.727999999996</v>
      </c>
    </row>
    <row r="1840" spans="1:14" x14ac:dyDescent="0.25">
      <c r="A1840" s="12" t="s">
        <v>21</v>
      </c>
      <c r="B1840" s="13" t="s">
        <v>22</v>
      </c>
      <c r="C1840" s="13" t="s">
        <v>23</v>
      </c>
      <c r="D1840" s="13" t="s">
        <v>24</v>
      </c>
      <c r="E1840" s="13" t="s">
        <v>25</v>
      </c>
      <c r="F1840" s="13" t="s">
        <v>26</v>
      </c>
      <c r="G1840" s="13">
        <v>44</v>
      </c>
      <c r="H1840" s="13" t="s">
        <v>27</v>
      </c>
      <c r="I1840" s="13" t="s">
        <v>28</v>
      </c>
      <c r="J1840" s="13" t="s">
        <v>31</v>
      </c>
      <c r="K1840" s="13">
        <v>201502</v>
      </c>
      <c r="L1840" s="18" t="str">
        <f>LEFT(Table1[[#This Row],[Month (YYYYMM)]],4)</f>
        <v>2015</v>
      </c>
      <c r="M1840" s="18" t="str">
        <f t="shared" si="28"/>
        <v>02</v>
      </c>
      <c r="N1840" s="14">
        <v>69252.87</v>
      </c>
    </row>
    <row r="1841" spans="1:14" x14ac:dyDescent="0.25">
      <c r="A1841" s="12" t="s">
        <v>21</v>
      </c>
      <c r="B1841" s="13" t="s">
        <v>22</v>
      </c>
      <c r="C1841" s="13" t="s">
        <v>23</v>
      </c>
      <c r="D1841" s="13" t="s">
        <v>24</v>
      </c>
      <c r="E1841" s="13" t="s">
        <v>25</v>
      </c>
      <c r="F1841" s="13" t="s">
        <v>26</v>
      </c>
      <c r="G1841" s="13">
        <v>44</v>
      </c>
      <c r="H1841" s="13" t="s">
        <v>27</v>
      </c>
      <c r="I1841" s="13" t="s">
        <v>28</v>
      </c>
      <c r="J1841" s="13" t="s">
        <v>32</v>
      </c>
      <c r="K1841" s="13">
        <v>201502</v>
      </c>
      <c r="L1841" s="18" t="str">
        <f>LEFT(Table1[[#This Row],[Month (YYYYMM)]],4)</f>
        <v>2015</v>
      </c>
      <c r="M1841" s="18" t="str">
        <f t="shared" si="28"/>
        <v>02</v>
      </c>
      <c r="N1841" s="14">
        <v>89510.471999999994</v>
      </c>
    </row>
    <row r="1842" spans="1:14" x14ac:dyDescent="0.25">
      <c r="A1842" s="12" t="s">
        <v>21</v>
      </c>
      <c r="B1842" s="13" t="s">
        <v>22</v>
      </c>
      <c r="C1842" s="13" t="s">
        <v>33</v>
      </c>
      <c r="D1842" s="13" t="s">
        <v>34</v>
      </c>
      <c r="E1842" s="13" t="s">
        <v>35</v>
      </c>
      <c r="F1842" s="13" t="s">
        <v>36</v>
      </c>
      <c r="G1842" s="13">
        <v>35</v>
      </c>
      <c r="H1842" s="13" t="s">
        <v>37</v>
      </c>
      <c r="I1842" s="13" t="s">
        <v>38</v>
      </c>
      <c r="J1842" s="13" t="s">
        <v>29</v>
      </c>
      <c r="K1842" s="13">
        <v>201502</v>
      </c>
      <c r="L1842" s="18" t="str">
        <f>LEFT(Table1[[#This Row],[Month (YYYYMM)]],4)</f>
        <v>2015</v>
      </c>
      <c r="M1842" s="18" t="str">
        <f t="shared" si="28"/>
        <v>02</v>
      </c>
      <c r="N1842" s="14">
        <v>27144.960000000003</v>
      </c>
    </row>
    <row r="1843" spans="1:14" x14ac:dyDescent="0.25">
      <c r="A1843" s="12" t="s">
        <v>21</v>
      </c>
      <c r="B1843" s="13" t="s">
        <v>22</v>
      </c>
      <c r="C1843" s="13" t="s">
        <v>33</v>
      </c>
      <c r="D1843" s="13" t="s">
        <v>34</v>
      </c>
      <c r="E1843" s="13" t="s">
        <v>35</v>
      </c>
      <c r="F1843" s="13" t="s">
        <v>36</v>
      </c>
      <c r="G1843" s="13">
        <v>35</v>
      </c>
      <c r="H1843" s="13" t="s">
        <v>37</v>
      </c>
      <c r="I1843" s="13" t="s">
        <v>38</v>
      </c>
      <c r="J1843" s="13" t="s">
        <v>30</v>
      </c>
      <c r="K1843" s="13">
        <v>201502</v>
      </c>
      <c r="L1843" s="18" t="str">
        <f>LEFT(Table1[[#This Row],[Month (YYYYMM)]],4)</f>
        <v>2015</v>
      </c>
      <c r="M1843" s="18" t="str">
        <f t="shared" si="28"/>
        <v>02</v>
      </c>
      <c r="N1843" s="14">
        <v>32580</v>
      </c>
    </row>
    <row r="1844" spans="1:14" x14ac:dyDescent="0.25">
      <c r="A1844" s="12" t="s">
        <v>21</v>
      </c>
      <c r="B1844" s="13" t="s">
        <v>22</v>
      </c>
      <c r="C1844" s="13" t="s">
        <v>33</v>
      </c>
      <c r="D1844" s="13" t="s">
        <v>34</v>
      </c>
      <c r="E1844" s="13" t="s">
        <v>35</v>
      </c>
      <c r="F1844" s="13" t="s">
        <v>36</v>
      </c>
      <c r="G1844" s="13">
        <v>35</v>
      </c>
      <c r="H1844" s="13" t="s">
        <v>37</v>
      </c>
      <c r="I1844" s="13" t="s">
        <v>38</v>
      </c>
      <c r="J1844" s="13" t="s">
        <v>31</v>
      </c>
      <c r="K1844" s="13">
        <v>201502</v>
      </c>
      <c r="L1844" s="18" t="str">
        <f>LEFT(Table1[[#This Row],[Month (YYYYMM)]],4)</f>
        <v>2015</v>
      </c>
      <c r="M1844" s="18" t="str">
        <f t="shared" si="28"/>
        <v>02</v>
      </c>
      <c r="N1844" s="14">
        <v>35527.199999999997</v>
      </c>
    </row>
    <row r="1845" spans="1:14" x14ac:dyDescent="0.25">
      <c r="A1845" s="12" t="s">
        <v>21</v>
      </c>
      <c r="B1845" s="13" t="s">
        <v>22</v>
      </c>
      <c r="C1845" s="13" t="s">
        <v>33</v>
      </c>
      <c r="D1845" s="13" t="s">
        <v>34</v>
      </c>
      <c r="E1845" s="13" t="s">
        <v>35</v>
      </c>
      <c r="F1845" s="13" t="s">
        <v>36</v>
      </c>
      <c r="G1845" s="13">
        <v>35</v>
      </c>
      <c r="H1845" s="13" t="s">
        <v>37</v>
      </c>
      <c r="I1845" s="13" t="s">
        <v>38</v>
      </c>
      <c r="J1845" s="13" t="s">
        <v>32</v>
      </c>
      <c r="K1845" s="13">
        <v>201502</v>
      </c>
      <c r="L1845" s="18" t="str">
        <f>LEFT(Table1[[#This Row],[Month (YYYYMM)]],4)</f>
        <v>2015</v>
      </c>
      <c r="M1845" s="18" t="str">
        <f t="shared" si="28"/>
        <v>02</v>
      </c>
      <c r="N1845" s="14">
        <v>67167.359999999986</v>
      </c>
    </row>
    <row r="1846" spans="1:14" x14ac:dyDescent="0.25">
      <c r="A1846" s="12" t="s">
        <v>21</v>
      </c>
      <c r="B1846" s="13" t="s">
        <v>22</v>
      </c>
      <c r="C1846" s="13" t="s">
        <v>39</v>
      </c>
      <c r="D1846" s="13" t="s">
        <v>40</v>
      </c>
      <c r="E1846" s="13" t="s">
        <v>41</v>
      </c>
      <c r="F1846" s="13" t="s">
        <v>26</v>
      </c>
      <c r="G1846" s="13">
        <v>28</v>
      </c>
      <c r="H1846" s="13" t="s">
        <v>42</v>
      </c>
      <c r="I1846" s="13" t="s">
        <v>43</v>
      </c>
      <c r="J1846" s="13" t="s">
        <v>29</v>
      </c>
      <c r="K1846" s="13">
        <v>201502</v>
      </c>
      <c r="L1846" s="18" t="str">
        <f>LEFT(Table1[[#This Row],[Month (YYYYMM)]],4)</f>
        <v>2015</v>
      </c>
      <c r="M1846" s="18" t="str">
        <f t="shared" si="28"/>
        <v>02</v>
      </c>
      <c r="N1846" s="14">
        <v>51618.239999999998</v>
      </c>
    </row>
    <row r="1847" spans="1:14" x14ac:dyDescent="0.25">
      <c r="A1847" s="12" t="s">
        <v>21</v>
      </c>
      <c r="B1847" s="13" t="s">
        <v>22</v>
      </c>
      <c r="C1847" s="13" t="s">
        <v>39</v>
      </c>
      <c r="D1847" s="13" t="s">
        <v>40</v>
      </c>
      <c r="E1847" s="13" t="s">
        <v>41</v>
      </c>
      <c r="F1847" s="13" t="s">
        <v>26</v>
      </c>
      <c r="G1847" s="13">
        <v>28</v>
      </c>
      <c r="H1847" s="13" t="s">
        <v>42</v>
      </c>
      <c r="I1847" s="13" t="s">
        <v>43</v>
      </c>
      <c r="J1847" s="13" t="s">
        <v>30</v>
      </c>
      <c r="K1847" s="13">
        <v>201502</v>
      </c>
      <c r="L1847" s="18" t="str">
        <f>LEFT(Table1[[#This Row],[Month (YYYYMM)]],4)</f>
        <v>2015</v>
      </c>
      <c r="M1847" s="18" t="str">
        <f t="shared" si="28"/>
        <v>02</v>
      </c>
      <c r="N1847" s="14">
        <v>8194.7520000000004</v>
      </c>
    </row>
    <row r="1848" spans="1:14" x14ac:dyDescent="0.25">
      <c r="A1848" s="12" t="s">
        <v>21</v>
      </c>
      <c r="B1848" s="13" t="s">
        <v>22</v>
      </c>
      <c r="C1848" s="13" t="s">
        <v>39</v>
      </c>
      <c r="D1848" s="13" t="s">
        <v>40</v>
      </c>
      <c r="E1848" s="13" t="s">
        <v>41</v>
      </c>
      <c r="F1848" s="13" t="s">
        <v>26</v>
      </c>
      <c r="G1848" s="13">
        <v>28</v>
      </c>
      <c r="H1848" s="13" t="s">
        <v>42</v>
      </c>
      <c r="I1848" s="13" t="s">
        <v>43</v>
      </c>
      <c r="J1848" s="13" t="s">
        <v>31</v>
      </c>
      <c r="K1848" s="13">
        <v>201502</v>
      </c>
      <c r="L1848" s="18" t="str">
        <f>LEFT(Table1[[#This Row],[Month (YYYYMM)]],4)</f>
        <v>2015</v>
      </c>
      <c r="M1848" s="18" t="str">
        <f t="shared" si="28"/>
        <v>02</v>
      </c>
      <c r="N1848" s="14">
        <v>2071.9799999999996</v>
      </c>
    </row>
    <row r="1849" spans="1:14" x14ac:dyDescent="0.25">
      <c r="A1849" s="12" t="s">
        <v>21</v>
      </c>
      <c r="B1849" s="13" t="s">
        <v>22</v>
      </c>
      <c r="C1849" s="13" t="s">
        <v>39</v>
      </c>
      <c r="D1849" s="13" t="s">
        <v>40</v>
      </c>
      <c r="E1849" s="13" t="s">
        <v>41</v>
      </c>
      <c r="F1849" s="13" t="s">
        <v>26</v>
      </c>
      <c r="G1849" s="13">
        <v>28</v>
      </c>
      <c r="H1849" s="13" t="s">
        <v>42</v>
      </c>
      <c r="I1849" s="13" t="s">
        <v>43</v>
      </c>
      <c r="J1849" s="13" t="s">
        <v>32</v>
      </c>
      <c r="K1849" s="13">
        <v>201502</v>
      </c>
      <c r="L1849" s="18" t="str">
        <f>LEFT(Table1[[#This Row],[Month (YYYYMM)]],4)</f>
        <v>2015</v>
      </c>
      <c r="M1849" s="18" t="str">
        <f t="shared" si="28"/>
        <v>02</v>
      </c>
      <c r="N1849" s="14">
        <v>17801.856</v>
      </c>
    </row>
    <row r="1850" spans="1:14" x14ac:dyDescent="0.25">
      <c r="A1850" s="12" t="s">
        <v>21</v>
      </c>
      <c r="B1850" s="13" t="s">
        <v>44</v>
      </c>
      <c r="C1850" s="13" t="s">
        <v>45</v>
      </c>
      <c r="D1850" s="13" t="s">
        <v>46</v>
      </c>
      <c r="E1850" s="13" t="s">
        <v>47</v>
      </c>
      <c r="F1850" s="13" t="s">
        <v>26</v>
      </c>
      <c r="G1850" s="13">
        <v>36</v>
      </c>
      <c r="H1850" s="13" t="s">
        <v>48</v>
      </c>
      <c r="I1850" s="13" t="s">
        <v>49</v>
      </c>
      <c r="J1850" s="13" t="s">
        <v>29</v>
      </c>
      <c r="K1850" s="13">
        <v>201502</v>
      </c>
      <c r="L1850" s="18" t="str">
        <f>LEFT(Table1[[#This Row],[Month (YYYYMM)]],4)</f>
        <v>2015</v>
      </c>
      <c r="M1850" s="18" t="str">
        <f t="shared" si="28"/>
        <v>02</v>
      </c>
      <c r="N1850" s="14">
        <v>63144.990720000009</v>
      </c>
    </row>
    <row r="1851" spans="1:14" x14ac:dyDescent="0.25">
      <c r="A1851" s="12" t="s">
        <v>21</v>
      </c>
      <c r="B1851" s="13" t="s">
        <v>44</v>
      </c>
      <c r="C1851" s="13" t="s">
        <v>45</v>
      </c>
      <c r="D1851" s="13" t="s">
        <v>46</v>
      </c>
      <c r="E1851" s="13" t="s">
        <v>47</v>
      </c>
      <c r="F1851" s="13" t="s">
        <v>26</v>
      </c>
      <c r="G1851" s="13">
        <v>36</v>
      </c>
      <c r="H1851" s="13" t="s">
        <v>48</v>
      </c>
      <c r="I1851" s="13" t="s">
        <v>49</v>
      </c>
      <c r="J1851" s="13" t="s">
        <v>30</v>
      </c>
      <c r="K1851" s="13">
        <v>201502</v>
      </c>
      <c r="L1851" s="18" t="str">
        <f>LEFT(Table1[[#This Row],[Month (YYYYMM)]],4)</f>
        <v>2015</v>
      </c>
      <c r="M1851" s="18" t="str">
        <f t="shared" si="28"/>
        <v>02</v>
      </c>
      <c r="N1851" s="14">
        <v>1059.4584</v>
      </c>
    </row>
    <row r="1852" spans="1:14" x14ac:dyDescent="0.25">
      <c r="A1852" s="12" t="s">
        <v>21</v>
      </c>
      <c r="B1852" s="13" t="s">
        <v>44</v>
      </c>
      <c r="C1852" s="13" t="s">
        <v>45</v>
      </c>
      <c r="D1852" s="13" t="s">
        <v>46</v>
      </c>
      <c r="E1852" s="13" t="s">
        <v>47</v>
      </c>
      <c r="F1852" s="13" t="s">
        <v>26</v>
      </c>
      <c r="G1852" s="13">
        <v>36</v>
      </c>
      <c r="H1852" s="13" t="s">
        <v>48</v>
      </c>
      <c r="I1852" s="13" t="s">
        <v>49</v>
      </c>
      <c r="J1852" s="13" t="s">
        <v>31</v>
      </c>
      <c r="K1852" s="13">
        <v>201502</v>
      </c>
      <c r="L1852" s="18" t="str">
        <f>LEFT(Table1[[#This Row],[Month (YYYYMM)]],4)</f>
        <v>2015</v>
      </c>
      <c r="M1852" s="18" t="str">
        <f t="shared" si="28"/>
        <v>02</v>
      </c>
      <c r="N1852" s="14">
        <v>8652.1553999999978</v>
      </c>
    </row>
    <row r="1853" spans="1:14" x14ac:dyDescent="0.25">
      <c r="A1853" s="12" t="s">
        <v>21</v>
      </c>
      <c r="B1853" s="13" t="s">
        <v>44</v>
      </c>
      <c r="C1853" s="13" t="s">
        <v>45</v>
      </c>
      <c r="D1853" s="13" t="s">
        <v>46</v>
      </c>
      <c r="E1853" s="13" t="s">
        <v>47</v>
      </c>
      <c r="F1853" s="13" t="s">
        <v>26</v>
      </c>
      <c r="G1853" s="13">
        <v>36</v>
      </c>
      <c r="H1853" s="13" t="s">
        <v>48</v>
      </c>
      <c r="I1853" s="13" t="s">
        <v>49</v>
      </c>
      <c r="J1853" s="13" t="s">
        <v>32</v>
      </c>
      <c r="K1853" s="13">
        <v>201502</v>
      </c>
      <c r="L1853" s="18" t="str">
        <f>LEFT(Table1[[#This Row],[Month (YYYYMM)]],4)</f>
        <v>2015</v>
      </c>
      <c r="M1853" s="18" t="str">
        <f t="shared" si="28"/>
        <v>02</v>
      </c>
      <c r="N1853" s="14">
        <v>25796.277359999996</v>
      </c>
    </row>
    <row r="1854" spans="1:14" x14ac:dyDescent="0.25">
      <c r="A1854" s="12" t="s">
        <v>21</v>
      </c>
      <c r="B1854" s="13" t="s">
        <v>44</v>
      </c>
      <c r="C1854" s="13" t="s">
        <v>50</v>
      </c>
      <c r="D1854" s="13" t="s">
        <v>51</v>
      </c>
      <c r="E1854" s="13" t="s">
        <v>52</v>
      </c>
      <c r="F1854" s="13" t="s">
        <v>36</v>
      </c>
      <c r="G1854" s="13">
        <v>32</v>
      </c>
      <c r="H1854" s="13" t="s">
        <v>53</v>
      </c>
      <c r="I1854" s="13" t="s">
        <v>54</v>
      </c>
      <c r="J1854" s="13" t="s">
        <v>29</v>
      </c>
      <c r="K1854" s="13">
        <v>201502</v>
      </c>
      <c r="L1854" s="18" t="str">
        <f>LEFT(Table1[[#This Row],[Month (YYYYMM)]],4)</f>
        <v>2015</v>
      </c>
      <c r="M1854" s="18" t="str">
        <f t="shared" si="28"/>
        <v>02</v>
      </c>
      <c r="N1854" s="14">
        <v>16623.935999999998</v>
      </c>
    </row>
    <row r="1855" spans="1:14" x14ac:dyDescent="0.25">
      <c r="A1855" s="12" t="s">
        <v>21</v>
      </c>
      <c r="B1855" s="13" t="s">
        <v>44</v>
      </c>
      <c r="C1855" s="13" t="s">
        <v>50</v>
      </c>
      <c r="D1855" s="13" t="s">
        <v>51</v>
      </c>
      <c r="E1855" s="13" t="s">
        <v>52</v>
      </c>
      <c r="F1855" s="13" t="s">
        <v>36</v>
      </c>
      <c r="G1855" s="13">
        <v>32</v>
      </c>
      <c r="H1855" s="13" t="s">
        <v>53</v>
      </c>
      <c r="I1855" s="13" t="s">
        <v>54</v>
      </c>
      <c r="J1855" s="13" t="s">
        <v>30</v>
      </c>
      <c r="K1855" s="13">
        <v>201502</v>
      </c>
      <c r="L1855" s="18" t="str">
        <f>LEFT(Table1[[#This Row],[Month (YYYYMM)]],4)</f>
        <v>2015</v>
      </c>
      <c r="M1855" s="18" t="str">
        <f t="shared" si="28"/>
        <v>02</v>
      </c>
      <c r="N1855" s="14">
        <v>4668.2495999999992</v>
      </c>
    </row>
    <row r="1856" spans="1:14" x14ac:dyDescent="0.25">
      <c r="A1856" s="12" t="s">
        <v>21</v>
      </c>
      <c r="B1856" s="13" t="s">
        <v>44</v>
      </c>
      <c r="C1856" s="13" t="s">
        <v>50</v>
      </c>
      <c r="D1856" s="13" t="s">
        <v>51</v>
      </c>
      <c r="E1856" s="13" t="s">
        <v>52</v>
      </c>
      <c r="F1856" s="13" t="s">
        <v>36</v>
      </c>
      <c r="G1856" s="13">
        <v>32</v>
      </c>
      <c r="H1856" s="13" t="s">
        <v>53</v>
      </c>
      <c r="I1856" s="13" t="s">
        <v>54</v>
      </c>
      <c r="J1856" s="13" t="s">
        <v>31</v>
      </c>
      <c r="K1856" s="13">
        <v>201502</v>
      </c>
      <c r="L1856" s="18" t="str">
        <f>LEFT(Table1[[#This Row],[Month (YYYYMM)]],4)</f>
        <v>2015</v>
      </c>
      <c r="M1856" s="18" t="str">
        <f t="shared" si="28"/>
        <v>02</v>
      </c>
      <c r="N1856" s="14">
        <v>13410.633599999999</v>
      </c>
    </row>
    <row r="1857" spans="1:14" x14ac:dyDescent="0.25">
      <c r="A1857" s="12" t="s">
        <v>21</v>
      </c>
      <c r="B1857" s="13" t="s">
        <v>44</v>
      </c>
      <c r="C1857" s="13" t="s">
        <v>50</v>
      </c>
      <c r="D1857" s="13" t="s">
        <v>51</v>
      </c>
      <c r="E1857" s="13" t="s">
        <v>52</v>
      </c>
      <c r="F1857" s="13" t="s">
        <v>36</v>
      </c>
      <c r="G1857" s="13">
        <v>32</v>
      </c>
      <c r="H1857" s="13" t="s">
        <v>53</v>
      </c>
      <c r="I1857" s="13" t="s">
        <v>54</v>
      </c>
      <c r="J1857" s="13" t="s">
        <v>32</v>
      </c>
      <c r="K1857" s="13">
        <v>201502</v>
      </c>
      <c r="L1857" s="18" t="str">
        <f>LEFT(Table1[[#This Row],[Month (YYYYMM)]],4)</f>
        <v>2015</v>
      </c>
      <c r="M1857" s="18" t="str">
        <f t="shared" si="28"/>
        <v>02</v>
      </c>
      <c r="N1857" s="14">
        <v>8803.7711999999992</v>
      </c>
    </row>
    <row r="1858" spans="1:14" x14ac:dyDescent="0.25">
      <c r="A1858" s="12" t="s">
        <v>21</v>
      </c>
      <c r="B1858" s="13" t="s">
        <v>55</v>
      </c>
      <c r="C1858" s="13" t="s">
        <v>56</v>
      </c>
      <c r="D1858" s="13" t="s">
        <v>57</v>
      </c>
      <c r="E1858" s="13" t="s">
        <v>58</v>
      </c>
      <c r="F1858" s="13" t="s">
        <v>26</v>
      </c>
      <c r="G1858" s="13">
        <v>45</v>
      </c>
      <c r="H1858" s="13" t="s">
        <v>27</v>
      </c>
      <c r="I1858" s="13" t="s">
        <v>28</v>
      </c>
      <c r="J1858" s="13" t="s">
        <v>29</v>
      </c>
      <c r="K1858" s="13">
        <v>201502</v>
      </c>
      <c r="L1858" s="18" t="str">
        <f>LEFT(Table1[[#This Row],[Month (YYYYMM)]],4)</f>
        <v>2015</v>
      </c>
      <c r="M1858" s="18" t="str">
        <f t="shared" ref="M1858:M1921" si="29">RIGHT(K1858,2)</f>
        <v>02</v>
      </c>
      <c r="N1858" s="14">
        <v>178922.11199999999</v>
      </c>
    </row>
    <row r="1859" spans="1:14" x14ac:dyDescent="0.25">
      <c r="A1859" s="12" t="s">
        <v>21</v>
      </c>
      <c r="B1859" s="13" t="s">
        <v>55</v>
      </c>
      <c r="C1859" s="13" t="s">
        <v>56</v>
      </c>
      <c r="D1859" s="13" t="s">
        <v>57</v>
      </c>
      <c r="E1859" s="13" t="s">
        <v>58</v>
      </c>
      <c r="F1859" s="13" t="s">
        <v>26</v>
      </c>
      <c r="G1859" s="13">
        <v>45</v>
      </c>
      <c r="H1859" s="13" t="s">
        <v>27</v>
      </c>
      <c r="I1859" s="13" t="s">
        <v>28</v>
      </c>
      <c r="J1859" s="13" t="s">
        <v>30</v>
      </c>
      <c r="K1859" s="13">
        <v>201502</v>
      </c>
      <c r="L1859" s="18" t="str">
        <f>LEFT(Table1[[#This Row],[Month (YYYYMM)]],4)</f>
        <v>2015</v>
      </c>
      <c r="M1859" s="18" t="str">
        <f t="shared" si="29"/>
        <v>02</v>
      </c>
      <c r="N1859" s="14">
        <v>28510.944</v>
      </c>
    </row>
    <row r="1860" spans="1:14" x14ac:dyDescent="0.25">
      <c r="A1860" s="12" t="s">
        <v>21</v>
      </c>
      <c r="B1860" s="13" t="s">
        <v>55</v>
      </c>
      <c r="C1860" s="13" t="s">
        <v>56</v>
      </c>
      <c r="D1860" s="13" t="s">
        <v>57</v>
      </c>
      <c r="E1860" s="13" t="s">
        <v>58</v>
      </c>
      <c r="F1860" s="13" t="s">
        <v>26</v>
      </c>
      <c r="G1860" s="13">
        <v>45</v>
      </c>
      <c r="H1860" s="13" t="s">
        <v>27</v>
      </c>
      <c r="I1860" s="13" t="s">
        <v>28</v>
      </c>
      <c r="J1860" s="13" t="s">
        <v>31</v>
      </c>
      <c r="K1860" s="13">
        <v>201502</v>
      </c>
      <c r="L1860" s="18" t="str">
        <f>LEFT(Table1[[#This Row],[Month (YYYYMM)]],4)</f>
        <v>2015</v>
      </c>
      <c r="M1860" s="18" t="str">
        <f t="shared" si="29"/>
        <v>02</v>
      </c>
      <c r="N1860" s="14">
        <v>86341.409999999989</v>
      </c>
    </row>
    <row r="1861" spans="1:14" x14ac:dyDescent="0.25">
      <c r="A1861" s="12" t="s">
        <v>21</v>
      </c>
      <c r="B1861" s="13" t="s">
        <v>55</v>
      </c>
      <c r="C1861" s="13" t="s">
        <v>56</v>
      </c>
      <c r="D1861" s="13" t="s">
        <v>57</v>
      </c>
      <c r="E1861" s="13" t="s">
        <v>58</v>
      </c>
      <c r="F1861" s="13" t="s">
        <v>26</v>
      </c>
      <c r="G1861" s="13">
        <v>45</v>
      </c>
      <c r="H1861" s="13" t="s">
        <v>27</v>
      </c>
      <c r="I1861" s="13" t="s">
        <v>28</v>
      </c>
      <c r="J1861" s="13" t="s">
        <v>32</v>
      </c>
      <c r="K1861" s="13">
        <v>201502</v>
      </c>
      <c r="L1861" s="18" t="str">
        <f>LEFT(Table1[[#This Row],[Month (YYYYMM)]],4)</f>
        <v>2015</v>
      </c>
      <c r="M1861" s="18" t="str">
        <f t="shared" si="29"/>
        <v>02</v>
      </c>
      <c r="N1861" s="14">
        <v>54242.063999999998</v>
      </c>
    </row>
    <row r="1862" spans="1:14" x14ac:dyDescent="0.25">
      <c r="A1862" s="12" t="s">
        <v>21</v>
      </c>
      <c r="B1862" s="13" t="s">
        <v>55</v>
      </c>
      <c r="C1862" s="13" t="s">
        <v>59</v>
      </c>
      <c r="D1862" s="13" t="s">
        <v>60</v>
      </c>
      <c r="E1862" s="13" t="s">
        <v>61</v>
      </c>
      <c r="F1862" s="13" t="s">
        <v>26</v>
      </c>
      <c r="G1862" s="13">
        <v>38</v>
      </c>
      <c r="H1862" s="13" t="s">
        <v>48</v>
      </c>
      <c r="I1862" s="13" t="s">
        <v>49</v>
      </c>
      <c r="J1862" s="13" t="s">
        <v>29</v>
      </c>
      <c r="K1862" s="13">
        <v>201502</v>
      </c>
      <c r="L1862" s="18" t="str">
        <f>LEFT(Table1[[#This Row],[Month (YYYYMM)]],4)</f>
        <v>2015</v>
      </c>
      <c r="M1862" s="18" t="str">
        <f t="shared" si="29"/>
        <v>02</v>
      </c>
      <c r="N1862" s="14">
        <v>110027.6352</v>
      </c>
    </row>
    <row r="1863" spans="1:14" x14ac:dyDescent="0.25">
      <c r="A1863" s="12" t="s">
        <v>21</v>
      </c>
      <c r="B1863" s="13" t="s">
        <v>55</v>
      </c>
      <c r="C1863" s="13" t="s">
        <v>59</v>
      </c>
      <c r="D1863" s="13" t="s">
        <v>60</v>
      </c>
      <c r="E1863" s="13" t="s">
        <v>61</v>
      </c>
      <c r="F1863" s="13" t="s">
        <v>26</v>
      </c>
      <c r="G1863" s="13">
        <v>38</v>
      </c>
      <c r="H1863" s="13" t="s">
        <v>48</v>
      </c>
      <c r="I1863" s="13" t="s">
        <v>49</v>
      </c>
      <c r="J1863" s="13" t="s">
        <v>30</v>
      </c>
      <c r="K1863" s="13">
        <v>201502</v>
      </c>
      <c r="L1863" s="18" t="str">
        <f>LEFT(Table1[[#This Row],[Month (YYYYMM)]],4)</f>
        <v>2015</v>
      </c>
      <c r="M1863" s="18" t="str">
        <f t="shared" si="29"/>
        <v>02</v>
      </c>
      <c r="N1863" s="14">
        <v>29412.633599999997</v>
      </c>
    </row>
    <row r="1864" spans="1:14" x14ac:dyDescent="0.25">
      <c r="A1864" s="12" t="s">
        <v>21</v>
      </c>
      <c r="B1864" s="13" t="s">
        <v>55</v>
      </c>
      <c r="C1864" s="13" t="s">
        <v>59</v>
      </c>
      <c r="D1864" s="13" t="s">
        <v>60</v>
      </c>
      <c r="E1864" s="13" t="s">
        <v>61</v>
      </c>
      <c r="F1864" s="13" t="s">
        <v>26</v>
      </c>
      <c r="G1864" s="13">
        <v>38</v>
      </c>
      <c r="H1864" s="13" t="s">
        <v>48</v>
      </c>
      <c r="I1864" s="13" t="s">
        <v>49</v>
      </c>
      <c r="J1864" s="13" t="s">
        <v>31</v>
      </c>
      <c r="K1864" s="13">
        <v>201502</v>
      </c>
      <c r="L1864" s="18" t="str">
        <f>LEFT(Table1[[#This Row],[Month (YYYYMM)]],4)</f>
        <v>2015</v>
      </c>
      <c r="M1864" s="18" t="str">
        <f t="shared" si="29"/>
        <v>02</v>
      </c>
      <c r="N1864" s="14">
        <v>11489.687999999998</v>
      </c>
    </row>
    <row r="1865" spans="1:14" x14ac:dyDescent="0.25">
      <c r="A1865" s="12" t="s">
        <v>21</v>
      </c>
      <c r="B1865" s="13" t="s">
        <v>55</v>
      </c>
      <c r="C1865" s="13" t="s">
        <v>59</v>
      </c>
      <c r="D1865" s="13" t="s">
        <v>60</v>
      </c>
      <c r="E1865" s="13" t="s">
        <v>61</v>
      </c>
      <c r="F1865" s="13" t="s">
        <v>26</v>
      </c>
      <c r="G1865" s="13">
        <v>38</v>
      </c>
      <c r="H1865" s="13" t="s">
        <v>48</v>
      </c>
      <c r="I1865" s="13" t="s">
        <v>49</v>
      </c>
      <c r="J1865" s="13" t="s">
        <v>32</v>
      </c>
      <c r="K1865" s="13">
        <v>201502</v>
      </c>
      <c r="L1865" s="18" t="str">
        <f>LEFT(Table1[[#This Row],[Month (YYYYMM)]],4)</f>
        <v>2015</v>
      </c>
      <c r="M1865" s="18" t="str">
        <f t="shared" si="29"/>
        <v>02</v>
      </c>
      <c r="N1865" s="14">
        <v>27892.771199999999</v>
      </c>
    </row>
    <row r="1866" spans="1:14" x14ac:dyDescent="0.25">
      <c r="A1866" s="12" t="s">
        <v>21</v>
      </c>
      <c r="B1866" s="13" t="s">
        <v>55</v>
      </c>
      <c r="C1866" s="13" t="s">
        <v>62</v>
      </c>
      <c r="D1866" s="13" t="s">
        <v>63</v>
      </c>
      <c r="E1866" s="13" t="s">
        <v>64</v>
      </c>
      <c r="F1866" s="13" t="s">
        <v>36</v>
      </c>
      <c r="G1866" s="13">
        <v>29</v>
      </c>
      <c r="H1866" s="13" t="s">
        <v>42</v>
      </c>
      <c r="I1866" s="13" t="s">
        <v>43</v>
      </c>
      <c r="J1866" s="13" t="s">
        <v>29</v>
      </c>
      <c r="K1866" s="13">
        <v>201502</v>
      </c>
      <c r="L1866" s="18" t="str">
        <f>LEFT(Table1[[#This Row],[Month (YYYYMM)]],4)</f>
        <v>2015</v>
      </c>
      <c r="M1866" s="18" t="str">
        <f t="shared" si="29"/>
        <v>02</v>
      </c>
      <c r="N1866" s="14">
        <v>5928.192</v>
      </c>
    </row>
    <row r="1867" spans="1:14" x14ac:dyDescent="0.25">
      <c r="A1867" s="12" t="s">
        <v>21</v>
      </c>
      <c r="B1867" s="13" t="s">
        <v>55</v>
      </c>
      <c r="C1867" s="13" t="s">
        <v>62</v>
      </c>
      <c r="D1867" s="13" t="s">
        <v>63</v>
      </c>
      <c r="E1867" s="13" t="s">
        <v>64</v>
      </c>
      <c r="F1867" s="13" t="s">
        <v>36</v>
      </c>
      <c r="G1867" s="13">
        <v>29</v>
      </c>
      <c r="H1867" s="13" t="s">
        <v>42</v>
      </c>
      <c r="I1867" s="13" t="s">
        <v>43</v>
      </c>
      <c r="J1867" s="13" t="s">
        <v>30</v>
      </c>
      <c r="K1867" s="13">
        <v>201502</v>
      </c>
      <c r="L1867" s="18" t="str">
        <f>LEFT(Table1[[#This Row],[Month (YYYYMM)]],4)</f>
        <v>2015</v>
      </c>
      <c r="M1867" s="18" t="str">
        <f t="shared" si="29"/>
        <v>02</v>
      </c>
      <c r="N1867" s="14">
        <v>3673.152</v>
      </c>
    </row>
    <row r="1868" spans="1:14" x14ac:dyDescent="0.25">
      <c r="A1868" s="12" t="s">
        <v>21</v>
      </c>
      <c r="B1868" s="13" t="s">
        <v>55</v>
      </c>
      <c r="C1868" s="13" t="s">
        <v>62</v>
      </c>
      <c r="D1868" s="13" t="s">
        <v>63</v>
      </c>
      <c r="E1868" s="13" t="s">
        <v>64</v>
      </c>
      <c r="F1868" s="13" t="s">
        <v>36</v>
      </c>
      <c r="G1868" s="13">
        <v>29</v>
      </c>
      <c r="H1868" s="13" t="s">
        <v>42</v>
      </c>
      <c r="I1868" s="13" t="s">
        <v>43</v>
      </c>
      <c r="J1868" s="13" t="s">
        <v>31</v>
      </c>
      <c r="K1868" s="13">
        <v>201502</v>
      </c>
      <c r="L1868" s="18" t="str">
        <f>LEFT(Table1[[#This Row],[Month (YYYYMM)]],4)</f>
        <v>2015</v>
      </c>
      <c r="M1868" s="18" t="str">
        <f t="shared" si="29"/>
        <v>02</v>
      </c>
      <c r="N1868" s="14">
        <v>17640.899999999998</v>
      </c>
    </row>
    <row r="1869" spans="1:14" x14ac:dyDescent="0.25">
      <c r="A1869" s="12" t="s">
        <v>21</v>
      </c>
      <c r="B1869" s="13" t="s">
        <v>55</v>
      </c>
      <c r="C1869" s="13" t="s">
        <v>62</v>
      </c>
      <c r="D1869" s="13" t="s">
        <v>63</v>
      </c>
      <c r="E1869" s="13" t="s">
        <v>64</v>
      </c>
      <c r="F1869" s="13" t="s">
        <v>36</v>
      </c>
      <c r="G1869" s="13">
        <v>29</v>
      </c>
      <c r="H1869" s="13" t="s">
        <v>42</v>
      </c>
      <c r="I1869" s="13" t="s">
        <v>43</v>
      </c>
      <c r="J1869" s="13" t="s">
        <v>32</v>
      </c>
      <c r="K1869" s="13">
        <v>201502</v>
      </c>
      <c r="L1869" s="18" t="str">
        <f>LEFT(Table1[[#This Row],[Month (YYYYMM)]],4)</f>
        <v>2015</v>
      </c>
      <c r="M1869" s="18" t="str">
        <f t="shared" si="29"/>
        <v>02</v>
      </c>
      <c r="N1869" s="14">
        <v>15470.784</v>
      </c>
    </row>
    <row r="1870" spans="1:14" x14ac:dyDescent="0.25">
      <c r="A1870" s="12" t="s">
        <v>21</v>
      </c>
      <c r="B1870" s="13" t="s">
        <v>65</v>
      </c>
      <c r="C1870" s="13" t="s">
        <v>66</v>
      </c>
      <c r="D1870" s="13" t="s">
        <v>67</v>
      </c>
      <c r="E1870" s="13" t="s">
        <v>68</v>
      </c>
      <c r="F1870" s="13" t="s">
        <v>26</v>
      </c>
      <c r="G1870" s="13">
        <v>35</v>
      </c>
      <c r="H1870" s="13" t="s">
        <v>48</v>
      </c>
      <c r="I1870" s="13" t="s">
        <v>49</v>
      </c>
      <c r="J1870" s="13" t="s">
        <v>29</v>
      </c>
      <c r="K1870" s="13">
        <v>201502</v>
      </c>
      <c r="L1870" s="18" t="str">
        <f>LEFT(Table1[[#This Row],[Month (YYYYMM)]],4)</f>
        <v>2015</v>
      </c>
      <c r="M1870" s="18" t="str">
        <f t="shared" si="29"/>
        <v>02</v>
      </c>
      <c r="N1870" s="14">
        <v>198413.1072</v>
      </c>
    </row>
    <row r="1871" spans="1:14" x14ac:dyDescent="0.25">
      <c r="A1871" s="12" t="s">
        <v>21</v>
      </c>
      <c r="B1871" s="13" t="s">
        <v>65</v>
      </c>
      <c r="C1871" s="13" t="s">
        <v>66</v>
      </c>
      <c r="D1871" s="13" t="s">
        <v>67</v>
      </c>
      <c r="E1871" s="13" t="s">
        <v>68</v>
      </c>
      <c r="F1871" s="13" t="s">
        <v>26</v>
      </c>
      <c r="G1871" s="13">
        <v>35</v>
      </c>
      <c r="H1871" s="13" t="s">
        <v>48</v>
      </c>
      <c r="I1871" s="13" t="s">
        <v>49</v>
      </c>
      <c r="J1871" s="13" t="s">
        <v>30</v>
      </c>
      <c r="K1871" s="13">
        <v>201502</v>
      </c>
      <c r="L1871" s="18" t="str">
        <f>LEFT(Table1[[#This Row],[Month (YYYYMM)]],4)</f>
        <v>2015</v>
      </c>
      <c r="M1871" s="18" t="str">
        <f t="shared" si="29"/>
        <v>02</v>
      </c>
      <c r="N1871" s="14">
        <v>6696.3456000000006</v>
      </c>
    </row>
    <row r="1872" spans="1:14" x14ac:dyDescent="0.25">
      <c r="A1872" s="12" t="s">
        <v>21</v>
      </c>
      <c r="B1872" s="13" t="s">
        <v>65</v>
      </c>
      <c r="C1872" s="13" t="s">
        <v>66</v>
      </c>
      <c r="D1872" s="13" t="s">
        <v>67</v>
      </c>
      <c r="E1872" s="13" t="s">
        <v>68</v>
      </c>
      <c r="F1872" s="13" t="s">
        <v>26</v>
      </c>
      <c r="G1872" s="13">
        <v>35</v>
      </c>
      <c r="H1872" s="13" t="s">
        <v>48</v>
      </c>
      <c r="I1872" s="13" t="s">
        <v>49</v>
      </c>
      <c r="J1872" s="13" t="s">
        <v>31</v>
      </c>
      <c r="K1872" s="13">
        <v>201502</v>
      </c>
      <c r="L1872" s="18" t="str">
        <f>LEFT(Table1[[#This Row],[Month (YYYYMM)]],4)</f>
        <v>2015</v>
      </c>
      <c r="M1872" s="18" t="str">
        <f t="shared" si="29"/>
        <v>02</v>
      </c>
      <c r="N1872" s="14">
        <v>43451.1</v>
      </c>
    </row>
    <row r="1873" spans="1:14" x14ac:dyDescent="0.25">
      <c r="A1873" s="12" t="s">
        <v>21</v>
      </c>
      <c r="B1873" s="13" t="s">
        <v>65</v>
      </c>
      <c r="C1873" s="13" t="s">
        <v>66</v>
      </c>
      <c r="D1873" s="13" t="s">
        <v>67</v>
      </c>
      <c r="E1873" s="13" t="s">
        <v>68</v>
      </c>
      <c r="F1873" s="13" t="s">
        <v>26</v>
      </c>
      <c r="G1873" s="13">
        <v>35</v>
      </c>
      <c r="H1873" s="13" t="s">
        <v>48</v>
      </c>
      <c r="I1873" s="13" t="s">
        <v>49</v>
      </c>
      <c r="J1873" s="13" t="s">
        <v>32</v>
      </c>
      <c r="K1873" s="13">
        <v>201502</v>
      </c>
      <c r="L1873" s="18" t="str">
        <f>LEFT(Table1[[#This Row],[Month (YYYYMM)]],4)</f>
        <v>2015</v>
      </c>
      <c r="M1873" s="18" t="str">
        <f t="shared" si="29"/>
        <v>02</v>
      </c>
      <c r="N1873" s="14">
        <v>44405.625599999999</v>
      </c>
    </row>
    <row r="1874" spans="1:14" x14ac:dyDescent="0.25">
      <c r="A1874" s="12" t="s">
        <v>21</v>
      </c>
      <c r="B1874" s="13" t="s">
        <v>65</v>
      </c>
      <c r="C1874" s="13" t="s">
        <v>69</v>
      </c>
      <c r="D1874" s="13" t="s">
        <v>70</v>
      </c>
      <c r="E1874" s="13" t="s">
        <v>68</v>
      </c>
      <c r="F1874" s="13" t="s">
        <v>26</v>
      </c>
      <c r="G1874" s="13">
        <v>32</v>
      </c>
      <c r="H1874" s="13" t="s">
        <v>53</v>
      </c>
      <c r="I1874" s="13" t="s">
        <v>54</v>
      </c>
      <c r="J1874" s="13" t="s">
        <v>29</v>
      </c>
      <c r="K1874" s="13">
        <v>201502</v>
      </c>
      <c r="L1874" s="18" t="str">
        <f>LEFT(Table1[[#This Row],[Month (YYYYMM)]],4)</f>
        <v>2015</v>
      </c>
      <c r="M1874" s="18" t="str">
        <f t="shared" si="29"/>
        <v>02</v>
      </c>
      <c r="N1874" s="14">
        <v>26102.764800000001</v>
      </c>
    </row>
    <row r="1875" spans="1:14" x14ac:dyDescent="0.25">
      <c r="A1875" s="12" t="s">
        <v>21</v>
      </c>
      <c r="B1875" s="13" t="s">
        <v>65</v>
      </c>
      <c r="C1875" s="13" t="s">
        <v>69</v>
      </c>
      <c r="D1875" s="13" t="s">
        <v>70</v>
      </c>
      <c r="E1875" s="13" t="s">
        <v>68</v>
      </c>
      <c r="F1875" s="13" t="s">
        <v>26</v>
      </c>
      <c r="G1875" s="13">
        <v>32</v>
      </c>
      <c r="H1875" s="13" t="s">
        <v>53</v>
      </c>
      <c r="I1875" s="13" t="s">
        <v>54</v>
      </c>
      <c r="J1875" s="13" t="s">
        <v>30</v>
      </c>
      <c r="K1875" s="13">
        <v>201502</v>
      </c>
      <c r="L1875" s="18" t="str">
        <f>LEFT(Table1[[#This Row],[Month (YYYYMM)]],4)</f>
        <v>2015</v>
      </c>
      <c r="M1875" s="18" t="str">
        <f t="shared" si="29"/>
        <v>02</v>
      </c>
      <c r="N1875" s="14">
        <v>9320.9759999999987</v>
      </c>
    </row>
    <row r="1876" spans="1:14" x14ac:dyDescent="0.25">
      <c r="A1876" s="12" t="s">
        <v>21</v>
      </c>
      <c r="B1876" s="13" t="s">
        <v>65</v>
      </c>
      <c r="C1876" s="13" t="s">
        <v>69</v>
      </c>
      <c r="D1876" s="13" t="s">
        <v>70</v>
      </c>
      <c r="E1876" s="13" t="s">
        <v>68</v>
      </c>
      <c r="F1876" s="13" t="s">
        <v>26</v>
      </c>
      <c r="G1876" s="13">
        <v>32</v>
      </c>
      <c r="H1876" s="13" t="s">
        <v>53</v>
      </c>
      <c r="I1876" s="13" t="s">
        <v>54</v>
      </c>
      <c r="J1876" s="13" t="s">
        <v>31</v>
      </c>
      <c r="K1876" s="13">
        <v>201502</v>
      </c>
      <c r="L1876" s="18" t="str">
        <f>LEFT(Table1[[#This Row],[Month (YYYYMM)]],4)</f>
        <v>2015</v>
      </c>
      <c r="M1876" s="18" t="str">
        <f t="shared" si="29"/>
        <v>02</v>
      </c>
      <c r="N1876" s="14">
        <v>10720.71</v>
      </c>
    </row>
    <row r="1877" spans="1:14" x14ac:dyDescent="0.25">
      <c r="A1877" s="12" t="s">
        <v>21</v>
      </c>
      <c r="B1877" s="13" t="s">
        <v>65</v>
      </c>
      <c r="C1877" s="13" t="s">
        <v>69</v>
      </c>
      <c r="D1877" s="13" t="s">
        <v>70</v>
      </c>
      <c r="E1877" s="13" t="s">
        <v>68</v>
      </c>
      <c r="F1877" s="13" t="s">
        <v>26</v>
      </c>
      <c r="G1877" s="13">
        <v>32</v>
      </c>
      <c r="H1877" s="13" t="s">
        <v>53</v>
      </c>
      <c r="I1877" s="13" t="s">
        <v>54</v>
      </c>
      <c r="J1877" s="13" t="s">
        <v>32</v>
      </c>
      <c r="K1877" s="13">
        <v>201502</v>
      </c>
      <c r="L1877" s="18" t="str">
        <f>LEFT(Table1[[#This Row],[Month (YYYYMM)]],4)</f>
        <v>2015</v>
      </c>
      <c r="M1877" s="18" t="str">
        <f t="shared" si="29"/>
        <v>02</v>
      </c>
      <c r="N1877" s="14">
        <v>3273.1775999999991</v>
      </c>
    </row>
    <row r="1878" spans="1:14" x14ac:dyDescent="0.25">
      <c r="A1878" s="12" t="s">
        <v>71</v>
      </c>
      <c r="B1878" s="13" t="s">
        <v>72</v>
      </c>
      <c r="C1878" s="13" t="s">
        <v>73</v>
      </c>
      <c r="D1878" s="13" t="s">
        <v>74</v>
      </c>
      <c r="E1878" s="13" t="s">
        <v>75</v>
      </c>
      <c r="F1878" s="13" t="s">
        <v>26</v>
      </c>
      <c r="G1878" s="13">
        <v>46</v>
      </c>
      <c r="H1878" s="13" t="s">
        <v>27</v>
      </c>
      <c r="I1878" s="13" t="s">
        <v>28</v>
      </c>
      <c r="J1878" s="13" t="s">
        <v>29</v>
      </c>
      <c r="K1878" s="13">
        <v>201502</v>
      </c>
      <c r="L1878" s="18" t="str">
        <f>LEFT(Table1[[#This Row],[Month (YYYYMM)]],4)</f>
        <v>2015</v>
      </c>
      <c r="M1878" s="18" t="str">
        <f t="shared" si="29"/>
        <v>02</v>
      </c>
      <c r="N1878" s="14">
        <v>167237.66400000002</v>
      </c>
    </row>
    <row r="1879" spans="1:14" x14ac:dyDescent="0.25">
      <c r="A1879" s="12" t="s">
        <v>71</v>
      </c>
      <c r="B1879" s="13" t="s">
        <v>72</v>
      </c>
      <c r="C1879" s="13" t="s">
        <v>73</v>
      </c>
      <c r="D1879" s="13" t="s">
        <v>74</v>
      </c>
      <c r="E1879" s="13" t="s">
        <v>75</v>
      </c>
      <c r="F1879" s="13" t="s">
        <v>26</v>
      </c>
      <c r="G1879" s="13">
        <v>46</v>
      </c>
      <c r="H1879" s="13" t="s">
        <v>27</v>
      </c>
      <c r="I1879" s="13" t="s">
        <v>28</v>
      </c>
      <c r="J1879" s="13" t="s">
        <v>30</v>
      </c>
      <c r="K1879" s="13">
        <v>201502</v>
      </c>
      <c r="L1879" s="18" t="str">
        <f>LEFT(Table1[[#This Row],[Month (YYYYMM)]],4)</f>
        <v>2015</v>
      </c>
      <c r="M1879" s="18" t="str">
        <f t="shared" si="29"/>
        <v>02</v>
      </c>
      <c r="N1879" s="14">
        <v>44408.976000000002</v>
      </c>
    </row>
    <row r="1880" spans="1:14" x14ac:dyDescent="0.25">
      <c r="A1880" s="12" t="s">
        <v>71</v>
      </c>
      <c r="B1880" s="13" t="s">
        <v>72</v>
      </c>
      <c r="C1880" s="13" t="s">
        <v>73</v>
      </c>
      <c r="D1880" s="13" t="s">
        <v>74</v>
      </c>
      <c r="E1880" s="13" t="s">
        <v>75</v>
      </c>
      <c r="F1880" s="13" t="s">
        <v>26</v>
      </c>
      <c r="G1880" s="13">
        <v>46</v>
      </c>
      <c r="H1880" s="13" t="s">
        <v>27</v>
      </c>
      <c r="I1880" s="13" t="s">
        <v>28</v>
      </c>
      <c r="J1880" s="13" t="s">
        <v>31</v>
      </c>
      <c r="K1880" s="13">
        <v>201502</v>
      </c>
      <c r="L1880" s="18" t="str">
        <f>LEFT(Table1[[#This Row],[Month (YYYYMM)]],4)</f>
        <v>2015</v>
      </c>
      <c r="M1880" s="18" t="str">
        <f t="shared" si="29"/>
        <v>02</v>
      </c>
      <c r="N1880" s="14">
        <v>7239.2699999999986</v>
      </c>
    </row>
    <row r="1881" spans="1:14" x14ac:dyDescent="0.25">
      <c r="A1881" s="12" t="s">
        <v>71</v>
      </c>
      <c r="B1881" s="13" t="s">
        <v>72</v>
      </c>
      <c r="C1881" s="13" t="s">
        <v>73</v>
      </c>
      <c r="D1881" s="13" t="s">
        <v>74</v>
      </c>
      <c r="E1881" s="13" t="s">
        <v>75</v>
      </c>
      <c r="F1881" s="13" t="s">
        <v>26</v>
      </c>
      <c r="G1881" s="13">
        <v>46</v>
      </c>
      <c r="H1881" s="13" t="s">
        <v>27</v>
      </c>
      <c r="I1881" s="13" t="s">
        <v>28</v>
      </c>
      <c r="J1881" s="13" t="s">
        <v>32</v>
      </c>
      <c r="K1881" s="13">
        <v>201502</v>
      </c>
      <c r="L1881" s="18" t="str">
        <f>LEFT(Table1[[#This Row],[Month (YYYYMM)]],4)</f>
        <v>2015</v>
      </c>
      <c r="M1881" s="18" t="str">
        <f t="shared" si="29"/>
        <v>02</v>
      </c>
      <c r="N1881" s="14">
        <v>70322.796000000002</v>
      </c>
    </row>
    <row r="1882" spans="1:14" x14ac:dyDescent="0.25">
      <c r="A1882" s="12" t="s">
        <v>71</v>
      </c>
      <c r="B1882" s="13" t="s">
        <v>72</v>
      </c>
      <c r="C1882" s="13" t="s">
        <v>76</v>
      </c>
      <c r="D1882" s="13" t="s">
        <v>77</v>
      </c>
      <c r="E1882" s="13" t="s">
        <v>78</v>
      </c>
      <c r="F1882" s="13" t="s">
        <v>36</v>
      </c>
      <c r="G1882" s="13">
        <v>38</v>
      </c>
      <c r="H1882" s="13" t="s">
        <v>48</v>
      </c>
      <c r="I1882" s="13" t="s">
        <v>49</v>
      </c>
      <c r="J1882" s="13" t="s">
        <v>29</v>
      </c>
      <c r="K1882" s="13">
        <v>201502</v>
      </c>
      <c r="L1882" s="18" t="str">
        <f>LEFT(Table1[[#This Row],[Month (YYYYMM)]],4)</f>
        <v>2015</v>
      </c>
      <c r="M1882" s="18" t="str">
        <f t="shared" si="29"/>
        <v>02</v>
      </c>
      <c r="N1882" s="14">
        <v>59287.3344</v>
      </c>
    </row>
    <row r="1883" spans="1:14" x14ac:dyDescent="0.25">
      <c r="A1883" s="12" t="s">
        <v>71</v>
      </c>
      <c r="B1883" s="13" t="s">
        <v>72</v>
      </c>
      <c r="C1883" s="13" t="s">
        <v>76</v>
      </c>
      <c r="D1883" s="13" t="s">
        <v>77</v>
      </c>
      <c r="E1883" s="13" t="s">
        <v>78</v>
      </c>
      <c r="F1883" s="13" t="s">
        <v>36</v>
      </c>
      <c r="G1883" s="13">
        <v>38</v>
      </c>
      <c r="H1883" s="13" t="s">
        <v>48</v>
      </c>
      <c r="I1883" s="13" t="s">
        <v>49</v>
      </c>
      <c r="J1883" s="13" t="s">
        <v>30</v>
      </c>
      <c r="K1883" s="13">
        <v>201502</v>
      </c>
      <c r="L1883" s="18" t="str">
        <f>LEFT(Table1[[#This Row],[Month (YYYYMM)]],4)</f>
        <v>2015</v>
      </c>
      <c r="M1883" s="18" t="str">
        <f t="shared" si="29"/>
        <v>02</v>
      </c>
      <c r="N1883" s="14">
        <v>5847.2064</v>
      </c>
    </row>
    <row r="1884" spans="1:14" x14ac:dyDescent="0.25">
      <c r="A1884" s="12" t="s">
        <v>71</v>
      </c>
      <c r="B1884" s="13" t="s">
        <v>72</v>
      </c>
      <c r="C1884" s="13" t="s">
        <v>76</v>
      </c>
      <c r="D1884" s="13" t="s">
        <v>77</v>
      </c>
      <c r="E1884" s="13" t="s">
        <v>78</v>
      </c>
      <c r="F1884" s="13" t="s">
        <v>36</v>
      </c>
      <c r="G1884" s="13">
        <v>38</v>
      </c>
      <c r="H1884" s="13" t="s">
        <v>48</v>
      </c>
      <c r="I1884" s="13" t="s">
        <v>49</v>
      </c>
      <c r="J1884" s="13" t="s">
        <v>31</v>
      </c>
      <c r="K1884" s="13">
        <v>201502</v>
      </c>
      <c r="L1884" s="18" t="str">
        <f>LEFT(Table1[[#This Row],[Month (YYYYMM)]],4)</f>
        <v>2015</v>
      </c>
      <c r="M1884" s="18" t="str">
        <f t="shared" si="29"/>
        <v>02</v>
      </c>
      <c r="N1884" s="14">
        <v>33734.232000000004</v>
      </c>
    </row>
    <row r="1885" spans="1:14" x14ac:dyDescent="0.25">
      <c r="A1885" s="12" t="s">
        <v>71</v>
      </c>
      <c r="B1885" s="13" t="s">
        <v>72</v>
      </c>
      <c r="C1885" s="13" t="s">
        <v>76</v>
      </c>
      <c r="D1885" s="13" t="s">
        <v>77</v>
      </c>
      <c r="E1885" s="13" t="s">
        <v>78</v>
      </c>
      <c r="F1885" s="13" t="s">
        <v>36</v>
      </c>
      <c r="G1885" s="13">
        <v>38</v>
      </c>
      <c r="H1885" s="13" t="s">
        <v>48</v>
      </c>
      <c r="I1885" s="13" t="s">
        <v>49</v>
      </c>
      <c r="J1885" s="13" t="s">
        <v>32</v>
      </c>
      <c r="K1885" s="13">
        <v>201502</v>
      </c>
      <c r="L1885" s="18" t="str">
        <f>LEFT(Table1[[#This Row],[Month (YYYYMM)]],4)</f>
        <v>2015</v>
      </c>
      <c r="M1885" s="18" t="str">
        <f t="shared" si="29"/>
        <v>02</v>
      </c>
      <c r="N1885" s="14">
        <v>89259.40800000001</v>
      </c>
    </row>
    <row r="1886" spans="1:14" x14ac:dyDescent="0.25">
      <c r="A1886" s="12" t="s">
        <v>71</v>
      </c>
      <c r="B1886" s="13" t="s">
        <v>72</v>
      </c>
      <c r="C1886" s="13" t="s">
        <v>79</v>
      </c>
      <c r="D1886" s="13" t="s">
        <v>80</v>
      </c>
      <c r="E1886" s="13" t="s">
        <v>81</v>
      </c>
      <c r="F1886" s="13" t="s">
        <v>26</v>
      </c>
      <c r="G1886" s="13">
        <v>25</v>
      </c>
      <c r="H1886" s="13" t="s">
        <v>42</v>
      </c>
      <c r="I1886" s="13" t="s">
        <v>43</v>
      </c>
      <c r="J1886" s="13" t="s">
        <v>29</v>
      </c>
      <c r="K1886" s="13">
        <v>201502</v>
      </c>
      <c r="L1886" s="18" t="str">
        <f>LEFT(Table1[[#This Row],[Month (YYYYMM)]],4)</f>
        <v>2015</v>
      </c>
      <c r="M1886" s="18" t="str">
        <f t="shared" si="29"/>
        <v>02</v>
      </c>
      <c r="N1886" s="14">
        <v>53575.488000000005</v>
      </c>
    </row>
    <row r="1887" spans="1:14" x14ac:dyDescent="0.25">
      <c r="A1887" s="12" t="s">
        <v>71</v>
      </c>
      <c r="B1887" s="13" t="s">
        <v>72</v>
      </c>
      <c r="C1887" s="13" t="s">
        <v>79</v>
      </c>
      <c r="D1887" s="13" t="s">
        <v>80</v>
      </c>
      <c r="E1887" s="13" t="s">
        <v>81</v>
      </c>
      <c r="F1887" s="13" t="s">
        <v>26</v>
      </c>
      <c r="G1887" s="13">
        <v>25</v>
      </c>
      <c r="H1887" s="13" t="s">
        <v>42</v>
      </c>
      <c r="I1887" s="13" t="s">
        <v>43</v>
      </c>
      <c r="J1887" s="13" t="s">
        <v>30</v>
      </c>
      <c r="K1887" s="13">
        <v>201502</v>
      </c>
      <c r="L1887" s="18" t="str">
        <f>LEFT(Table1[[#This Row],[Month (YYYYMM)]],4)</f>
        <v>2015</v>
      </c>
      <c r="M1887" s="18" t="str">
        <f t="shared" si="29"/>
        <v>02</v>
      </c>
      <c r="N1887" s="14">
        <v>3047.6159999999995</v>
      </c>
    </row>
    <row r="1888" spans="1:14" x14ac:dyDescent="0.25">
      <c r="A1888" s="12" t="s">
        <v>71</v>
      </c>
      <c r="B1888" s="13" t="s">
        <v>72</v>
      </c>
      <c r="C1888" s="13" t="s">
        <v>79</v>
      </c>
      <c r="D1888" s="13" t="s">
        <v>80</v>
      </c>
      <c r="E1888" s="13" t="s">
        <v>81</v>
      </c>
      <c r="F1888" s="13" t="s">
        <v>26</v>
      </c>
      <c r="G1888" s="13">
        <v>25</v>
      </c>
      <c r="H1888" s="13" t="s">
        <v>42</v>
      </c>
      <c r="I1888" s="13" t="s">
        <v>43</v>
      </c>
      <c r="J1888" s="13" t="s">
        <v>31</v>
      </c>
      <c r="K1888" s="13">
        <v>201502</v>
      </c>
      <c r="L1888" s="18" t="str">
        <f>LEFT(Table1[[#This Row],[Month (YYYYMM)]],4)</f>
        <v>2015</v>
      </c>
      <c r="M1888" s="18" t="str">
        <f t="shared" si="29"/>
        <v>02</v>
      </c>
      <c r="N1888" s="14">
        <v>5308.74</v>
      </c>
    </row>
    <row r="1889" spans="1:14" x14ac:dyDescent="0.25">
      <c r="A1889" s="12" t="s">
        <v>71</v>
      </c>
      <c r="B1889" s="13" t="s">
        <v>72</v>
      </c>
      <c r="C1889" s="13" t="s">
        <v>79</v>
      </c>
      <c r="D1889" s="13" t="s">
        <v>80</v>
      </c>
      <c r="E1889" s="13" t="s">
        <v>81</v>
      </c>
      <c r="F1889" s="13" t="s">
        <v>26</v>
      </c>
      <c r="G1889" s="13">
        <v>25</v>
      </c>
      <c r="H1889" s="13" t="s">
        <v>42</v>
      </c>
      <c r="I1889" s="13" t="s">
        <v>43</v>
      </c>
      <c r="J1889" s="13" t="s">
        <v>32</v>
      </c>
      <c r="K1889" s="13">
        <v>201502</v>
      </c>
      <c r="L1889" s="18" t="str">
        <f>LEFT(Table1[[#This Row],[Month (YYYYMM)]],4)</f>
        <v>2015</v>
      </c>
      <c r="M1889" s="18" t="str">
        <f t="shared" si="29"/>
        <v>02</v>
      </c>
      <c r="N1889" s="14">
        <v>12308.759999999998</v>
      </c>
    </row>
    <row r="1890" spans="1:14" x14ac:dyDescent="0.25">
      <c r="A1890" s="12" t="s">
        <v>71</v>
      </c>
      <c r="B1890" s="13" t="s">
        <v>82</v>
      </c>
      <c r="C1890" s="13" t="s">
        <v>83</v>
      </c>
      <c r="D1890" s="13" t="s">
        <v>84</v>
      </c>
      <c r="E1890" s="13" t="s">
        <v>85</v>
      </c>
      <c r="F1890" s="13" t="s">
        <v>26</v>
      </c>
      <c r="G1890" s="13">
        <v>32</v>
      </c>
      <c r="H1890" s="13" t="s">
        <v>53</v>
      </c>
      <c r="I1890" s="13" t="s">
        <v>54</v>
      </c>
      <c r="J1890" s="13" t="s">
        <v>29</v>
      </c>
      <c r="K1890" s="13">
        <v>201502</v>
      </c>
      <c r="L1890" s="18" t="str">
        <f>LEFT(Table1[[#This Row],[Month (YYYYMM)]],4)</f>
        <v>2015</v>
      </c>
      <c r="M1890" s="18" t="str">
        <f t="shared" si="29"/>
        <v>02</v>
      </c>
      <c r="N1890" s="14">
        <v>7851.6480000000001</v>
      </c>
    </row>
    <row r="1891" spans="1:14" x14ac:dyDescent="0.25">
      <c r="A1891" s="12" t="s">
        <v>71</v>
      </c>
      <c r="B1891" s="13" t="s">
        <v>82</v>
      </c>
      <c r="C1891" s="13" t="s">
        <v>83</v>
      </c>
      <c r="D1891" s="13" t="s">
        <v>84</v>
      </c>
      <c r="E1891" s="13" t="s">
        <v>85</v>
      </c>
      <c r="F1891" s="13" t="s">
        <v>26</v>
      </c>
      <c r="G1891" s="13">
        <v>32</v>
      </c>
      <c r="H1891" s="13" t="s">
        <v>53</v>
      </c>
      <c r="I1891" s="13" t="s">
        <v>54</v>
      </c>
      <c r="J1891" s="13" t="s">
        <v>30</v>
      </c>
      <c r="K1891" s="13">
        <v>201502</v>
      </c>
      <c r="L1891" s="18" t="str">
        <f>LEFT(Table1[[#This Row],[Month (YYYYMM)]],4)</f>
        <v>2015</v>
      </c>
      <c r="M1891" s="18" t="str">
        <f t="shared" si="29"/>
        <v>02</v>
      </c>
      <c r="N1891" s="14">
        <v>29594.207999999999</v>
      </c>
    </row>
    <row r="1892" spans="1:14" x14ac:dyDescent="0.25">
      <c r="A1892" s="12" t="s">
        <v>71</v>
      </c>
      <c r="B1892" s="13" t="s">
        <v>82</v>
      </c>
      <c r="C1892" s="13" t="s">
        <v>83</v>
      </c>
      <c r="D1892" s="13" t="s">
        <v>84</v>
      </c>
      <c r="E1892" s="13" t="s">
        <v>85</v>
      </c>
      <c r="F1892" s="13" t="s">
        <v>26</v>
      </c>
      <c r="G1892" s="13">
        <v>32</v>
      </c>
      <c r="H1892" s="13" t="s">
        <v>53</v>
      </c>
      <c r="I1892" s="13" t="s">
        <v>54</v>
      </c>
      <c r="J1892" s="13" t="s">
        <v>31</v>
      </c>
      <c r="K1892" s="13">
        <v>201502</v>
      </c>
      <c r="L1892" s="18" t="str">
        <f>LEFT(Table1[[#This Row],[Month (YYYYMM)]],4)</f>
        <v>2015</v>
      </c>
      <c r="M1892" s="18" t="str">
        <f t="shared" si="29"/>
        <v>02</v>
      </c>
      <c r="N1892" s="14">
        <v>21532.979999999996</v>
      </c>
    </row>
    <row r="1893" spans="1:14" x14ac:dyDescent="0.25">
      <c r="A1893" s="12" t="s">
        <v>71</v>
      </c>
      <c r="B1893" s="13" t="s">
        <v>82</v>
      </c>
      <c r="C1893" s="13" t="s">
        <v>83</v>
      </c>
      <c r="D1893" s="13" t="s">
        <v>84</v>
      </c>
      <c r="E1893" s="13" t="s">
        <v>85</v>
      </c>
      <c r="F1893" s="13" t="s">
        <v>26</v>
      </c>
      <c r="G1893" s="13">
        <v>32</v>
      </c>
      <c r="H1893" s="13" t="s">
        <v>53</v>
      </c>
      <c r="I1893" s="13" t="s">
        <v>54</v>
      </c>
      <c r="J1893" s="13" t="s">
        <v>32</v>
      </c>
      <c r="K1893" s="13">
        <v>201502</v>
      </c>
      <c r="L1893" s="18" t="str">
        <f>LEFT(Table1[[#This Row],[Month (YYYYMM)]],4)</f>
        <v>2015</v>
      </c>
      <c r="M1893" s="18" t="str">
        <f t="shared" si="29"/>
        <v>02</v>
      </c>
      <c r="N1893" s="14">
        <v>21402.863999999998</v>
      </c>
    </row>
    <row r="1894" spans="1:14" x14ac:dyDescent="0.25">
      <c r="A1894" s="12" t="s">
        <v>86</v>
      </c>
      <c r="B1894" s="13" t="s">
        <v>87</v>
      </c>
      <c r="C1894" s="13" t="s">
        <v>88</v>
      </c>
      <c r="D1894" s="13" t="s">
        <v>89</v>
      </c>
      <c r="E1894" s="13" t="s">
        <v>90</v>
      </c>
      <c r="F1894" s="13" t="s">
        <v>26</v>
      </c>
      <c r="G1894" s="13">
        <v>32</v>
      </c>
      <c r="H1894" s="13" t="s">
        <v>53</v>
      </c>
      <c r="I1894" s="13" t="s">
        <v>54</v>
      </c>
      <c r="J1894" s="13" t="s">
        <v>29</v>
      </c>
      <c r="K1894" s="13">
        <v>201502</v>
      </c>
      <c r="L1894" s="18" t="str">
        <f>LEFT(Table1[[#This Row],[Month (YYYYMM)]],4)</f>
        <v>2015</v>
      </c>
      <c r="M1894" s="18" t="str">
        <f t="shared" si="29"/>
        <v>02</v>
      </c>
      <c r="N1894" s="14">
        <v>114894.52799999999</v>
      </c>
    </row>
    <row r="1895" spans="1:14" x14ac:dyDescent="0.25">
      <c r="A1895" s="12" t="s">
        <v>86</v>
      </c>
      <c r="B1895" s="13" t="s">
        <v>87</v>
      </c>
      <c r="C1895" s="13" t="s">
        <v>88</v>
      </c>
      <c r="D1895" s="13" t="s">
        <v>89</v>
      </c>
      <c r="E1895" s="13" t="s">
        <v>90</v>
      </c>
      <c r="F1895" s="13" t="s">
        <v>26</v>
      </c>
      <c r="G1895" s="13">
        <v>32</v>
      </c>
      <c r="H1895" s="13" t="s">
        <v>53</v>
      </c>
      <c r="I1895" s="13" t="s">
        <v>54</v>
      </c>
      <c r="J1895" s="13" t="s">
        <v>30</v>
      </c>
      <c r="K1895" s="13">
        <v>201502</v>
      </c>
      <c r="L1895" s="18" t="str">
        <f>LEFT(Table1[[#This Row],[Month (YYYYMM)]],4)</f>
        <v>2015</v>
      </c>
      <c r="M1895" s="18" t="str">
        <f t="shared" si="29"/>
        <v>02</v>
      </c>
      <c r="N1895" s="14">
        <v>29969.183999999994</v>
      </c>
    </row>
    <row r="1896" spans="1:14" x14ac:dyDescent="0.25">
      <c r="A1896" s="12" t="s">
        <v>86</v>
      </c>
      <c r="B1896" s="13" t="s">
        <v>87</v>
      </c>
      <c r="C1896" s="13" t="s">
        <v>88</v>
      </c>
      <c r="D1896" s="13" t="s">
        <v>89</v>
      </c>
      <c r="E1896" s="13" t="s">
        <v>90</v>
      </c>
      <c r="F1896" s="13" t="s">
        <v>26</v>
      </c>
      <c r="G1896" s="13">
        <v>32</v>
      </c>
      <c r="H1896" s="13" t="s">
        <v>53</v>
      </c>
      <c r="I1896" s="13" t="s">
        <v>54</v>
      </c>
      <c r="J1896" s="13" t="s">
        <v>31</v>
      </c>
      <c r="K1896" s="13">
        <v>201502</v>
      </c>
      <c r="L1896" s="18" t="str">
        <f>LEFT(Table1[[#This Row],[Month (YYYYMM)]],4)</f>
        <v>2015</v>
      </c>
      <c r="M1896" s="18" t="str">
        <f t="shared" si="29"/>
        <v>02</v>
      </c>
      <c r="N1896" s="14">
        <v>26605.319999999996</v>
      </c>
    </row>
    <row r="1897" spans="1:14" x14ac:dyDescent="0.25">
      <c r="A1897" s="12" t="s">
        <v>86</v>
      </c>
      <c r="B1897" s="13" t="s">
        <v>87</v>
      </c>
      <c r="C1897" s="13" t="s">
        <v>88</v>
      </c>
      <c r="D1897" s="13" t="s">
        <v>89</v>
      </c>
      <c r="E1897" s="13" t="s">
        <v>90</v>
      </c>
      <c r="F1897" s="13" t="s">
        <v>26</v>
      </c>
      <c r="G1897" s="13">
        <v>32</v>
      </c>
      <c r="H1897" s="13" t="s">
        <v>53</v>
      </c>
      <c r="I1897" s="13" t="s">
        <v>54</v>
      </c>
      <c r="J1897" s="13" t="s">
        <v>32</v>
      </c>
      <c r="K1897" s="13">
        <v>201502</v>
      </c>
      <c r="L1897" s="18" t="str">
        <f>LEFT(Table1[[#This Row],[Month (YYYYMM)]],4)</f>
        <v>2015</v>
      </c>
      <c r="M1897" s="18" t="str">
        <f t="shared" si="29"/>
        <v>02</v>
      </c>
      <c r="N1897" s="14">
        <v>5178.0959999999986</v>
      </c>
    </row>
    <row r="1898" spans="1:14" x14ac:dyDescent="0.25">
      <c r="A1898" s="12" t="s">
        <v>86</v>
      </c>
      <c r="B1898" s="13" t="s">
        <v>91</v>
      </c>
      <c r="C1898" s="13" t="s">
        <v>92</v>
      </c>
      <c r="D1898" s="13" t="s">
        <v>93</v>
      </c>
      <c r="E1898" s="13" t="s">
        <v>94</v>
      </c>
      <c r="F1898" s="13" t="s">
        <v>36</v>
      </c>
      <c r="G1898" s="13">
        <v>28</v>
      </c>
      <c r="H1898" s="13" t="s">
        <v>42</v>
      </c>
      <c r="I1898" s="13" t="s">
        <v>43</v>
      </c>
      <c r="J1898" s="13" t="s">
        <v>29</v>
      </c>
      <c r="K1898" s="13">
        <v>201502</v>
      </c>
      <c r="L1898" s="18" t="str">
        <f>LEFT(Table1[[#This Row],[Month (YYYYMM)]],4)</f>
        <v>2015</v>
      </c>
      <c r="M1898" s="18" t="str">
        <f t="shared" si="29"/>
        <v>02</v>
      </c>
      <c r="N1898" s="14">
        <v>40492.799999999996</v>
      </c>
    </row>
    <row r="1899" spans="1:14" x14ac:dyDescent="0.25">
      <c r="A1899" s="12" t="s">
        <v>86</v>
      </c>
      <c r="B1899" s="13" t="s">
        <v>91</v>
      </c>
      <c r="C1899" s="13" t="s">
        <v>92</v>
      </c>
      <c r="D1899" s="13" t="s">
        <v>93</v>
      </c>
      <c r="E1899" s="13" t="s">
        <v>94</v>
      </c>
      <c r="F1899" s="13" t="s">
        <v>36</v>
      </c>
      <c r="G1899" s="13">
        <v>28</v>
      </c>
      <c r="H1899" s="13" t="s">
        <v>42</v>
      </c>
      <c r="I1899" s="13" t="s">
        <v>43</v>
      </c>
      <c r="J1899" s="13" t="s">
        <v>30</v>
      </c>
      <c r="K1899" s="13">
        <v>201502</v>
      </c>
      <c r="L1899" s="18" t="str">
        <f>LEFT(Table1[[#This Row],[Month (YYYYMM)]],4)</f>
        <v>2015</v>
      </c>
      <c r="M1899" s="18" t="str">
        <f t="shared" si="29"/>
        <v>02</v>
      </c>
      <c r="N1899" s="14">
        <v>1901.664</v>
      </c>
    </row>
    <row r="1900" spans="1:14" x14ac:dyDescent="0.25">
      <c r="A1900" s="12" t="s">
        <v>86</v>
      </c>
      <c r="B1900" s="13" t="s">
        <v>91</v>
      </c>
      <c r="C1900" s="13" t="s">
        <v>92</v>
      </c>
      <c r="D1900" s="13" t="s">
        <v>93</v>
      </c>
      <c r="E1900" s="13" t="s">
        <v>94</v>
      </c>
      <c r="F1900" s="13" t="s">
        <v>36</v>
      </c>
      <c r="G1900" s="13">
        <v>28</v>
      </c>
      <c r="H1900" s="13" t="s">
        <v>42</v>
      </c>
      <c r="I1900" s="13" t="s">
        <v>43</v>
      </c>
      <c r="J1900" s="13" t="s">
        <v>31</v>
      </c>
      <c r="K1900" s="13">
        <v>201502</v>
      </c>
      <c r="L1900" s="18" t="str">
        <f>LEFT(Table1[[#This Row],[Month (YYYYMM)]],4)</f>
        <v>2015</v>
      </c>
      <c r="M1900" s="18" t="str">
        <f t="shared" si="29"/>
        <v>02</v>
      </c>
      <c r="N1900" s="14">
        <v>16434.18</v>
      </c>
    </row>
    <row r="1901" spans="1:14" x14ac:dyDescent="0.25">
      <c r="A1901" s="12" t="s">
        <v>86</v>
      </c>
      <c r="B1901" s="13" t="s">
        <v>91</v>
      </c>
      <c r="C1901" s="13" t="s">
        <v>92</v>
      </c>
      <c r="D1901" s="13" t="s">
        <v>93</v>
      </c>
      <c r="E1901" s="13" t="s">
        <v>94</v>
      </c>
      <c r="F1901" s="13" t="s">
        <v>36</v>
      </c>
      <c r="G1901" s="13">
        <v>28</v>
      </c>
      <c r="H1901" s="13" t="s">
        <v>42</v>
      </c>
      <c r="I1901" s="13" t="s">
        <v>43</v>
      </c>
      <c r="J1901" s="13" t="s">
        <v>32</v>
      </c>
      <c r="K1901" s="13">
        <v>201502</v>
      </c>
      <c r="L1901" s="18" t="str">
        <f>LEFT(Table1[[#This Row],[Month (YYYYMM)]],4)</f>
        <v>2015</v>
      </c>
      <c r="M1901" s="18" t="str">
        <f t="shared" si="29"/>
        <v>02</v>
      </c>
      <c r="N1901" s="14">
        <v>1906.1999999999998</v>
      </c>
    </row>
    <row r="1902" spans="1:14" x14ac:dyDescent="0.25">
      <c r="A1902" s="12" t="s">
        <v>86</v>
      </c>
      <c r="B1902" s="13" t="s">
        <v>95</v>
      </c>
      <c r="C1902" s="13" t="s">
        <v>96</v>
      </c>
      <c r="D1902" s="13" t="s">
        <v>97</v>
      </c>
      <c r="E1902" s="13" t="s">
        <v>98</v>
      </c>
      <c r="F1902" s="13" t="s">
        <v>26</v>
      </c>
      <c r="G1902" s="13">
        <v>27</v>
      </c>
      <c r="H1902" s="13" t="s">
        <v>27</v>
      </c>
      <c r="I1902" s="13" t="s">
        <v>28</v>
      </c>
      <c r="J1902" s="13" t="s">
        <v>29</v>
      </c>
      <c r="K1902" s="13">
        <v>201502</v>
      </c>
      <c r="L1902" s="18" t="str">
        <f>LEFT(Table1[[#This Row],[Month (YYYYMM)]],4)</f>
        <v>2015</v>
      </c>
      <c r="M1902" s="18" t="str">
        <f t="shared" si="29"/>
        <v>02</v>
      </c>
      <c r="N1902" s="14">
        <v>48536.755200000007</v>
      </c>
    </row>
    <row r="1903" spans="1:14" x14ac:dyDescent="0.25">
      <c r="A1903" s="12" t="s">
        <v>86</v>
      </c>
      <c r="B1903" s="13" t="s">
        <v>95</v>
      </c>
      <c r="C1903" s="13" t="s">
        <v>96</v>
      </c>
      <c r="D1903" s="13" t="s">
        <v>97</v>
      </c>
      <c r="E1903" s="13" t="s">
        <v>98</v>
      </c>
      <c r="F1903" s="13" t="s">
        <v>26</v>
      </c>
      <c r="G1903" s="13">
        <v>27</v>
      </c>
      <c r="H1903" s="13" t="s">
        <v>27</v>
      </c>
      <c r="I1903" s="13" t="s">
        <v>28</v>
      </c>
      <c r="J1903" s="13" t="s">
        <v>30</v>
      </c>
      <c r="K1903" s="13">
        <v>201502</v>
      </c>
      <c r="L1903" s="18" t="str">
        <f>LEFT(Table1[[#This Row],[Month (YYYYMM)]],4)</f>
        <v>2015</v>
      </c>
      <c r="M1903" s="18" t="str">
        <f t="shared" si="29"/>
        <v>02</v>
      </c>
      <c r="N1903" s="14">
        <v>18737.8272</v>
      </c>
    </row>
    <row r="1904" spans="1:14" x14ac:dyDescent="0.25">
      <c r="A1904" s="12" t="s">
        <v>86</v>
      </c>
      <c r="B1904" s="13" t="s">
        <v>95</v>
      </c>
      <c r="C1904" s="13" t="s">
        <v>96</v>
      </c>
      <c r="D1904" s="13" t="s">
        <v>97</v>
      </c>
      <c r="E1904" s="13" t="s">
        <v>98</v>
      </c>
      <c r="F1904" s="13" t="s">
        <v>26</v>
      </c>
      <c r="G1904" s="13">
        <v>27</v>
      </c>
      <c r="H1904" s="13" t="s">
        <v>27</v>
      </c>
      <c r="I1904" s="13" t="s">
        <v>28</v>
      </c>
      <c r="J1904" s="13" t="s">
        <v>31</v>
      </c>
      <c r="K1904" s="13">
        <v>201502</v>
      </c>
      <c r="L1904" s="18" t="str">
        <f>LEFT(Table1[[#This Row],[Month (YYYYMM)]],4)</f>
        <v>2015</v>
      </c>
      <c r="M1904" s="18" t="str">
        <f t="shared" si="29"/>
        <v>02</v>
      </c>
      <c r="N1904" s="14">
        <v>27426.600000000002</v>
      </c>
    </row>
    <row r="1905" spans="1:14" x14ac:dyDescent="0.25">
      <c r="A1905" s="12" t="s">
        <v>86</v>
      </c>
      <c r="B1905" s="13" t="s">
        <v>95</v>
      </c>
      <c r="C1905" s="13" t="s">
        <v>96</v>
      </c>
      <c r="D1905" s="13" t="s">
        <v>97</v>
      </c>
      <c r="E1905" s="13" t="s">
        <v>98</v>
      </c>
      <c r="F1905" s="13" t="s">
        <v>26</v>
      </c>
      <c r="G1905" s="13">
        <v>27</v>
      </c>
      <c r="H1905" s="13" t="s">
        <v>27</v>
      </c>
      <c r="I1905" s="13" t="s">
        <v>28</v>
      </c>
      <c r="J1905" s="13" t="s">
        <v>32</v>
      </c>
      <c r="K1905" s="13">
        <v>201502</v>
      </c>
      <c r="L1905" s="18" t="str">
        <f>LEFT(Table1[[#This Row],[Month (YYYYMM)]],4)</f>
        <v>2015</v>
      </c>
      <c r="M1905" s="18" t="str">
        <f t="shared" si="29"/>
        <v>02</v>
      </c>
      <c r="N1905" s="14">
        <v>3511.6415999999999</v>
      </c>
    </row>
    <row r="1906" spans="1:14" x14ac:dyDescent="0.25">
      <c r="A1906" s="12" t="s">
        <v>21</v>
      </c>
      <c r="B1906" s="13" t="s">
        <v>22</v>
      </c>
      <c r="C1906" s="13" t="s">
        <v>23</v>
      </c>
      <c r="D1906" s="13" t="s">
        <v>24</v>
      </c>
      <c r="E1906" s="13" t="s">
        <v>25</v>
      </c>
      <c r="F1906" s="13" t="s">
        <v>26</v>
      </c>
      <c r="G1906" s="13">
        <v>44</v>
      </c>
      <c r="H1906" s="13" t="s">
        <v>27</v>
      </c>
      <c r="I1906" s="13" t="s">
        <v>28</v>
      </c>
      <c r="J1906" s="13" t="s">
        <v>29</v>
      </c>
      <c r="K1906" s="13">
        <v>201503</v>
      </c>
      <c r="L1906" s="18" t="str">
        <f>LEFT(Table1[[#This Row],[Month (YYYYMM)]],4)</f>
        <v>2015</v>
      </c>
      <c r="M1906" s="18" t="str">
        <f t="shared" si="29"/>
        <v>03</v>
      </c>
      <c r="N1906" s="14">
        <v>229100.92800000001</v>
      </c>
    </row>
    <row r="1907" spans="1:14" x14ac:dyDescent="0.25">
      <c r="A1907" s="12" t="s">
        <v>21</v>
      </c>
      <c r="B1907" s="13" t="s">
        <v>22</v>
      </c>
      <c r="C1907" s="13" t="s">
        <v>23</v>
      </c>
      <c r="D1907" s="13" t="s">
        <v>24</v>
      </c>
      <c r="E1907" s="13" t="s">
        <v>25</v>
      </c>
      <c r="F1907" s="13" t="s">
        <v>26</v>
      </c>
      <c r="G1907" s="13">
        <v>44</v>
      </c>
      <c r="H1907" s="13" t="s">
        <v>27</v>
      </c>
      <c r="I1907" s="13" t="s">
        <v>28</v>
      </c>
      <c r="J1907" s="13" t="s">
        <v>30</v>
      </c>
      <c r="K1907" s="13">
        <v>201503</v>
      </c>
      <c r="L1907" s="18" t="str">
        <f>LEFT(Table1[[#This Row],[Month (YYYYMM)]],4)</f>
        <v>2015</v>
      </c>
      <c r="M1907" s="18" t="str">
        <f t="shared" si="29"/>
        <v>03</v>
      </c>
      <c r="N1907" s="14">
        <v>18217.626</v>
      </c>
    </row>
    <row r="1908" spans="1:14" x14ac:dyDescent="0.25">
      <c r="A1908" s="12" t="s">
        <v>21</v>
      </c>
      <c r="B1908" s="13" t="s">
        <v>22</v>
      </c>
      <c r="C1908" s="13" t="s">
        <v>23</v>
      </c>
      <c r="D1908" s="13" t="s">
        <v>24</v>
      </c>
      <c r="E1908" s="13" t="s">
        <v>25</v>
      </c>
      <c r="F1908" s="13" t="s">
        <v>26</v>
      </c>
      <c r="G1908" s="13">
        <v>44</v>
      </c>
      <c r="H1908" s="13" t="s">
        <v>27</v>
      </c>
      <c r="I1908" s="13" t="s">
        <v>28</v>
      </c>
      <c r="J1908" s="13" t="s">
        <v>31</v>
      </c>
      <c r="K1908" s="13">
        <v>201503</v>
      </c>
      <c r="L1908" s="18" t="str">
        <f>LEFT(Table1[[#This Row],[Month (YYYYMM)]],4)</f>
        <v>2015</v>
      </c>
      <c r="M1908" s="18" t="str">
        <f t="shared" si="29"/>
        <v>03</v>
      </c>
      <c r="N1908" s="14">
        <v>49137.926249999997</v>
      </c>
    </row>
    <row r="1909" spans="1:14" x14ac:dyDescent="0.25">
      <c r="A1909" s="12" t="s">
        <v>21</v>
      </c>
      <c r="B1909" s="13" t="s">
        <v>22</v>
      </c>
      <c r="C1909" s="13" t="s">
        <v>23</v>
      </c>
      <c r="D1909" s="13" t="s">
        <v>24</v>
      </c>
      <c r="E1909" s="13" t="s">
        <v>25</v>
      </c>
      <c r="F1909" s="13" t="s">
        <v>26</v>
      </c>
      <c r="G1909" s="13">
        <v>44</v>
      </c>
      <c r="H1909" s="13" t="s">
        <v>27</v>
      </c>
      <c r="I1909" s="13" t="s">
        <v>28</v>
      </c>
      <c r="J1909" s="13" t="s">
        <v>32</v>
      </c>
      <c r="K1909" s="13">
        <v>201503</v>
      </c>
      <c r="L1909" s="18" t="str">
        <f>LEFT(Table1[[#This Row],[Month (YYYYMM)]],4)</f>
        <v>2015</v>
      </c>
      <c r="M1909" s="18" t="str">
        <f t="shared" si="29"/>
        <v>03</v>
      </c>
      <c r="N1909" s="14">
        <v>76532.116500000004</v>
      </c>
    </row>
    <row r="1910" spans="1:14" x14ac:dyDescent="0.25">
      <c r="A1910" s="12" t="s">
        <v>21</v>
      </c>
      <c r="B1910" s="13" t="s">
        <v>22</v>
      </c>
      <c r="C1910" s="13" t="s">
        <v>33</v>
      </c>
      <c r="D1910" s="13" t="s">
        <v>34</v>
      </c>
      <c r="E1910" s="13" t="s">
        <v>35</v>
      </c>
      <c r="F1910" s="13" t="s">
        <v>36</v>
      </c>
      <c r="G1910" s="13">
        <v>35</v>
      </c>
      <c r="H1910" s="13" t="s">
        <v>37</v>
      </c>
      <c r="I1910" s="13" t="s">
        <v>38</v>
      </c>
      <c r="J1910" s="13" t="s">
        <v>29</v>
      </c>
      <c r="K1910" s="13">
        <v>201503</v>
      </c>
      <c r="L1910" s="18" t="str">
        <f>LEFT(Table1[[#This Row],[Month (YYYYMM)]],4)</f>
        <v>2015</v>
      </c>
      <c r="M1910" s="18" t="str">
        <f t="shared" si="29"/>
        <v>03</v>
      </c>
      <c r="N1910" s="14">
        <v>161096.88</v>
      </c>
    </row>
    <row r="1911" spans="1:14" x14ac:dyDescent="0.25">
      <c r="A1911" s="12" t="s">
        <v>21</v>
      </c>
      <c r="B1911" s="13" t="s">
        <v>22</v>
      </c>
      <c r="C1911" s="13" t="s">
        <v>33</v>
      </c>
      <c r="D1911" s="13" t="s">
        <v>34</v>
      </c>
      <c r="E1911" s="13" t="s">
        <v>35</v>
      </c>
      <c r="F1911" s="13" t="s">
        <v>36</v>
      </c>
      <c r="G1911" s="13">
        <v>35</v>
      </c>
      <c r="H1911" s="13" t="s">
        <v>37</v>
      </c>
      <c r="I1911" s="13" t="s">
        <v>38</v>
      </c>
      <c r="J1911" s="13" t="s">
        <v>30</v>
      </c>
      <c r="K1911" s="13">
        <v>201503</v>
      </c>
      <c r="L1911" s="18" t="str">
        <f>LEFT(Table1[[#This Row],[Month (YYYYMM)]],4)</f>
        <v>2015</v>
      </c>
      <c r="M1911" s="18" t="str">
        <f t="shared" si="29"/>
        <v>03</v>
      </c>
      <c r="N1911" s="14">
        <v>5300.4000000000005</v>
      </c>
    </row>
    <row r="1912" spans="1:14" x14ac:dyDescent="0.25">
      <c r="A1912" s="12" t="s">
        <v>21</v>
      </c>
      <c r="B1912" s="13" t="s">
        <v>22</v>
      </c>
      <c r="C1912" s="13" t="s">
        <v>33</v>
      </c>
      <c r="D1912" s="13" t="s">
        <v>34</v>
      </c>
      <c r="E1912" s="13" t="s">
        <v>35</v>
      </c>
      <c r="F1912" s="13" t="s">
        <v>36</v>
      </c>
      <c r="G1912" s="13">
        <v>35</v>
      </c>
      <c r="H1912" s="13" t="s">
        <v>37</v>
      </c>
      <c r="I1912" s="13" t="s">
        <v>38</v>
      </c>
      <c r="J1912" s="13" t="s">
        <v>31</v>
      </c>
      <c r="K1912" s="13">
        <v>201503</v>
      </c>
      <c r="L1912" s="18" t="str">
        <f>LEFT(Table1[[#This Row],[Month (YYYYMM)]],4)</f>
        <v>2015</v>
      </c>
      <c r="M1912" s="18" t="str">
        <f t="shared" si="29"/>
        <v>03</v>
      </c>
      <c r="N1912" s="14">
        <v>37141.65</v>
      </c>
    </row>
    <row r="1913" spans="1:14" x14ac:dyDescent="0.25">
      <c r="A1913" s="12" t="s">
        <v>21</v>
      </c>
      <c r="B1913" s="13" t="s">
        <v>22</v>
      </c>
      <c r="C1913" s="13" t="s">
        <v>33</v>
      </c>
      <c r="D1913" s="13" t="s">
        <v>34</v>
      </c>
      <c r="E1913" s="13" t="s">
        <v>35</v>
      </c>
      <c r="F1913" s="13" t="s">
        <v>36</v>
      </c>
      <c r="G1913" s="13">
        <v>35</v>
      </c>
      <c r="H1913" s="13" t="s">
        <v>37</v>
      </c>
      <c r="I1913" s="13" t="s">
        <v>38</v>
      </c>
      <c r="J1913" s="13" t="s">
        <v>32</v>
      </c>
      <c r="K1913" s="13">
        <v>201503</v>
      </c>
      <c r="L1913" s="18" t="str">
        <f>LEFT(Table1[[#This Row],[Month (YYYYMM)]],4)</f>
        <v>2015</v>
      </c>
      <c r="M1913" s="18" t="str">
        <f t="shared" si="29"/>
        <v>03</v>
      </c>
      <c r="N1913" s="14">
        <v>43604.820000000007</v>
      </c>
    </row>
    <row r="1914" spans="1:14" x14ac:dyDescent="0.25">
      <c r="A1914" s="12" t="s">
        <v>21</v>
      </c>
      <c r="B1914" s="13" t="s">
        <v>22</v>
      </c>
      <c r="C1914" s="13" t="s">
        <v>39</v>
      </c>
      <c r="D1914" s="13" t="s">
        <v>40</v>
      </c>
      <c r="E1914" s="13" t="s">
        <v>41</v>
      </c>
      <c r="F1914" s="13" t="s">
        <v>26</v>
      </c>
      <c r="G1914" s="13">
        <v>28</v>
      </c>
      <c r="H1914" s="13" t="s">
        <v>42</v>
      </c>
      <c r="I1914" s="13" t="s">
        <v>43</v>
      </c>
      <c r="J1914" s="13" t="s">
        <v>29</v>
      </c>
      <c r="K1914" s="13">
        <v>201503</v>
      </c>
      <c r="L1914" s="18" t="str">
        <f>LEFT(Table1[[#This Row],[Month (YYYYMM)]],4)</f>
        <v>2015</v>
      </c>
      <c r="M1914" s="18" t="str">
        <f t="shared" si="29"/>
        <v>03</v>
      </c>
      <c r="N1914" s="14">
        <v>11019.960000000001</v>
      </c>
    </row>
    <row r="1915" spans="1:14" x14ac:dyDescent="0.25">
      <c r="A1915" s="12" t="s">
        <v>21</v>
      </c>
      <c r="B1915" s="13" t="s">
        <v>22</v>
      </c>
      <c r="C1915" s="13" t="s">
        <v>39</v>
      </c>
      <c r="D1915" s="13" t="s">
        <v>40</v>
      </c>
      <c r="E1915" s="13" t="s">
        <v>41</v>
      </c>
      <c r="F1915" s="13" t="s">
        <v>26</v>
      </c>
      <c r="G1915" s="13">
        <v>28</v>
      </c>
      <c r="H1915" s="13" t="s">
        <v>42</v>
      </c>
      <c r="I1915" s="13" t="s">
        <v>43</v>
      </c>
      <c r="J1915" s="13" t="s">
        <v>30</v>
      </c>
      <c r="K1915" s="13">
        <v>201503</v>
      </c>
      <c r="L1915" s="18" t="str">
        <f>LEFT(Table1[[#This Row],[Month (YYYYMM)]],4)</f>
        <v>2015</v>
      </c>
      <c r="M1915" s="18" t="str">
        <f t="shared" si="29"/>
        <v>03</v>
      </c>
      <c r="N1915" s="14">
        <v>6516.72</v>
      </c>
    </row>
    <row r="1916" spans="1:14" x14ac:dyDescent="0.25">
      <c r="A1916" s="12" t="s">
        <v>21</v>
      </c>
      <c r="B1916" s="13" t="s">
        <v>22</v>
      </c>
      <c r="C1916" s="13" t="s">
        <v>39</v>
      </c>
      <c r="D1916" s="13" t="s">
        <v>40</v>
      </c>
      <c r="E1916" s="13" t="s">
        <v>41</v>
      </c>
      <c r="F1916" s="13" t="s">
        <v>26</v>
      </c>
      <c r="G1916" s="13">
        <v>28</v>
      </c>
      <c r="H1916" s="13" t="s">
        <v>42</v>
      </c>
      <c r="I1916" s="13" t="s">
        <v>43</v>
      </c>
      <c r="J1916" s="13" t="s">
        <v>31</v>
      </c>
      <c r="K1916" s="13">
        <v>201503</v>
      </c>
      <c r="L1916" s="18" t="str">
        <f>LEFT(Table1[[#This Row],[Month (YYYYMM)]],4)</f>
        <v>2015</v>
      </c>
      <c r="M1916" s="18" t="str">
        <f t="shared" si="29"/>
        <v>03</v>
      </c>
      <c r="N1916" s="14">
        <v>15692.1975</v>
      </c>
    </row>
    <row r="1917" spans="1:14" x14ac:dyDescent="0.25">
      <c r="A1917" s="12" t="s">
        <v>21</v>
      </c>
      <c r="B1917" s="13" t="s">
        <v>22</v>
      </c>
      <c r="C1917" s="13" t="s">
        <v>39</v>
      </c>
      <c r="D1917" s="13" t="s">
        <v>40</v>
      </c>
      <c r="E1917" s="13" t="s">
        <v>41</v>
      </c>
      <c r="F1917" s="13" t="s">
        <v>26</v>
      </c>
      <c r="G1917" s="13">
        <v>28</v>
      </c>
      <c r="H1917" s="13" t="s">
        <v>42</v>
      </c>
      <c r="I1917" s="13" t="s">
        <v>43</v>
      </c>
      <c r="J1917" s="13" t="s">
        <v>32</v>
      </c>
      <c r="K1917" s="13">
        <v>201503</v>
      </c>
      <c r="L1917" s="18" t="str">
        <f>LEFT(Table1[[#This Row],[Month (YYYYMM)]],4)</f>
        <v>2015</v>
      </c>
      <c r="M1917" s="18" t="str">
        <f t="shared" si="29"/>
        <v>03</v>
      </c>
      <c r="N1917" s="14">
        <v>3261.7619999999997</v>
      </c>
    </row>
    <row r="1918" spans="1:14" x14ac:dyDescent="0.25">
      <c r="A1918" s="12" t="s">
        <v>21</v>
      </c>
      <c r="B1918" s="13" t="s">
        <v>44</v>
      </c>
      <c r="C1918" s="13" t="s">
        <v>45</v>
      </c>
      <c r="D1918" s="13" t="s">
        <v>46</v>
      </c>
      <c r="E1918" s="13" t="s">
        <v>47</v>
      </c>
      <c r="F1918" s="13" t="s">
        <v>26</v>
      </c>
      <c r="G1918" s="13">
        <v>36</v>
      </c>
      <c r="H1918" s="13" t="s">
        <v>48</v>
      </c>
      <c r="I1918" s="13" t="s">
        <v>49</v>
      </c>
      <c r="J1918" s="13" t="s">
        <v>29</v>
      </c>
      <c r="K1918" s="13">
        <v>201503</v>
      </c>
      <c r="L1918" s="18" t="str">
        <f>LEFT(Table1[[#This Row],[Month (YYYYMM)]],4)</f>
        <v>2015</v>
      </c>
      <c r="M1918" s="18" t="str">
        <f t="shared" si="29"/>
        <v>03</v>
      </c>
      <c r="N1918" s="14">
        <v>34439.806799999998</v>
      </c>
    </row>
    <row r="1919" spans="1:14" x14ac:dyDescent="0.25">
      <c r="A1919" s="12" t="s">
        <v>21</v>
      </c>
      <c r="B1919" s="13" t="s">
        <v>44</v>
      </c>
      <c r="C1919" s="13" t="s">
        <v>45</v>
      </c>
      <c r="D1919" s="13" t="s">
        <v>46</v>
      </c>
      <c r="E1919" s="13" t="s">
        <v>47</v>
      </c>
      <c r="F1919" s="13" t="s">
        <v>26</v>
      </c>
      <c r="G1919" s="13">
        <v>36</v>
      </c>
      <c r="H1919" s="13" t="s">
        <v>48</v>
      </c>
      <c r="I1919" s="13" t="s">
        <v>49</v>
      </c>
      <c r="J1919" s="13" t="s">
        <v>30</v>
      </c>
      <c r="K1919" s="13">
        <v>201503</v>
      </c>
      <c r="L1919" s="18" t="str">
        <f>LEFT(Table1[[#This Row],[Month (YYYYMM)]],4)</f>
        <v>2015</v>
      </c>
      <c r="M1919" s="18" t="str">
        <f t="shared" si="29"/>
        <v>03</v>
      </c>
      <c r="N1919" s="14">
        <v>10570.5054</v>
      </c>
    </row>
    <row r="1920" spans="1:14" x14ac:dyDescent="0.25">
      <c r="A1920" s="12" t="s">
        <v>21</v>
      </c>
      <c r="B1920" s="13" t="s">
        <v>44</v>
      </c>
      <c r="C1920" s="13" t="s">
        <v>45</v>
      </c>
      <c r="D1920" s="13" t="s">
        <v>46</v>
      </c>
      <c r="E1920" s="13" t="s">
        <v>47</v>
      </c>
      <c r="F1920" s="13" t="s">
        <v>26</v>
      </c>
      <c r="G1920" s="13">
        <v>36</v>
      </c>
      <c r="H1920" s="13" t="s">
        <v>48</v>
      </c>
      <c r="I1920" s="13" t="s">
        <v>49</v>
      </c>
      <c r="J1920" s="13" t="s">
        <v>31</v>
      </c>
      <c r="K1920" s="13">
        <v>201503</v>
      </c>
      <c r="L1920" s="18" t="str">
        <f>LEFT(Table1[[#This Row],[Month (YYYYMM)]],4)</f>
        <v>2015</v>
      </c>
      <c r="M1920" s="18" t="str">
        <f t="shared" si="29"/>
        <v>03</v>
      </c>
      <c r="N1920" s="14">
        <v>2072.6118000000001</v>
      </c>
    </row>
    <row r="1921" spans="1:14" x14ac:dyDescent="0.25">
      <c r="A1921" s="12" t="s">
        <v>21</v>
      </c>
      <c r="B1921" s="13" t="s">
        <v>44</v>
      </c>
      <c r="C1921" s="13" t="s">
        <v>45</v>
      </c>
      <c r="D1921" s="13" t="s">
        <v>46</v>
      </c>
      <c r="E1921" s="13" t="s">
        <v>47</v>
      </c>
      <c r="F1921" s="13" t="s">
        <v>26</v>
      </c>
      <c r="G1921" s="13">
        <v>36</v>
      </c>
      <c r="H1921" s="13" t="s">
        <v>48</v>
      </c>
      <c r="I1921" s="13" t="s">
        <v>49</v>
      </c>
      <c r="J1921" s="13" t="s">
        <v>32</v>
      </c>
      <c r="K1921" s="13">
        <v>201503</v>
      </c>
      <c r="L1921" s="18" t="str">
        <f>LEFT(Table1[[#This Row],[Month (YYYYMM)]],4)</f>
        <v>2015</v>
      </c>
      <c r="M1921" s="18" t="str">
        <f t="shared" si="29"/>
        <v>03</v>
      </c>
      <c r="N1921" s="14">
        <v>12623.48388</v>
      </c>
    </row>
    <row r="1922" spans="1:14" x14ac:dyDescent="0.25">
      <c r="A1922" s="12" t="s">
        <v>21</v>
      </c>
      <c r="B1922" s="13" t="s">
        <v>44</v>
      </c>
      <c r="C1922" s="13" t="s">
        <v>50</v>
      </c>
      <c r="D1922" s="13" t="s">
        <v>51</v>
      </c>
      <c r="E1922" s="13" t="s">
        <v>52</v>
      </c>
      <c r="F1922" s="13" t="s">
        <v>36</v>
      </c>
      <c r="G1922" s="13">
        <v>32</v>
      </c>
      <c r="H1922" s="13" t="s">
        <v>53</v>
      </c>
      <c r="I1922" s="13" t="s">
        <v>54</v>
      </c>
      <c r="J1922" s="13" t="s">
        <v>29</v>
      </c>
      <c r="K1922" s="13">
        <v>201503</v>
      </c>
      <c r="L1922" s="18" t="str">
        <f>LEFT(Table1[[#This Row],[Month (YYYYMM)]],4)</f>
        <v>2015</v>
      </c>
      <c r="M1922" s="18" t="str">
        <f t="shared" ref="M1922:M1985" si="30">RIGHT(K1922,2)</f>
        <v>03</v>
      </c>
      <c r="N1922" s="14">
        <v>6701.5065600000007</v>
      </c>
    </row>
    <row r="1923" spans="1:14" x14ac:dyDescent="0.25">
      <c r="A1923" s="12" t="s">
        <v>21</v>
      </c>
      <c r="B1923" s="13" t="s">
        <v>44</v>
      </c>
      <c r="C1923" s="13" t="s">
        <v>50</v>
      </c>
      <c r="D1923" s="13" t="s">
        <v>51</v>
      </c>
      <c r="E1923" s="13" t="s">
        <v>52</v>
      </c>
      <c r="F1923" s="13" t="s">
        <v>36</v>
      </c>
      <c r="G1923" s="13">
        <v>32</v>
      </c>
      <c r="H1923" s="13" t="s">
        <v>53</v>
      </c>
      <c r="I1923" s="13" t="s">
        <v>54</v>
      </c>
      <c r="J1923" s="13" t="s">
        <v>30</v>
      </c>
      <c r="K1923" s="13">
        <v>201503</v>
      </c>
      <c r="L1923" s="18" t="str">
        <f>LEFT(Table1[[#This Row],[Month (YYYYMM)]],4)</f>
        <v>2015</v>
      </c>
      <c r="M1923" s="18" t="str">
        <f t="shared" si="30"/>
        <v>03</v>
      </c>
      <c r="N1923" s="14">
        <v>4240.1797199999992</v>
      </c>
    </row>
    <row r="1924" spans="1:14" x14ac:dyDescent="0.25">
      <c r="A1924" s="12" t="s">
        <v>21</v>
      </c>
      <c r="B1924" s="13" t="s">
        <v>44</v>
      </c>
      <c r="C1924" s="13" t="s">
        <v>50</v>
      </c>
      <c r="D1924" s="13" t="s">
        <v>51</v>
      </c>
      <c r="E1924" s="13" t="s">
        <v>52</v>
      </c>
      <c r="F1924" s="13" t="s">
        <v>36</v>
      </c>
      <c r="G1924" s="13">
        <v>32</v>
      </c>
      <c r="H1924" s="13" t="s">
        <v>53</v>
      </c>
      <c r="I1924" s="13" t="s">
        <v>54</v>
      </c>
      <c r="J1924" s="13" t="s">
        <v>31</v>
      </c>
      <c r="K1924" s="13">
        <v>201503</v>
      </c>
      <c r="L1924" s="18" t="str">
        <f>LEFT(Table1[[#This Row],[Month (YYYYMM)]],4)</f>
        <v>2015</v>
      </c>
      <c r="M1924" s="18" t="str">
        <f t="shared" si="30"/>
        <v>03</v>
      </c>
      <c r="N1924" s="14">
        <v>2031.8633999999997</v>
      </c>
    </row>
    <row r="1925" spans="1:14" x14ac:dyDescent="0.25">
      <c r="A1925" s="12" t="s">
        <v>21</v>
      </c>
      <c r="B1925" s="13" t="s">
        <v>44</v>
      </c>
      <c r="C1925" s="13" t="s">
        <v>50</v>
      </c>
      <c r="D1925" s="13" t="s">
        <v>51</v>
      </c>
      <c r="E1925" s="13" t="s">
        <v>52</v>
      </c>
      <c r="F1925" s="13" t="s">
        <v>36</v>
      </c>
      <c r="G1925" s="13">
        <v>32</v>
      </c>
      <c r="H1925" s="13" t="s">
        <v>53</v>
      </c>
      <c r="I1925" s="13" t="s">
        <v>54</v>
      </c>
      <c r="J1925" s="13" t="s">
        <v>32</v>
      </c>
      <c r="K1925" s="13">
        <v>201503</v>
      </c>
      <c r="L1925" s="18" t="str">
        <f>LEFT(Table1[[#This Row],[Month (YYYYMM)]],4)</f>
        <v>2015</v>
      </c>
      <c r="M1925" s="18" t="str">
        <f t="shared" si="30"/>
        <v>03</v>
      </c>
      <c r="N1925" s="14">
        <v>12147.098039999999</v>
      </c>
    </row>
    <row r="1926" spans="1:14" x14ac:dyDescent="0.25">
      <c r="A1926" s="12" t="s">
        <v>21</v>
      </c>
      <c r="B1926" s="13" t="s">
        <v>55</v>
      </c>
      <c r="C1926" s="13" t="s">
        <v>56</v>
      </c>
      <c r="D1926" s="13" t="s">
        <v>57</v>
      </c>
      <c r="E1926" s="13" t="s">
        <v>58</v>
      </c>
      <c r="F1926" s="13" t="s">
        <v>26</v>
      </c>
      <c r="G1926" s="13">
        <v>45</v>
      </c>
      <c r="H1926" s="13" t="s">
        <v>27</v>
      </c>
      <c r="I1926" s="13" t="s">
        <v>28</v>
      </c>
      <c r="J1926" s="13" t="s">
        <v>29</v>
      </c>
      <c r="K1926" s="13">
        <v>201503</v>
      </c>
      <c r="L1926" s="18" t="str">
        <f>LEFT(Table1[[#This Row],[Month (YYYYMM)]],4)</f>
        <v>2015</v>
      </c>
      <c r="M1926" s="18" t="str">
        <f t="shared" si="30"/>
        <v>03</v>
      </c>
      <c r="N1926" s="14">
        <v>152154.99600000001</v>
      </c>
    </row>
    <row r="1927" spans="1:14" x14ac:dyDescent="0.25">
      <c r="A1927" s="12" t="s">
        <v>21</v>
      </c>
      <c r="B1927" s="13" t="s">
        <v>55</v>
      </c>
      <c r="C1927" s="13" t="s">
        <v>56</v>
      </c>
      <c r="D1927" s="13" t="s">
        <v>57</v>
      </c>
      <c r="E1927" s="13" t="s">
        <v>58</v>
      </c>
      <c r="F1927" s="13" t="s">
        <v>26</v>
      </c>
      <c r="G1927" s="13">
        <v>45</v>
      </c>
      <c r="H1927" s="13" t="s">
        <v>27</v>
      </c>
      <c r="I1927" s="13" t="s">
        <v>28</v>
      </c>
      <c r="J1927" s="13" t="s">
        <v>30</v>
      </c>
      <c r="K1927" s="13">
        <v>201503</v>
      </c>
      <c r="L1927" s="18" t="str">
        <f>LEFT(Table1[[#This Row],[Month (YYYYMM)]],4)</f>
        <v>2015</v>
      </c>
      <c r="M1927" s="18" t="str">
        <f t="shared" si="30"/>
        <v>03</v>
      </c>
      <c r="N1927" s="14">
        <v>29041.992000000002</v>
      </c>
    </row>
    <row r="1928" spans="1:14" x14ac:dyDescent="0.25">
      <c r="A1928" s="12" t="s">
        <v>21</v>
      </c>
      <c r="B1928" s="13" t="s">
        <v>55</v>
      </c>
      <c r="C1928" s="13" t="s">
        <v>56</v>
      </c>
      <c r="D1928" s="13" t="s">
        <v>57</v>
      </c>
      <c r="E1928" s="13" t="s">
        <v>58</v>
      </c>
      <c r="F1928" s="13" t="s">
        <v>26</v>
      </c>
      <c r="G1928" s="13">
        <v>45</v>
      </c>
      <c r="H1928" s="13" t="s">
        <v>27</v>
      </c>
      <c r="I1928" s="13" t="s">
        <v>28</v>
      </c>
      <c r="J1928" s="13" t="s">
        <v>31</v>
      </c>
      <c r="K1928" s="13">
        <v>201503</v>
      </c>
      <c r="L1928" s="18" t="str">
        <f>LEFT(Table1[[#This Row],[Month (YYYYMM)]],4)</f>
        <v>2015</v>
      </c>
      <c r="M1928" s="18" t="str">
        <f t="shared" si="30"/>
        <v>03</v>
      </c>
      <c r="N1928" s="14">
        <v>60463.803749999999</v>
      </c>
    </row>
    <row r="1929" spans="1:14" x14ac:dyDescent="0.25">
      <c r="A1929" s="12" t="s">
        <v>21</v>
      </c>
      <c r="B1929" s="13" t="s">
        <v>55</v>
      </c>
      <c r="C1929" s="13" t="s">
        <v>56</v>
      </c>
      <c r="D1929" s="13" t="s">
        <v>57</v>
      </c>
      <c r="E1929" s="13" t="s">
        <v>58</v>
      </c>
      <c r="F1929" s="13" t="s">
        <v>26</v>
      </c>
      <c r="G1929" s="13">
        <v>45</v>
      </c>
      <c r="H1929" s="13" t="s">
        <v>27</v>
      </c>
      <c r="I1929" s="13" t="s">
        <v>28</v>
      </c>
      <c r="J1929" s="13" t="s">
        <v>32</v>
      </c>
      <c r="K1929" s="13">
        <v>201503</v>
      </c>
      <c r="L1929" s="18" t="str">
        <f>LEFT(Table1[[#This Row],[Month (YYYYMM)]],4)</f>
        <v>2015</v>
      </c>
      <c r="M1929" s="18" t="str">
        <f t="shared" si="30"/>
        <v>03</v>
      </c>
      <c r="N1929" s="14">
        <v>59724.63</v>
      </c>
    </row>
    <row r="1930" spans="1:14" x14ac:dyDescent="0.25">
      <c r="A1930" s="12" t="s">
        <v>21</v>
      </c>
      <c r="B1930" s="13" t="s">
        <v>55</v>
      </c>
      <c r="C1930" s="13" t="s">
        <v>59</v>
      </c>
      <c r="D1930" s="13" t="s">
        <v>60</v>
      </c>
      <c r="E1930" s="13" t="s">
        <v>61</v>
      </c>
      <c r="F1930" s="13" t="s">
        <v>26</v>
      </c>
      <c r="G1930" s="13">
        <v>38</v>
      </c>
      <c r="H1930" s="13" t="s">
        <v>48</v>
      </c>
      <c r="I1930" s="13" t="s">
        <v>49</v>
      </c>
      <c r="J1930" s="13" t="s">
        <v>29</v>
      </c>
      <c r="K1930" s="13">
        <v>201503</v>
      </c>
      <c r="L1930" s="18" t="str">
        <f>LEFT(Table1[[#This Row],[Month (YYYYMM)]],4)</f>
        <v>2015</v>
      </c>
      <c r="M1930" s="18" t="str">
        <f t="shared" si="30"/>
        <v>03</v>
      </c>
      <c r="N1930" s="14">
        <v>77707.728000000003</v>
      </c>
    </row>
    <row r="1931" spans="1:14" x14ac:dyDescent="0.25">
      <c r="A1931" s="12" t="s">
        <v>21</v>
      </c>
      <c r="B1931" s="13" t="s">
        <v>55</v>
      </c>
      <c r="C1931" s="13" t="s">
        <v>59</v>
      </c>
      <c r="D1931" s="13" t="s">
        <v>60</v>
      </c>
      <c r="E1931" s="13" t="s">
        <v>61</v>
      </c>
      <c r="F1931" s="13" t="s">
        <v>26</v>
      </c>
      <c r="G1931" s="13">
        <v>38</v>
      </c>
      <c r="H1931" s="13" t="s">
        <v>48</v>
      </c>
      <c r="I1931" s="13" t="s">
        <v>49</v>
      </c>
      <c r="J1931" s="13" t="s">
        <v>30</v>
      </c>
      <c r="K1931" s="13">
        <v>201503</v>
      </c>
      <c r="L1931" s="18" t="str">
        <f>LEFT(Table1[[#This Row],[Month (YYYYMM)]],4)</f>
        <v>2015</v>
      </c>
      <c r="M1931" s="18" t="str">
        <f t="shared" si="30"/>
        <v>03</v>
      </c>
      <c r="N1931" s="14">
        <v>52646.93280000001</v>
      </c>
    </row>
    <row r="1932" spans="1:14" x14ac:dyDescent="0.25">
      <c r="A1932" s="12" t="s">
        <v>21</v>
      </c>
      <c r="B1932" s="13" t="s">
        <v>55</v>
      </c>
      <c r="C1932" s="13" t="s">
        <v>59</v>
      </c>
      <c r="D1932" s="13" t="s">
        <v>60</v>
      </c>
      <c r="E1932" s="13" t="s">
        <v>61</v>
      </c>
      <c r="F1932" s="13" t="s">
        <v>26</v>
      </c>
      <c r="G1932" s="13">
        <v>38</v>
      </c>
      <c r="H1932" s="13" t="s">
        <v>48</v>
      </c>
      <c r="I1932" s="13" t="s">
        <v>49</v>
      </c>
      <c r="J1932" s="13" t="s">
        <v>31</v>
      </c>
      <c r="K1932" s="13">
        <v>201503</v>
      </c>
      <c r="L1932" s="18" t="str">
        <f>LEFT(Table1[[#This Row],[Month (YYYYMM)]],4)</f>
        <v>2015</v>
      </c>
      <c r="M1932" s="18" t="str">
        <f t="shared" si="30"/>
        <v>03</v>
      </c>
      <c r="N1932" s="14">
        <v>62589.145500000006</v>
      </c>
    </row>
    <row r="1933" spans="1:14" x14ac:dyDescent="0.25">
      <c r="A1933" s="12" t="s">
        <v>21</v>
      </c>
      <c r="B1933" s="13" t="s">
        <v>55</v>
      </c>
      <c r="C1933" s="13" t="s">
        <v>59</v>
      </c>
      <c r="D1933" s="13" t="s">
        <v>60</v>
      </c>
      <c r="E1933" s="13" t="s">
        <v>61</v>
      </c>
      <c r="F1933" s="13" t="s">
        <v>26</v>
      </c>
      <c r="G1933" s="13">
        <v>38</v>
      </c>
      <c r="H1933" s="13" t="s">
        <v>48</v>
      </c>
      <c r="I1933" s="13" t="s">
        <v>49</v>
      </c>
      <c r="J1933" s="13" t="s">
        <v>32</v>
      </c>
      <c r="K1933" s="13">
        <v>201503</v>
      </c>
      <c r="L1933" s="18" t="str">
        <f>LEFT(Table1[[#This Row],[Month (YYYYMM)]],4)</f>
        <v>2015</v>
      </c>
      <c r="M1933" s="18" t="str">
        <f t="shared" si="30"/>
        <v>03</v>
      </c>
      <c r="N1933" s="14">
        <v>13140.565200000001</v>
      </c>
    </row>
    <row r="1934" spans="1:14" x14ac:dyDescent="0.25">
      <c r="A1934" s="12" t="s">
        <v>21</v>
      </c>
      <c r="B1934" s="13" t="s">
        <v>55</v>
      </c>
      <c r="C1934" s="13" t="s">
        <v>62</v>
      </c>
      <c r="D1934" s="13" t="s">
        <v>63</v>
      </c>
      <c r="E1934" s="13" t="s">
        <v>64</v>
      </c>
      <c r="F1934" s="13" t="s">
        <v>36</v>
      </c>
      <c r="G1934" s="13">
        <v>29</v>
      </c>
      <c r="H1934" s="13" t="s">
        <v>42</v>
      </c>
      <c r="I1934" s="13" t="s">
        <v>43</v>
      </c>
      <c r="J1934" s="13" t="s">
        <v>29</v>
      </c>
      <c r="K1934" s="13">
        <v>201503</v>
      </c>
      <c r="L1934" s="18" t="str">
        <f>LEFT(Table1[[#This Row],[Month (YYYYMM)]],4)</f>
        <v>2015</v>
      </c>
      <c r="M1934" s="18" t="str">
        <f t="shared" si="30"/>
        <v>03</v>
      </c>
      <c r="N1934" s="14">
        <v>28528.416000000005</v>
      </c>
    </row>
    <row r="1935" spans="1:14" x14ac:dyDescent="0.25">
      <c r="A1935" s="12" t="s">
        <v>21</v>
      </c>
      <c r="B1935" s="13" t="s">
        <v>55</v>
      </c>
      <c r="C1935" s="13" t="s">
        <v>62</v>
      </c>
      <c r="D1935" s="13" t="s">
        <v>63</v>
      </c>
      <c r="E1935" s="13" t="s">
        <v>64</v>
      </c>
      <c r="F1935" s="13" t="s">
        <v>36</v>
      </c>
      <c r="G1935" s="13">
        <v>29</v>
      </c>
      <c r="H1935" s="13" t="s">
        <v>42</v>
      </c>
      <c r="I1935" s="13" t="s">
        <v>43</v>
      </c>
      <c r="J1935" s="13" t="s">
        <v>30</v>
      </c>
      <c r="K1935" s="13">
        <v>201503</v>
      </c>
      <c r="L1935" s="18" t="str">
        <f>LEFT(Table1[[#This Row],[Month (YYYYMM)]],4)</f>
        <v>2015</v>
      </c>
      <c r="M1935" s="18" t="str">
        <f t="shared" si="30"/>
        <v>03</v>
      </c>
      <c r="N1935" s="14">
        <v>6163.0380000000005</v>
      </c>
    </row>
    <row r="1936" spans="1:14" x14ac:dyDescent="0.25">
      <c r="A1936" s="12" t="s">
        <v>21</v>
      </c>
      <c r="B1936" s="13" t="s">
        <v>55</v>
      </c>
      <c r="C1936" s="13" t="s">
        <v>62</v>
      </c>
      <c r="D1936" s="13" t="s">
        <v>63</v>
      </c>
      <c r="E1936" s="13" t="s">
        <v>64</v>
      </c>
      <c r="F1936" s="13" t="s">
        <v>36</v>
      </c>
      <c r="G1936" s="13">
        <v>29</v>
      </c>
      <c r="H1936" s="13" t="s">
        <v>42</v>
      </c>
      <c r="I1936" s="13" t="s">
        <v>43</v>
      </c>
      <c r="J1936" s="13" t="s">
        <v>31</v>
      </c>
      <c r="K1936" s="13">
        <v>201503</v>
      </c>
      <c r="L1936" s="18" t="str">
        <f>LEFT(Table1[[#This Row],[Month (YYYYMM)]],4)</f>
        <v>2015</v>
      </c>
      <c r="M1936" s="18" t="str">
        <f t="shared" si="30"/>
        <v>03</v>
      </c>
      <c r="N1936" s="14">
        <v>9854.1450000000004</v>
      </c>
    </row>
    <row r="1937" spans="1:14" x14ac:dyDescent="0.25">
      <c r="A1937" s="12" t="s">
        <v>21</v>
      </c>
      <c r="B1937" s="13" t="s">
        <v>55</v>
      </c>
      <c r="C1937" s="13" t="s">
        <v>62</v>
      </c>
      <c r="D1937" s="13" t="s">
        <v>63</v>
      </c>
      <c r="E1937" s="13" t="s">
        <v>64</v>
      </c>
      <c r="F1937" s="13" t="s">
        <v>36</v>
      </c>
      <c r="G1937" s="13">
        <v>29</v>
      </c>
      <c r="H1937" s="13" t="s">
        <v>42</v>
      </c>
      <c r="I1937" s="13" t="s">
        <v>43</v>
      </c>
      <c r="J1937" s="13" t="s">
        <v>32</v>
      </c>
      <c r="K1937" s="13">
        <v>201503</v>
      </c>
      <c r="L1937" s="18" t="str">
        <f>LEFT(Table1[[#This Row],[Month (YYYYMM)]],4)</f>
        <v>2015</v>
      </c>
      <c r="M1937" s="18" t="str">
        <f t="shared" si="30"/>
        <v>03</v>
      </c>
      <c r="N1937" s="14">
        <v>9772.4339999999993</v>
      </c>
    </row>
    <row r="1938" spans="1:14" x14ac:dyDescent="0.25">
      <c r="A1938" s="12" t="s">
        <v>21</v>
      </c>
      <c r="B1938" s="13" t="s">
        <v>65</v>
      </c>
      <c r="C1938" s="13" t="s">
        <v>66</v>
      </c>
      <c r="D1938" s="13" t="s">
        <v>67</v>
      </c>
      <c r="E1938" s="13" t="s">
        <v>68</v>
      </c>
      <c r="F1938" s="13" t="s">
        <v>26</v>
      </c>
      <c r="G1938" s="13">
        <v>35</v>
      </c>
      <c r="H1938" s="13" t="s">
        <v>48</v>
      </c>
      <c r="I1938" s="13" t="s">
        <v>49</v>
      </c>
      <c r="J1938" s="13" t="s">
        <v>29</v>
      </c>
      <c r="K1938" s="13">
        <v>201503</v>
      </c>
      <c r="L1938" s="18" t="str">
        <f>LEFT(Table1[[#This Row],[Month (YYYYMM)]],4)</f>
        <v>2015</v>
      </c>
      <c r="M1938" s="18" t="str">
        <f t="shared" si="30"/>
        <v>03</v>
      </c>
      <c r="N1938" s="14">
        <v>194413.26240000004</v>
      </c>
    </row>
    <row r="1939" spans="1:14" x14ac:dyDescent="0.25">
      <c r="A1939" s="12" t="s">
        <v>21</v>
      </c>
      <c r="B1939" s="13" t="s">
        <v>65</v>
      </c>
      <c r="C1939" s="13" t="s">
        <v>66</v>
      </c>
      <c r="D1939" s="13" t="s">
        <v>67</v>
      </c>
      <c r="E1939" s="13" t="s">
        <v>68</v>
      </c>
      <c r="F1939" s="13" t="s">
        <v>26</v>
      </c>
      <c r="G1939" s="13">
        <v>35</v>
      </c>
      <c r="H1939" s="13" t="s">
        <v>48</v>
      </c>
      <c r="I1939" s="13" t="s">
        <v>49</v>
      </c>
      <c r="J1939" s="13" t="s">
        <v>30</v>
      </c>
      <c r="K1939" s="13">
        <v>201503</v>
      </c>
      <c r="L1939" s="18" t="str">
        <f>LEFT(Table1[[#This Row],[Month (YYYYMM)]],4)</f>
        <v>2015</v>
      </c>
      <c r="M1939" s="18" t="str">
        <f t="shared" si="30"/>
        <v>03</v>
      </c>
      <c r="N1939" s="14">
        <v>9967.4820000000018</v>
      </c>
    </row>
    <row r="1940" spans="1:14" x14ac:dyDescent="0.25">
      <c r="A1940" s="12" t="s">
        <v>21</v>
      </c>
      <c r="B1940" s="13" t="s">
        <v>65</v>
      </c>
      <c r="C1940" s="13" t="s">
        <v>66</v>
      </c>
      <c r="D1940" s="13" t="s">
        <v>67</v>
      </c>
      <c r="E1940" s="13" t="s">
        <v>68</v>
      </c>
      <c r="F1940" s="13" t="s">
        <v>26</v>
      </c>
      <c r="G1940" s="13">
        <v>35</v>
      </c>
      <c r="H1940" s="13" t="s">
        <v>48</v>
      </c>
      <c r="I1940" s="13" t="s">
        <v>49</v>
      </c>
      <c r="J1940" s="13" t="s">
        <v>31</v>
      </c>
      <c r="K1940" s="13">
        <v>201503</v>
      </c>
      <c r="L1940" s="18" t="str">
        <f>LEFT(Table1[[#This Row],[Month (YYYYMM)]],4)</f>
        <v>2015</v>
      </c>
      <c r="M1940" s="18" t="str">
        <f t="shared" si="30"/>
        <v>03</v>
      </c>
      <c r="N1940" s="14">
        <v>39495.519</v>
      </c>
    </row>
    <row r="1941" spans="1:14" x14ac:dyDescent="0.25">
      <c r="A1941" s="12" t="s">
        <v>21</v>
      </c>
      <c r="B1941" s="13" t="s">
        <v>65</v>
      </c>
      <c r="C1941" s="13" t="s">
        <v>66</v>
      </c>
      <c r="D1941" s="13" t="s">
        <v>67</v>
      </c>
      <c r="E1941" s="13" t="s">
        <v>68</v>
      </c>
      <c r="F1941" s="13" t="s">
        <v>26</v>
      </c>
      <c r="G1941" s="13">
        <v>35</v>
      </c>
      <c r="H1941" s="13" t="s">
        <v>48</v>
      </c>
      <c r="I1941" s="13" t="s">
        <v>49</v>
      </c>
      <c r="J1941" s="13" t="s">
        <v>32</v>
      </c>
      <c r="K1941" s="13">
        <v>201503</v>
      </c>
      <c r="L1941" s="18" t="str">
        <f>LEFT(Table1[[#This Row],[Month (YYYYMM)]],4)</f>
        <v>2015</v>
      </c>
      <c r="M1941" s="18" t="str">
        <f t="shared" si="30"/>
        <v>03</v>
      </c>
      <c r="N1941" s="14">
        <v>75636.439200000008</v>
      </c>
    </row>
    <row r="1942" spans="1:14" x14ac:dyDescent="0.25">
      <c r="A1942" s="12" t="s">
        <v>21</v>
      </c>
      <c r="B1942" s="13" t="s">
        <v>65</v>
      </c>
      <c r="C1942" s="13" t="s">
        <v>69</v>
      </c>
      <c r="D1942" s="13" t="s">
        <v>70</v>
      </c>
      <c r="E1942" s="13" t="s">
        <v>68</v>
      </c>
      <c r="F1942" s="13" t="s">
        <v>26</v>
      </c>
      <c r="G1942" s="13">
        <v>32</v>
      </c>
      <c r="H1942" s="13" t="s">
        <v>53</v>
      </c>
      <c r="I1942" s="13" t="s">
        <v>54</v>
      </c>
      <c r="J1942" s="13" t="s">
        <v>29</v>
      </c>
      <c r="K1942" s="13">
        <v>201503</v>
      </c>
      <c r="L1942" s="18" t="str">
        <f>LEFT(Table1[[#This Row],[Month (YYYYMM)]],4)</f>
        <v>2015</v>
      </c>
      <c r="M1942" s="18" t="str">
        <f t="shared" si="30"/>
        <v>03</v>
      </c>
      <c r="N1942" s="14">
        <v>6117.5519999999997</v>
      </c>
    </row>
    <row r="1943" spans="1:14" x14ac:dyDescent="0.25">
      <c r="A1943" s="12" t="s">
        <v>21</v>
      </c>
      <c r="B1943" s="13" t="s">
        <v>65</v>
      </c>
      <c r="C1943" s="13" t="s">
        <v>69</v>
      </c>
      <c r="D1943" s="13" t="s">
        <v>70</v>
      </c>
      <c r="E1943" s="13" t="s">
        <v>68</v>
      </c>
      <c r="F1943" s="13" t="s">
        <v>26</v>
      </c>
      <c r="G1943" s="13">
        <v>32</v>
      </c>
      <c r="H1943" s="13" t="s">
        <v>53</v>
      </c>
      <c r="I1943" s="13" t="s">
        <v>54</v>
      </c>
      <c r="J1943" s="13" t="s">
        <v>30</v>
      </c>
      <c r="K1943" s="13">
        <v>201503</v>
      </c>
      <c r="L1943" s="18" t="str">
        <f>LEFT(Table1[[#This Row],[Month (YYYYMM)]],4)</f>
        <v>2015</v>
      </c>
      <c r="M1943" s="18" t="str">
        <f t="shared" si="30"/>
        <v>03</v>
      </c>
      <c r="N1943" s="14">
        <v>6175.4993999999997</v>
      </c>
    </row>
    <row r="1944" spans="1:14" x14ac:dyDescent="0.25">
      <c r="A1944" s="12" t="s">
        <v>21</v>
      </c>
      <c r="B1944" s="13" t="s">
        <v>65</v>
      </c>
      <c r="C1944" s="13" t="s">
        <v>69</v>
      </c>
      <c r="D1944" s="13" t="s">
        <v>70</v>
      </c>
      <c r="E1944" s="13" t="s">
        <v>68</v>
      </c>
      <c r="F1944" s="13" t="s">
        <v>26</v>
      </c>
      <c r="G1944" s="13">
        <v>32</v>
      </c>
      <c r="H1944" s="13" t="s">
        <v>53</v>
      </c>
      <c r="I1944" s="13" t="s">
        <v>54</v>
      </c>
      <c r="J1944" s="13" t="s">
        <v>31</v>
      </c>
      <c r="K1944" s="13">
        <v>201503</v>
      </c>
      <c r="L1944" s="18" t="str">
        <f>LEFT(Table1[[#This Row],[Month (YYYYMM)]],4)</f>
        <v>2015</v>
      </c>
      <c r="M1944" s="18" t="str">
        <f t="shared" si="30"/>
        <v>03</v>
      </c>
      <c r="N1944" s="14">
        <v>6342.2415000000001</v>
      </c>
    </row>
    <row r="1945" spans="1:14" x14ac:dyDescent="0.25">
      <c r="A1945" s="12" t="s">
        <v>21</v>
      </c>
      <c r="B1945" s="13" t="s">
        <v>65</v>
      </c>
      <c r="C1945" s="13" t="s">
        <v>69</v>
      </c>
      <c r="D1945" s="13" t="s">
        <v>70</v>
      </c>
      <c r="E1945" s="13" t="s">
        <v>68</v>
      </c>
      <c r="F1945" s="13" t="s">
        <v>26</v>
      </c>
      <c r="G1945" s="13">
        <v>32</v>
      </c>
      <c r="H1945" s="13" t="s">
        <v>53</v>
      </c>
      <c r="I1945" s="13" t="s">
        <v>54</v>
      </c>
      <c r="J1945" s="13" t="s">
        <v>32</v>
      </c>
      <c r="K1945" s="13">
        <v>201503</v>
      </c>
      <c r="L1945" s="18" t="str">
        <f>LEFT(Table1[[#This Row],[Month (YYYYMM)]],4)</f>
        <v>2015</v>
      </c>
      <c r="M1945" s="18" t="str">
        <f t="shared" si="30"/>
        <v>03</v>
      </c>
      <c r="N1945" s="14">
        <v>3704.1354000000001</v>
      </c>
    </row>
    <row r="1946" spans="1:14" x14ac:dyDescent="0.25">
      <c r="A1946" s="12" t="s">
        <v>71</v>
      </c>
      <c r="B1946" s="13" t="s">
        <v>72</v>
      </c>
      <c r="C1946" s="13" t="s">
        <v>73</v>
      </c>
      <c r="D1946" s="13" t="s">
        <v>74</v>
      </c>
      <c r="E1946" s="13" t="s">
        <v>75</v>
      </c>
      <c r="F1946" s="13" t="s">
        <v>26</v>
      </c>
      <c r="G1946" s="13">
        <v>46</v>
      </c>
      <c r="H1946" s="13" t="s">
        <v>27</v>
      </c>
      <c r="I1946" s="13" t="s">
        <v>28</v>
      </c>
      <c r="J1946" s="13" t="s">
        <v>29</v>
      </c>
      <c r="K1946" s="13">
        <v>201503</v>
      </c>
      <c r="L1946" s="18" t="str">
        <f>LEFT(Table1[[#This Row],[Month (YYYYMM)]],4)</f>
        <v>2015</v>
      </c>
      <c r="M1946" s="18" t="str">
        <f t="shared" si="30"/>
        <v>03</v>
      </c>
      <c r="N1946" s="14">
        <v>208022.22</v>
      </c>
    </row>
    <row r="1947" spans="1:14" x14ac:dyDescent="0.25">
      <c r="A1947" s="12" t="s">
        <v>71</v>
      </c>
      <c r="B1947" s="13" t="s">
        <v>72</v>
      </c>
      <c r="C1947" s="13" t="s">
        <v>73</v>
      </c>
      <c r="D1947" s="13" t="s">
        <v>74</v>
      </c>
      <c r="E1947" s="13" t="s">
        <v>75</v>
      </c>
      <c r="F1947" s="13" t="s">
        <v>26</v>
      </c>
      <c r="G1947" s="13">
        <v>46</v>
      </c>
      <c r="H1947" s="13" t="s">
        <v>27</v>
      </c>
      <c r="I1947" s="13" t="s">
        <v>28</v>
      </c>
      <c r="J1947" s="13" t="s">
        <v>30</v>
      </c>
      <c r="K1947" s="13">
        <v>201503</v>
      </c>
      <c r="L1947" s="18" t="str">
        <f>LEFT(Table1[[#This Row],[Month (YYYYMM)]],4)</f>
        <v>2015</v>
      </c>
      <c r="M1947" s="18" t="str">
        <f t="shared" si="30"/>
        <v>03</v>
      </c>
      <c r="N1947" s="14">
        <v>20730.36</v>
      </c>
    </row>
    <row r="1948" spans="1:14" x14ac:dyDescent="0.25">
      <c r="A1948" s="12" t="s">
        <v>71</v>
      </c>
      <c r="B1948" s="13" t="s">
        <v>72</v>
      </c>
      <c r="C1948" s="13" t="s">
        <v>73</v>
      </c>
      <c r="D1948" s="13" t="s">
        <v>74</v>
      </c>
      <c r="E1948" s="13" t="s">
        <v>75</v>
      </c>
      <c r="F1948" s="13" t="s">
        <v>26</v>
      </c>
      <c r="G1948" s="13">
        <v>46</v>
      </c>
      <c r="H1948" s="13" t="s">
        <v>27</v>
      </c>
      <c r="I1948" s="13" t="s">
        <v>28</v>
      </c>
      <c r="J1948" s="13" t="s">
        <v>31</v>
      </c>
      <c r="K1948" s="13">
        <v>201503</v>
      </c>
      <c r="L1948" s="18" t="str">
        <f>LEFT(Table1[[#This Row],[Month (YYYYMM)]],4)</f>
        <v>2015</v>
      </c>
      <c r="M1948" s="18" t="str">
        <f t="shared" si="30"/>
        <v>03</v>
      </c>
      <c r="N1948" s="14">
        <v>39205.897500000006</v>
      </c>
    </row>
    <row r="1949" spans="1:14" x14ac:dyDescent="0.25">
      <c r="A1949" s="12" t="s">
        <v>71</v>
      </c>
      <c r="B1949" s="13" t="s">
        <v>72</v>
      </c>
      <c r="C1949" s="13" t="s">
        <v>73</v>
      </c>
      <c r="D1949" s="13" t="s">
        <v>74</v>
      </c>
      <c r="E1949" s="13" t="s">
        <v>75</v>
      </c>
      <c r="F1949" s="13" t="s">
        <v>26</v>
      </c>
      <c r="G1949" s="13">
        <v>46</v>
      </c>
      <c r="H1949" s="13" t="s">
        <v>27</v>
      </c>
      <c r="I1949" s="13" t="s">
        <v>28</v>
      </c>
      <c r="J1949" s="13" t="s">
        <v>32</v>
      </c>
      <c r="K1949" s="13">
        <v>201503</v>
      </c>
      <c r="L1949" s="18" t="str">
        <f>LEFT(Table1[[#This Row],[Month (YYYYMM)]],4)</f>
        <v>2015</v>
      </c>
      <c r="M1949" s="18" t="str">
        <f t="shared" si="30"/>
        <v>03</v>
      </c>
      <c r="N1949" s="14">
        <v>46132.663500000002</v>
      </c>
    </row>
    <row r="1950" spans="1:14" x14ac:dyDescent="0.25">
      <c r="A1950" s="12" t="s">
        <v>71</v>
      </c>
      <c r="B1950" s="13" t="s">
        <v>72</v>
      </c>
      <c r="C1950" s="13" t="s">
        <v>76</v>
      </c>
      <c r="D1950" s="13" t="s">
        <v>77</v>
      </c>
      <c r="E1950" s="13" t="s">
        <v>78</v>
      </c>
      <c r="F1950" s="13" t="s">
        <v>36</v>
      </c>
      <c r="G1950" s="13">
        <v>38</v>
      </c>
      <c r="H1950" s="13" t="s">
        <v>48</v>
      </c>
      <c r="I1950" s="13" t="s">
        <v>49</v>
      </c>
      <c r="J1950" s="13" t="s">
        <v>29</v>
      </c>
      <c r="K1950" s="13">
        <v>201503</v>
      </c>
      <c r="L1950" s="18" t="str">
        <f>LEFT(Table1[[#This Row],[Month (YYYYMM)]],4)</f>
        <v>2015</v>
      </c>
      <c r="M1950" s="18" t="str">
        <f t="shared" si="30"/>
        <v>03</v>
      </c>
      <c r="N1950" s="14">
        <v>16244.323200000003</v>
      </c>
    </row>
    <row r="1951" spans="1:14" x14ac:dyDescent="0.25">
      <c r="A1951" s="12" t="s">
        <v>71</v>
      </c>
      <c r="B1951" s="13" t="s">
        <v>72</v>
      </c>
      <c r="C1951" s="13" t="s">
        <v>76</v>
      </c>
      <c r="D1951" s="13" t="s">
        <v>77</v>
      </c>
      <c r="E1951" s="13" t="s">
        <v>78</v>
      </c>
      <c r="F1951" s="13" t="s">
        <v>36</v>
      </c>
      <c r="G1951" s="13">
        <v>38</v>
      </c>
      <c r="H1951" s="13" t="s">
        <v>48</v>
      </c>
      <c r="I1951" s="13" t="s">
        <v>49</v>
      </c>
      <c r="J1951" s="13" t="s">
        <v>30</v>
      </c>
      <c r="K1951" s="13">
        <v>201503</v>
      </c>
      <c r="L1951" s="18" t="str">
        <f>LEFT(Table1[[#This Row],[Month (YYYYMM)]],4)</f>
        <v>2015</v>
      </c>
      <c r="M1951" s="18" t="str">
        <f t="shared" si="30"/>
        <v>03</v>
      </c>
      <c r="N1951" s="14">
        <v>7565.4432000000006</v>
      </c>
    </row>
    <row r="1952" spans="1:14" x14ac:dyDescent="0.25">
      <c r="A1952" s="12" t="s">
        <v>71</v>
      </c>
      <c r="B1952" s="13" t="s">
        <v>72</v>
      </c>
      <c r="C1952" s="13" t="s">
        <v>76</v>
      </c>
      <c r="D1952" s="13" t="s">
        <v>77</v>
      </c>
      <c r="E1952" s="13" t="s">
        <v>78</v>
      </c>
      <c r="F1952" s="13" t="s">
        <v>36</v>
      </c>
      <c r="G1952" s="13">
        <v>38</v>
      </c>
      <c r="H1952" s="13" t="s">
        <v>48</v>
      </c>
      <c r="I1952" s="13" t="s">
        <v>49</v>
      </c>
      <c r="J1952" s="13" t="s">
        <v>31</v>
      </c>
      <c r="K1952" s="13">
        <v>201503</v>
      </c>
      <c r="L1952" s="18" t="str">
        <f>LEFT(Table1[[#This Row],[Month (YYYYMM)]],4)</f>
        <v>2015</v>
      </c>
      <c r="M1952" s="18" t="str">
        <f t="shared" si="30"/>
        <v>03</v>
      </c>
      <c r="N1952" s="14">
        <v>14764.0185</v>
      </c>
    </row>
    <row r="1953" spans="1:14" x14ac:dyDescent="0.25">
      <c r="A1953" s="12" t="s">
        <v>71</v>
      </c>
      <c r="B1953" s="13" t="s">
        <v>72</v>
      </c>
      <c r="C1953" s="13" t="s">
        <v>76</v>
      </c>
      <c r="D1953" s="13" t="s">
        <v>77</v>
      </c>
      <c r="E1953" s="13" t="s">
        <v>78</v>
      </c>
      <c r="F1953" s="13" t="s">
        <v>36</v>
      </c>
      <c r="G1953" s="13">
        <v>38</v>
      </c>
      <c r="H1953" s="13" t="s">
        <v>48</v>
      </c>
      <c r="I1953" s="13" t="s">
        <v>49</v>
      </c>
      <c r="J1953" s="13" t="s">
        <v>32</v>
      </c>
      <c r="K1953" s="13">
        <v>201503</v>
      </c>
      <c r="L1953" s="18" t="str">
        <f>LEFT(Table1[[#This Row],[Month (YYYYMM)]],4)</f>
        <v>2015</v>
      </c>
      <c r="M1953" s="18" t="str">
        <f t="shared" si="30"/>
        <v>03</v>
      </c>
      <c r="N1953" s="14">
        <v>32153.662799999998</v>
      </c>
    </row>
    <row r="1954" spans="1:14" x14ac:dyDescent="0.25">
      <c r="A1954" s="12" t="s">
        <v>71</v>
      </c>
      <c r="B1954" s="13" t="s">
        <v>72</v>
      </c>
      <c r="C1954" s="13" t="s">
        <v>79</v>
      </c>
      <c r="D1954" s="13" t="s">
        <v>80</v>
      </c>
      <c r="E1954" s="13" t="s">
        <v>81</v>
      </c>
      <c r="F1954" s="13" t="s">
        <v>26</v>
      </c>
      <c r="G1954" s="13">
        <v>25</v>
      </c>
      <c r="H1954" s="13" t="s">
        <v>42</v>
      </c>
      <c r="I1954" s="13" t="s">
        <v>43</v>
      </c>
      <c r="J1954" s="13" t="s">
        <v>29</v>
      </c>
      <c r="K1954" s="13">
        <v>201503</v>
      </c>
      <c r="L1954" s="18" t="str">
        <f>LEFT(Table1[[#This Row],[Month (YYYYMM)]],4)</f>
        <v>2015</v>
      </c>
      <c r="M1954" s="18" t="str">
        <f t="shared" si="30"/>
        <v>03</v>
      </c>
      <c r="N1954" s="14">
        <v>26352.648000000005</v>
      </c>
    </row>
    <row r="1955" spans="1:14" x14ac:dyDescent="0.25">
      <c r="A1955" s="12" t="s">
        <v>71</v>
      </c>
      <c r="B1955" s="13" t="s">
        <v>72</v>
      </c>
      <c r="C1955" s="13" t="s">
        <v>79</v>
      </c>
      <c r="D1955" s="13" t="s">
        <v>80</v>
      </c>
      <c r="E1955" s="13" t="s">
        <v>81</v>
      </c>
      <c r="F1955" s="13" t="s">
        <v>26</v>
      </c>
      <c r="G1955" s="13">
        <v>25</v>
      </c>
      <c r="H1955" s="13" t="s">
        <v>42</v>
      </c>
      <c r="I1955" s="13" t="s">
        <v>43</v>
      </c>
      <c r="J1955" s="13" t="s">
        <v>30</v>
      </c>
      <c r="K1955" s="13">
        <v>201503</v>
      </c>
      <c r="L1955" s="18" t="str">
        <f>LEFT(Table1[[#This Row],[Month (YYYYMM)]],4)</f>
        <v>2015</v>
      </c>
      <c r="M1955" s="18" t="str">
        <f t="shared" si="30"/>
        <v>03</v>
      </c>
      <c r="N1955" s="14">
        <v>6994.764000000001</v>
      </c>
    </row>
    <row r="1956" spans="1:14" x14ac:dyDescent="0.25">
      <c r="A1956" s="12" t="s">
        <v>71</v>
      </c>
      <c r="B1956" s="13" t="s">
        <v>72</v>
      </c>
      <c r="C1956" s="13" t="s">
        <v>79</v>
      </c>
      <c r="D1956" s="13" t="s">
        <v>80</v>
      </c>
      <c r="E1956" s="13" t="s">
        <v>81</v>
      </c>
      <c r="F1956" s="13" t="s">
        <v>26</v>
      </c>
      <c r="G1956" s="13">
        <v>25</v>
      </c>
      <c r="H1956" s="13" t="s">
        <v>42</v>
      </c>
      <c r="I1956" s="13" t="s">
        <v>43</v>
      </c>
      <c r="J1956" s="13" t="s">
        <v>31</v>
      </c>
      <c r="K1956" s="13">
        <v>201503</v>
      </c>
      <c r="L1956" s="18" t="str">
        <f>LEFT(Table1[[#This Row],[Month (YYYYMM)]],4)</f>
        <v>2015</v>
      </c>
      <c r="M1956" s="18" t="str">
        <f t="shared" si="30"/>
        <v>03</v>
      </c>
      <c r="N1956" s="14">
        <v>10148.512499999999</v>
      </c>
    </row>
    <row r="1957" spans="1:14" x14ac:dyDescent="0.25">
      <c r="A1957" s="12" t="s">
        <v>71</v>
      </c>
      <c r="B1957" s="13" t="s">
        <v>72</v>
      </c>
      <c r="C1957" s="13" t="s">
        <v>79</v>
      </c>
      <c r="D1957" s="13" t="s">
        <v>80</v>
      </c>
      <c r="E1957" s="13" t="s">
        <v>81</v>
      </c>
      <c r="F1957" s="13" t="s">
        <v>26</v>
      </c>
      <c r="G1957" s="13">
        <v>25</v>
      </c>
      <c r="H1957" s="13" t="s">
        <v>42</v>
      </c>
      <c r="I1957" s="13" t="s">
        <v>43</v>
      </c>
      <c r="J1957" s="13" t="s">
        <v>32</v>
      </c>
      <c r="K1957" s="13">
        <v>201503</v>
      </c>
      <c r="L1957" s="18" t="str">
        <f>LEFT(Table1[[#This Row],[Month (YYYYMM)]],4)</f>
        <v>2015</v>
      </c>
      <c r="M1957" s="18" t="str">
        <f t="shared" si="30"/>
        <v>03</v>
      </c>
      <c r="N1957" s="14">
        <v>10829.133</v>
      </c>
    </row>
    <row r="1958" spans="1:14" x14ac:dyDescent="0.25">
      <c r="A1958" s="12" t="s">
        <v>71</v>
      </c>
      <c r="B1958" s="13" t="s">
        <v>82</v>
      </c>
      <c r="C1958" s="13" t="s">
        <v>83</v>
      </c>
      <c r="D1958" s="13" t="s">
        <v>84</v>
      </c>
      <c r="E1958" s="13" t="s">
        <v>85</v>
      </c>
      <c r="F1958" s="13" t="s">
        <v>26</v>
      </c>
      <c r="G1958" s="13">
        <v>32</v>
      </c>
      <c r="H1958" s="13" t="s">
        <v>53</v>
      </c>
      <c r="I1958" s="13" t="s">
        <v>54</v>
      </c>
      <c r="J1958" s="13" t="s">
        <v>29</v>
      </c>
      <c r="K1958" s="13">
        <v>201503</v>
      </c>
      <c r="L1958" s="18" t="str">
        <f>LEFT(Table1[[#This Row],[Month (YYYYMM)]],4)</f>
        <v>2015</v>
      </c>
      <c r="M1958" s="18" t="str">
        <f t="shared" si="30"/>
        <v>03</v>
      </c>
      <c r="N1958" s="14">
        <v>103308.07200000001</v>
      </c>
    </row>
    <row r="1959" spans="1:14" x14ac:dyDescent="0.25">
      <c r="A1959" s="12" t="s">
        <v>71</v>
      </c>
      <c r="B1959" s="13" t="s">
        <v>82</v>
      </c>
      <c r="C1959" s="13" t="s">
        <v>83</v>
      </c>
      <c r="D1959" s="13" t="s">
        <v>84</v>
      </c>
      <c r="E1959" s="13" t="s">
        <v>85</v>
      </c>
      <c r="F1959" s="13" t="s">
        <v>26</v>
      </c>
      <c r="G1959" s="13">
        <v>32</v>
      </c>
      <c r="H1959" s="13" t="s">
        <v>53</v>
      </c>
      <c r="I1959" s="13" t="s">
        <v>54</v>
      </c>
      <c r="J1959" s="13" t="s">
        <v>30</v>
      </c>
      <c r="K1959" s="13">
        <v>201503</v>
      </c>
      <c r="L1959" s="18" t="str">
        <f>LEFT(Table1[[#This Row],[Month (YYYYMM)]],4)</f>
        <v>2015</v>
      </c>
      <c r="M1959" s="18" t="str">
        <f t="shared" si="30"/>
        <v>03</v>
      </c>
      <c r="N1959" s="14">
        <v>27218.225999999999</v>
      </c>
    </row>
    <row r="1960" spans="1:14" x14ac:dyDescent="0.25">
      <c r="A1960" s="12" t="s">
        <v>71</v>
      </c>
      <c r="B1960" s="13" t="s">
        <v>82</v>
      </c>
      <c r="C1960" s="13" t="s">
        <v>83</v>
      </c>
      <c r="D1960" s="13" t="s">
        <v>84</v>
      </c>
      <c r="E1960" s="13" t="s">
        <v>85</v>
      </c>
      <c r="F1960" s="13" t="s">
        <v>26</v>
      </c>
      <c r="G1960" s="13">
        <v>32</v>
      </c>
      <c r="H1960" s="13" t="s">
        <v>53</v>
      </c>
      <c r="I1960" s="13" t="s">
        <v>54</v>
      </c>
      <c r="J1960" s="13" t="s">
        <v>31</v>
      </c>
      <c r="K1960" s="13">
        <v>201503</v>
      </c>
      <c r="L1960" s="18" t="str">
        <f>LEFT(Table1[[#This Row],[Month (YYYYMM)]],4)</f>
        <v>2015</v>
      </c>
      <c r="M1960" s="18" t="str">
        <f t="shared" si="30"/>
        <v>03</v>
      </c>
      <c r="N1960" s="14">
        <v>10496.1675</v>
      </c>
    </row>
    <row r="1961" spans="1:14" x14ac:dyDescent="0.25">
      <c r="A1961" s="12" t="s">
        <v>71</v>
      </c>
      <c r="B1961" s="13" t="s">
        <v>82</v>
      </c>
      <c r="C1961" s="13" t="s">
        <v>83</v>
      </c>
      <c r="D1961" s="13" t="s">
        <v>84</v>
      </c>
      <c r="E1961" s="13" t="s">
        <v>85</v>
      </c>
      <c r="F1961" s="13" t="s">
        <v>26</v>
      </c>
      <c r="G1961" s="13">
        <v>32</v>
      </c>
      <c r="H1961" s="13" t="s">
        <v>53</v>
      </c>
      <c r="I1961" s="13" t="s">
        <v>54</v>
      </c>
      <c r="J1961" s="13" t="s">
        <v>32</v>
      </c>
      <c r="K1961" s="13">
        <v>201503</v>
      </c>
      <c r="L1961" s="18" t="str">
        <f>LEFT(Table1[[#This Row],[Month (YYYYMM)]],4)</f>
        <v>2015</v>
      </c>
      <c r="M1961" s="18" t="str">
        <f t="shared" si="30"/>
        <v>03</v>
      </c>
      <c r="N1961" s="14">
        <v>7871.8499999999995</v>
      </c>
    </row>
    <row r="1962" spans="1:14" x14ac:dyDescent="0.25">
      <c r="A1962" s="12" t="s">
        <v>86</v>
      </c>
      <c r="B1962" s="13" t="s">
        <v>87</v>
      </c>
      <c r="C1962" s="13" t="s">
        <v>88</v>
      </c>
      <c r="D1962" s="13" t="s">
        <v>89</v>
      </c>
      <c r="E1962" s="13" t="s">
        <v>90</v>
      </c>
      <c r="F1962" s="13" t="s">
        <v>26</v>
      </c>
      <c r="G1962" s="13">
        <v>32</v>
      </c>
      <c r="H1962" s="13" t="s">
        <v>53</v>
      </c>
      <c r="I1962" s="13" t="s">
        <v>54</v>
      </c>
      <c r="J1962" s="13" t="s">
        <v>29</v>
      </c>
      <c r="K1962" s="13">
        <v>201503</v>
      </c>
      <c r="L1962" s="18" t="str">
        <f>LEFT(Table1[[#This Row],[Month (YYYYMM)]],4)</f>
        <v>2015</v>
      </c>
      <c r="M1962" s="18" t="str">
        <f t="shared" si="30"/>
        <v>03</v>
      </c>
      <c r="N1962" s="14">
        <v>18327.96</v>
      </c>
    </row>
    <row r="1963" spans="1:14" x14ac:dyDescent="0.25">
      <c r="A1963" s="12" t="s">
        <v>86</v>
      </c>
      <c r="B1963" s="13" t="s">
        <v>87</v>
      </c>
      <c r="C1963" s="13" t="s">
        <v>88</v>
      </c>
      <c r="D1963" s="13" t="s">
        <v>89</v>
      </c>
      <c r="E1963" s="13" t="s">
        <v>90</v>
      </c>
      <c r="F1963" s="13" t="s">
        <v>26</v>
      </c>
      <c r="G1963" s="13">
        <v>32</v>
      </c>
      <c r="H1963" s="13" t="s">
        <v>53</v>
      </c>
      <c r="I1963" s="13" t="s">
        <v>54</v>
      </c>
      <c r="J1963" s="13" t="s">
        <v>30</v>
      </c>
      <c r="K1963" s="13">
        <v>201503</v>
      </c>
      <c r="L1963" s="18" t="str">
        <f>LEFT(Table1[[#This Row],[Month (YYYYMM)]],4)</f>
        <v>2015</v>
      </c>
      <c r="M1963" s="18" t="str">
        <f t="shared" si="30"/>
        <v>03</v>
      </c>
      <c r="N1963" s="14">
        <v>9547.65</v>
      </c>
    </row>
    <row r="1964" spans="1:14" x14ac:dyDescent="0.25">
      <c r="A1964" s="12" t="s">
        <v>86</v>
      </c>
      <c r="B1964" s="13" t="s">
        <v>87</v>
      </c>
      <c r="C1964" s="13" t="s">
        <v>88</v>
      </c>
      <c r="D1964" s="13" t="s">
        <v>89</v>
      </c>
      <c r="E1964" s="13" t="s">
        <v>90</v>
      </c>
      <c r="F1964" s="13" t="s">
        <v>26</v>
      </c>
      <c r="G1964" s="13">
        <v>32</v>
      </c>
      <c r="H1964" s="13" t="s">
        <v>53</v>
      </c>
      <c r="I1964" s="13" t="s">
        <v>54</v>
      </c>
      <c r="J1964" s="13" t="s">
        <v>31</v>
      </c>
      <c r="K1964" s="13">
        <v>201503</v>
      </c>
      <c r="L1964" s="18" t="str">
        <f>LEFT(Table1[[#This Row],[Month (YYYYMM)]],4)</f>
        <v>2015</v>
      </c>
      <c r="M1964" s="18" t="str">
        <f t="shared" si="30"/>
        <v>03</v>
      </c>
      <c r="N1964" s="14">
        <v>9706.41</v>
      </c>
    </row>
    <row r="1965" spans="1:14" x14ac:dyDescent="0.25">
      <c r="A1965" s="12" t="s">
        <v>86</v>
      </c>
      <c r="B1965" s="13" t="s">
        <v>87</v>
      </c>
      <c r="C1965" s="13" t="s">
        <v>88</v>
      </c>
      <c r="D1965" s="13" t="s">
        <v>89</v>
      </c>
      <c r="E1965" s="13" t="s">
        <v>90</v>
      </c>
      <c r="F1965" s="13" t="s">
        <v>26</v>
      </c>
      <c r="G1965" s="13">
        <v>32</v>
      </c>
      <c r="H1965" s="13" t="s">
        <v>53</v>
      </c>
      <c r="I1965" s="13" t="s">
        <v>54</v>
      </c>
      <c r="J1965" s="13" t="s">
        <v>32</v>
      </c>
      <c r="K1965" s="13">
        <v>201503</v>
      </c>
      <c r="L1965" s="18" t="str">
        <f>LEFT(Table1[[#This Row],[Month (YYYYMM)]],4)</f>
        <v>2015</v>
      </c>
      <c r="M1965" s="18" t="str">
        <f t="shared" si="30"/>
        <v>03</v>
      </c>
      <c r="N1965" s="14">
        <v>24386.417999999998</v>
      </c>
    </row>
    <row r="1966" spans="1:14" x14ac:dyDescent="0.25">
      <c r="A1966" s="12" t="s">
        <v>86</v>
      </c>
      <c r="B1966" s="13" t="s">
        <v>91</v>
      </c>
      <c r="C1966" s="13" t="s">
        <v>92</v>
      </c>
      <c r="D1966" s="13" t="s">
        <v>93</v>
      </c>
      <c r="E1966" s="13" t="s">
        <v>94</v>
      </c>
      <c r="F1966" s="13" t="s">
        <v>36</v>
      </c>
      <c r="G1966" s="13">
        <v>28</v>
      </c>
      <c r="H1966" s="13" t="s">
        <v>42</v>
      </c>
      <c r="I1966" s="13" t="s">
        <v>43</v>
      </c>
      <c r="J1966" s="13" t="s">
        <v>29</v>
      </c>
      <c r="K1966" s="13">
        <v>201503</v>
      </c>
      <c r="L1966" s="18" t="str">
        <f>LEFT(Table1[[#This Row],[Month (YYYYMM)]],4)</f>
        <v>2015</v>
      </c>
      <c r="M1966" s="18" t="str">
        <f t="shared" si="30"/>
        <v>03</v>
      </c>
      <c r="N1966" s="14">
        <v>27040.104000000003</v>
      </c>
    </row>
    <row r="1967" spans="1:14" x14ac:dyDescent="0.25">
      <c r="A1967" s="12" t="s">
        <v>86</v>
      </c>
      <c r="B1967" s="13" t="s">
        <v>91</v>
      </c>
      <c r="C1967" s="13" t="s">
        <v>92</v>
      </c>
      <c r="D1967" s="13" t="s">
        <v>93</v>
      </c>
      <c r="E1967" s="13" t="s">
        <v>94</v>
      </c>
      <c r="F1967" s="13" t="s">
        <v>36</v>
      </c>
      <c r="G1967" s="13">
        <v>28</v>
      </c>
      <c r="H1967" s="13" t="s">
        <v>42</v>
      </c>
      <c r="I1967" s="13" t="s">
        <v>43</v>
      </c>
      <c r="J1967" s="13" t="s">
        <v>30</v>
      </c>
      <c r="K1967" s="13">
        <v>201503</v>
      </c>
      <c r="L1967" s="18" t="str">
        <f>LEFT(Table1[[#This Row],[Month (YYYYMM)]],4)</f>
        <v>2015</v>
      </c>
      <c r="M1967" s="18" t="str">
        <f t="shared" si="30"/>
        <v>03</v>
      </c>
      <c r="N1967" s="14">
        <v>8880.8580000000002</v>
      </c>
    </row>
    <row r="1968" spans="1:14" x14ac:dyDescent="0.25">
      <c r="A1968" s="12" t="s">
        <v>86</v>
      </c>
      <c r="B1968" s="13" t="s">
        <v>91</v>
      </c>
      <c r="C1968" s="13" t="s">
        <v>92</v>
      </c>
      <c r="D1968" s="13" t="s">
        <v>93</v>
      </c>
      <c r="E1968" s="13" t="s">
        <v>94</v>
      </c>
      <c r="F1968" s="13" t="s">
        <v>36</v>
      </c>
      <c r="G1968" s="13">
        <v>28</v>
      </c>
      <c r="H1968" s="13" t="s">
        <v>42</v>
      </c>
      <c r="I1968" s="13" t="s">
        <v>43</v>
      </c>
      <c r="J1968" s="13" t="s">
        <v>31</v>
      </c>
      <c r="K1968" s="13">
        <v>201503</v>
      </c>
      <c r="L1968" s="18" t="str">
        <f>LEFT(Table1[[#This Row],[Month (YYYYMM)]],4)</f>
        <v>2015</v>
      </c>
      <c r="M1968" s="18" t="str">
        <f t="shared" si="30"/>
        <v>03</v>
      </c>
      <c r="N1968" s="14">
        <v>3019.4324999999999</v>
      </c>
    </row>
    <row r="1969" spans="1:14" x14ac:dyDescent="0.25">
      <c r="A1969" s="12" t="s">
        <v>86</v>
      </c>
      <c r="B1969" s="13" t="s">
        <v>91</v>
      </c>
      <c r="C1969" s="13" t="s">
        <v>92</v>
      </c>
      <c r="D1969" s="13" t="s">
        <v>93</v>
      </c>
      <c r="E1969" s="13" t="s">
        <v>94</v>
      </c>
      <c r="F1969" s="13" t="s">
        <v>36</v>
      </c>
      <c r="G1969" s="13">
        <v>28</v>
      </c>
      <c r="H1969" s="13" t="s">
        <v>42</v>
      </c>
      <c r="I1969" s="13" t="s">
        <v>43</v>
      </c>
      <c r="J1969" s="13" t="s">
        <v>32</v>
      </c>
      <c r="K1969" s="13">
        <v>201503</v>
      </c>
      <c r="L1969" s="18" t="str">
        <f>LEFT(Table1[[#This Row],[Month (YYYYMM)]],4)</f>
        <v>2015</v>
      </c>
      <c r="M1969" s="18" t="str">
        <f t="shared" si="30"/>
        <v>03</v>
      </c>
      <c r="N1969" s="14">
        <v>5403.51</v>
      </c>
    </row>
    <row r="1970" spans="1:14" x14ac:dyDescent="0.25">
      <c r="A1970" s="12" t="s">
        <v>86</v>
      </c>
      <c r="B1970" s="13" t="s">
        <v>95</v>
      </c>
      <c r="C1970" s="13" t="s">
        <v>96</v>
      </c>
      <c r="D1970" s="13" t="s">
        <v>97</v>
      </c>
      <c r="E1970" s="13" t="s">
        <v>98</v>
      </c>
      <c r="F1970" s="13" t="s">
        <v>26</v>
      </c>
      <c r="G1970" s="13">
        <v>27</v>
      </c>
      <c r="H1970" s="13" t="s">
        <v>27</v>
      </c>
      <c r="I1970" s="13" t="s">
        <v>28</v>
      </c>
      <c r="J1970" s="13" t="s">
        <v>29</v>
      </c>
      <c r="K1970" s="13">
        <v>201503</v>
      </c>
      <c r="L1970" s="18" t="str">
        <f>LEFT(Table1[[#This Row],[Month (YYYYMM)]],4)</f>
        <v>2015</v>
      </c>
      <c r="M1970" s="18" t="str">
        <f t="shared" si="30"/>
        <v>03</v>
      </c>
      <c r="N1970" s="14">
        <v>18891.532800000001</v>
      </c>
    </row>
    <row r="1971" spans="1:14" x14ac:dyDescent="0.25">
      <c r="A1971" s="12" t="s">
        <v>86</v>
      </c>
      <c r="B1971" s="13" t="s">
        <v>95</v>
      </c>
      <c r="C1971" s="13" t="s">
        <v>96</v>
      </c>
      <c r="D1971" s="13" t="s">
        <v>97</v>
      </c>
      <c r="E1971" s="13" t="s">
        <v>98</v>
      </c>
      <c r="F1971" s="13" t="s">
        <v>26</v>
      </c>
      <c r="G1971" s="13">
        <v>27</v>
      </c>
      <c r="H1971" s="13" t="s">
        <v>27</v>
      </c>
      <c r="I1971" s="13" t="s">
        <v>28</v>
      </c>
      <c r="J1971" s="13" t="s">
        <v>30</v>
      </c>
      <c r="K1971" s="13">
        <v>201503</v>
      </c>
      <c r="L1971" s="18" t="str">
        <f>LEFT(Table1[[#This Row],[Month (YYYYMM)]],4)</f>
        <v>2015</v>
      </c>
      <c r="M1971" s="18" t="str">
        <f t="shared" si="30"/>
        <v>03</v>
      </c>
      <c r="N1971" s="14">
        <v>2541.0672</v>
      </c>
    </row>
    <row r="1972" spans="1:14" x14ac:dyDescent="0.25">
      <c r="A1972" s="12" t="s">
        <v>86</v>
      </c>
      <c r="B1972" s="13" t="s">
        <v>95</v>
      </c>
      <c r="C1972" s="13" t="s">
        <v>96</v>
      </c>
      <c r="D1972" s="13" t="s">
        <v>97</v>
      </c>
      <c r="E1972" s="13" t="s">
        <v>98</v>
      </c>
      <c r="F1972" s="13" t="s">
        <v>26</v>
      </c>
      <c r="G1972" s="13">
        <v>27</v>
      </c>
      <c r="H1972" s="13" t="s">
        <v>27</v>
      </c>
      <c r="I1972" s="13" t="s">
        <v>28</v>
      </c>
      <c r="J1972" s="13" t="s">
        <v>31</v>
      </c>
      <c r="K1972" s="13">
        <v>201503</v>
      </c>
      <c r="L1972" s="18" t="str">
        <f>LEFT(Table1[[#This Row],[Month (YYYYMM)]],4)</f>
        <v>2015</v>
      </c>
      <c r="M1972" s="18" t="str">
        <f t="shared" si="30"/>
        <v>03</v>
      </c>
      <c r="N1972" s="14">
        <v>16262.977499999999</v>
      </c>
    </row>
    <row r="1973" spans="1:14" x14ac:dyDescent="0.25">
      <c r="A1973" s="12" t="s">
        <v>86</v>
      </c>
      <c r="B1973" s="13" t="s">
        <v>95</v>
      </c>
      <c r="C1973" s="13" t="s">
        <v>96</v>
      </c>
      <c r="D1973" s="13" t="s">
        <v>97</v>
      </c>
      <c r="E1973" s="13" t="s">
        <v>98</v>
      </c>
      <c r="F1973" s="13" t="s">
        <v>26</v>
      </c>
      <c r="G1973" s="13">
        <v>27</v>
      </c>
      <c r="H1973" s="13" t="s">
        <v>27</v>
      </c>
      <c r="I1973" s="13" t="s">
        <v>28</v>
      </c>
      <c r="J1973" s="13" t="s">
        <v>32</v>
      </c>
      <c r="K1973" s="13">
        <v>201503</v>
      </c>
      <c r="L1973" s="18" t="str">
        <f>LEFT(Table1[[#This Row],[Month (YYYYMM)]],4)</f>
        <v>2015</v>
      </c>
      <c r="M1973" s="18" t="str">
        <f t="shared" si="30"/>
        <v>03</v>
      </c>
      <c r="N1973" s="14">
        <v>32734.724399999999</v>
      </c>
    </row>
    <row r="1974" spans="1:14" x14ac:dyDescent="0.25">
      <c r="A1974" s="12" t="s">
        <v>21</v>
      </c>
      <c r="B1974" s="13" t="s">
        <v>22</v>
      </c>
      <c r="C1974" s="13" t="s">
        <v>23</v>
      </c>
      <c r="D1974" s="13" t="s">
        <v>24</v>
      </c>
      <c r="E1974" s="13" t="s">
        <v>25</v>
      </c>
      <c r="F1974" s="13" t="s">
        <v>26</v>
      </c>
      <c r="G1974" s="13">
        <v>44</v>
      </c>
      <c r="H1974" s="13" t="s">
        <v>27</v>
      </c>
      <c r="I1974" s="13" t="s">
        <v>28</v>
      </c>
      <c r="J1974" s="13" t="s">
        <v>29</v>
      </c>
      <c r="K1974" s="13">
        <v>201503</v>
      </c>
      <c r="L1974" s="18" t="str">
        <f>LEFT(Table1[[#This Row],[Month (YYYYMM)]],4)</f>
        <v>2015</v>
      </c>
      <c r="M1974" s="18" t="str">
        <f t="shared" si="30"/>
        <v>03</v>
      </c>
      <c r="N1974" s="14">
        <v>218075.59200000003</v>
      </c>
    </row>
    <row r="1975" spans="1:14" x14ac:dyDescent="0.25">
      <c r="A1975" s="12" t="s">
        <v>21</v>
      </c>
      <c r="B1975" s="13" t="s">
        <v>22</v>
      </c>
      <c r="C1975" s="13" t="s">
        <v>23</v>
      </c>
      <c r="D1975" s="13" t="s">
        <v>24</v>
      </c>
      <c r="E1975" s="13" t="s">
        <v>25</v>
      </c>
      <c r="F1975" s="13" t="s">
        <v>26</v>
      </c>
      <c r="G1975" s="13">
        <v>44</v>
      </c>
      <c r="H1975" s="13" t="s">
        <v>27</v>
      </c>
      <c r="I1975" s="13" t="s">
        <v>28</v>
      </c>
      <c r="J1975" s="13" t="s">
        <v>30</v>
      </c>
      <c r="K1975" s="13">
        <v>201503</v>
      </c>
      <c r="L1975" s="18" t="str">
        <f>LEFT(Table1[[#This Row],[Month (YYYYMM)]],4)</f>
        <v>2015</v>
      </c>
      <c r="M1975" s="18" t="str">
        <f t="shared" si="30"/>
        <v>03</v>
      </c>
      <c r="N1975" s="14">
        <v>15062.397000000001</v>
      </c>
    </row>
    <row r="1976" spans="1:14" x14ac:dyDescent="0.25">
      <c r="A1976" s="12" t="s">
        <v>21</v>
      </c>
      <c r="B1976" s="13" t="s">
        <v>22</v>
      </c>
      <c r="C1976" s="13" t="s">
        <v>23</v>
      </c>
      <c r="D1976" s="13" t="s">
        <v>24</v>
      </c>
      <c r="E1976" s="13" t="s">
        <v>25</v>
      </c>
      <c r="F1976" s="13" t="s">
        <v>26</v>
      </c>
      <c r="G1976" s="13">
        <v>44</v>
      </c>
      <c r="H1976" s="13" t="s">
        <v>27</v>
      </c>
      <c r="I1976" s="13" t="s">
        <v>28</v>
      </c>
      <c r="J1976" s="13" t="s">
        <v>31</v>
      </c>
      <c r="K1976" s="13">
        <v>201503</v>
      </c>
      <c r="L1976" s="18" t="str">
        <f>LEFT(Table1[[#This Row],[Month (YYYYMM)]],4)</f>
        <v>2015</v>
      </c>
      <c r="M1976" s="18" t="str">
        <f t="shared" si="30"/>
        <v>03</v>
      </c>
      <c r="N1976" s="14">
        <v>32031.877499999999</v>
      </c>
    </row>
    <row r="1977" spans="1:14" x14ac:dyDescent="0.25">
      <c r="A1977" s="12" t="s">
        <v>21</v>
      </c>
      <c r="B1977" s="13" t="s">
        <v>22</v>
      </c>
      <c r="C1977" s="13" t="s">
        <v>23</v>
      </c>
      <c r="D1977" s="13" t="s">
        <v>24</v>
      </c>
      <c r="E1977" s="13" t="s">
        <v>25</v>
      </c>
      <c r="F1977" s="13" t="s">
        <v>26</v>
      </c>
      <c r="G1977" s="13">
        <v>44</v>
      </c>
      <c r="H1977" s="13" t="s">
        <v>27</v>
      </c>
      <c r="I1977" s="13" t="s">
        <v>28</v>
      </c>
      <c r="J1977" s="13" t="s">
        <v>32</v>
      </c>
      <c r="K1977" s="13">
        <v>201503</v>
      </c>
      <c r="L1977" s="18" t="str">
        <f>LEFT(Table1[[#This Row],[Month (YYYYMM)]],4)</f>
        <v>2015</v>
      </c>
      <c r="M1977" s="18" t="str">
        <f t="shared" si="30"/>
        <v>03</v>
      </c>
      <c r="N1977" s="14">
        <v>67822.807499999995</v>
      </c>
    </row>
    <row r="1978" spans="1:14" x14ac:dyDescent="0.25">
      <c r="A1978" s="12" t="s">
        <v>21</v>
      </c>
      <c r="B1978" s="13" t="s">
        <v>22</v>
      </c>
      <c r="C1978" s="13" t="s">
        <v>33</v>
      </c>
      <c r="D1978" s="13" t="s">
        <v>34</v>
      </c>
      <c r="E1978" s="13" t="s">
        <v>35</v>
      </c>
      <c r="F1978" s="13" t="s">
        <v>36</v>
      </c>
      <c r="G1978" s="13">
        <v>35</v>
      </c>
      <c r="H1978" s="13" t="s">
        <v>37</v>
      </c>
      <c r="I1978" s="13" t="s">
        <v>38</v>
      </c>
      <c r="J1978" s="13" t="s">
        <v>29</v>
      </c>
      <c r="K1978" s="13">
        <v>201503</v>
      </c>
      <c r="L1978" s="18" t="str">
        <f>LEFT(Table1[[#This Row],[Month (YYYYMM)]],4)</f>
        <v>2015</v>
      </c>
      <c r="M1978" s="18" t="str">
        <f t="shared" si="30"/>
        <v>03</v>
      </c>
      <c r="N1978" s="14">
        <v>154208.88</v>
      </c>
    </row>
    <row r="1979" spans="1:14" x14ac:dyDescent="0.25">
      <c r="A1979" s="12" t="s">
        <v>21</v>
      </c>
      <c r="B1979" s="13" t="s">
        <v>22</v>
      </c>
      <c r="C1979" s="13" t="s">
        <v>33</v>
      </c>
      <c r="D1979" s="13" t="s">
        <v>34</v>
      </c>
      <c r="E1979" s="13" t="s">
        <v>35</v>
      </c>
      <c r="F1979" s="13" t="s">
        <v>36</v>
      </c>
      <c r="G1979" s="13">
        <v>35</v>
      </c>
      <c r="H1979" s="13" t="s">
        <v>37</v>
      </c>
      <c r="I1979" s="13" t="s">
        <v>38</v>
      </c>
      <c r="J1979" s="13" t="s">
        <v>30</v>
      </c>
      <c r="K1979" s="13">
        <v>201503</v>
      </c>
      <c r="L1979" s="18" t="str">
        <f>LEFT(Table1[[#This Row],[Month (YYYYMM)]],4)</f>
        <v>2015</v>
      </c>
      <c r="M1979" s="18" t="str">
        <f t="shared" si="30"/>
        <v>03</v>
      </c>
      <c r="N1979" s="14">
        <v>3695.1600000000003</v>
      </c>
    </row>
    <row r="1980" spans="1:14" x14ac:dyDescent="0.25">
      <c r="A1980" s="12" t="s">
        <v>21</v>
      </c>
      <c r="B1980" s="13" t="s">
        <v>22</v>
      </c>
      <c r="C1980" s="13" t="s">
        <v>33</v>
      </c>
      <c r="D1980" s="13" t="s">
        <v>34</v>
      </c>
      <c r="E1980" s="13" t="s">
        <v>35</v>
      </c>
      <c r="F1980" s="13" t="s">
        <v>36</v>
      </c>
      <c r="G1980" s="13">
        <v>35</v>
      </c>
      <c r="H1980" s="13" t="s">
        <v>37</v>
      </c>
      <c r="I1980" s="13" t="s">
        <v>38</v>
      </c>
      <c r="J1980" s="13" t="s">
        <v>31</v>
      </c>
      <c r="K1980" s="13">
        <v>201503</v>
      </c>
      <c r="L1980" s="18" t="str">
        <f>LEFT(Table1[[#This Row],[Month (YYYYMM)]],4)</f>
        <v>2015</v>
      </c>
      <c r="M1980" s="18" t="str">
        <f t="shared" si="30"/>
        <v>03</v>
      </c>
      <c r="N1980" s="14">
        <v>13191.675000000001</v>
      </c>
    </row>
    <row r="1981" spans="1:14" x14ac:dyDescent="0.25">
      <c r="A1981" s="12" t="s">
        <v>21</v>
      </c>
      <c r="B1981" s="13" t="s">
        <v>22</v>
      </c>
      <c r="C1981" s="13" t="s">
        <v>33</v>
      </c>
      <c r="D1981" s="13" t="s">
        <v>34</v>
      </c>
      <c r="E1981" s="13" t="s">
        <v>35</v>
      </c>
      <c r="F1981" s="13" t="s">
        <v>36</v>
      </c>
      <c r="G1981" s="13">
        <v>35</v>
      </c>
      <c r="H1981" s="13" t="s">
        <v>37</v>
      </c>
      <c r="I1981" s="13" t="s">
        <v>38</v>
      </c>
      <c r="J1981" s="13" t="s">
        <v>32</v>
      </c>
      <c r="K1981" s="13">
        <v>201503</v>
      </c>
      <c r="L1981" s="18" t="str">
        <f>LEFT(Table1[[#This Row],[Month (YYYYMM)]],4)</f>
        <v>2015</v>
      </c>
      <c r="M1981" s="18" t="str">
        <f t="shared" si="30"/>
        <v>03</v>
      </c>
      <c r="N1981" s="14">
        <v>18485.460000000003</v>
      </c>
    </row>
    <row r="1982" spans="1:14" x14ac:dyDescent="0.25">
      <c r="A1982" s="12" t="s">
        <v>21</v>
      </c>
      <c r="B1982" s="13" t="s">
        <v>22</v>
      </c>
      <c r="C1982" s="13" t="s">
        <v>39</v>
      </c>
      <c r="D1982" s="13" t="s">
        <v>40</v>
      </c>
      <c r="E1982" s="13" t="s">
        <v>41</v>
      </c>
      <c r="F1982" s="13" t="s">
        <v>26</v>
      </c>
      <c r="G1982" s="13">
        <v>28</v>
      </c>
      <c r="H1982" s="13" t="s">
        <v>42</v>
      </c>
      <c r="I1982" s="13" t="s">
        <v>43</v>
      </c>
      <c r="J1982" s="13" t="s">
        <v>29</v>
      </c>
      <c r="K1982" s="13">
        <v>201503</v>
      </c>
      <c r="L1982" s="18" t="str">
        <f>LEFT(Table1[[#This Row],[Month (YYYYMM)]],4)</f>
        <v>2015</v>
      </c>
      <c r="M1982" s="18" t="str">
        <f t="shared" si="30"/>
        <v>03</v>
      </c>
      <c r="N1982" s="14">
        <v>49690.872000000003</v>
      </c>
    </row>
    <row r="1983" spans="1:14" x14ac:dyDescent="0.25">
      <c r="A1983" s="12" t="s">
        <v>21</v>
      </c>
      <c r="B1983" s="13" t="s">
        <v>22</v>
      </c>
      <c r="C1983" s="13" t="s">
        <v>39</v>
      </c>
      <c r="D1983" s="13" t="s">
        <v>40</v>
      </c>
      <c r="E1983" s="13" t="s">
        <v>41</v>
      </c>
      <c r="F1983" s="13" t="s">
        <v>26</v>
      </c>
      <c r="G1983" s="13">
        <v>28</v>
      </c>
      <c r="H1983" s="13" t="s">
        <v>42</v>
      </c>
      <c r="I1983" s="13" t="s">
        <v>43</v>
      </c>
      <c r="J1983" s="13" t="s">
        <v>30</v>
      </c>
      <c r="K1983" s="13">
        <v>201503</v>
      </c>
      <c r="L1983" s="18" t="str">
        <f>LEFT(Table1[[#This Row],[Month (YYYYMM)]],4)</f>
        <v>2015</v>
      </c>
      <c r="M1983" s="18" t="str">
        <f t="shared" si="30"/>
        <v>03</v>
      </c>
      <c r="N1983" s="14">
        <v>7918.47</v>
      </c>
    </row>
    <row r="1984" spans="1:14" x14ac:dyDescent="0.25">
      <c r="A1984" s="12" t="s">
        <v>21</v>
      </c>
      <c r="B1984" s="13" t="s">
        <v>22</v>
      </c>
      <c r="C1984" s="13" t="s">
        <v>39</v>
      </c>
      <c r="D1984" s="13" t="s">
        <v>40</v>
      </c>
      <c r="E1984" s="13" t="s">
        <v>41</v>
      </c>
      <c r="F1984" s="13" t="s">
        <v>26</v>
      </c>
      <c r="G1984" s="13">
        <v>28</v>
      </c>
      <c r="H1984" s="13" t="s">
        <v>42</v>
      </c>
      <c r="I1984" s="13" t="s">
        <v>43</v>
      </c>
      <c r="J1984" s="13" t="s">
        <v>31</v>
      </c>
      <c r="K1984" s="13">
        <v>201503</v>
      </c>
      <c r="L1984" s="18" t="str">
        <f>LEFT(Table1[[#This Row],[Month (YYYYMM)]],4)</f>
        <v>2015</v>
      </c>
      <c r="M1984" s="18" t="str">
        <f t="shared" si="30"/>
        <v>03</v>
      </c>
      <c r="N1984" s="14">
        <v>6633.585</v>
      </c>
    </row>
    <row r="1985" spans="1:14" x14ac:dyDescent="0.25">
      <c r="A1985" s="12" t="s">
        <v>21</v>
      </c>
      <c r="B1985" s="13" t="s">
        <v>22</v>
      </c>
      <c r="C1985" s="13" t="s">
        <v>39</v>
      </c>
      <c r="D1985" s="13" t="s">
        <v>40</v>
      </c>
      <c r="E1985" s="13" t="s">
        <v>41</v>
      </c>
      <c r="F1985" s="13" t="s">
        <v>26</v>
      </c>
      <c r="G1985" s="13">
        <v>28</v>
      </c>
      <c r="H1985" s="13" t="s">
        <v>42</v>
      </c>
      <c r="I1985" s="13" t="s">
        <v>43</v>
      </c>
      <c r="J1985" s="13" t="s">
        <v>32</v>
      </c>
      <c r="K1985" s="13">
        <v>201503</v>
      </c>
      <c r="L1985" s="18" t="str">
        <f>LEFT(Table1[[#This Row],[Month (YYYYMM)]],4)</f>
        <v>2015</v>
      </c>
      <c r="M1985" s="18" t="str">
        <f t="shared" si="30"/>
        <v>03</v>
      </c>
      <c r="N1985" s="14">
        <v>5631.4439999999995</v>
      </c>
    </row>
    <row r="1986" spans="1:14" x14ac:dyDescent="0.25">
      <c r="A1986" s="12" t="s">
        <v>21</v>
      </c>
      <c r="B1986" s="13" t="s">
        <v>44</v>
      </c>
      <c r="C1986" s="13" t="s">
        <v>45</v>
      </c>
      <c r="D1986" s="13" t="s">
        <v>46</v>
      </c>
      <c r="E1986" s="13" t="s">
        <v>47</v>
      </c>
      <c r="F1986" s="13" t="s">
        <v>26</v>
      </c>
      <c r="G1986" s="13">
        <v>36</v>
      </c>
      <c r="H1986" s="13" t="s">
        <v>48</v>
      </c>
      <c r="I1986" s="13" t="s">
        <v>49</v>
      </c>
      <c r="J1986" s="13" t="s">
        <v>29</v>
      </c>
      <c r="K1986" s="13">
        <v>201503</v>
      </c>
      <c r="L1986" s="18" t="str">
        <f>LEFT(Table1[[#This Row],[Month (YYYYMM)]],4)</f>
        <v>2015</v>
      </c>
      <c r="M1986" s="18" t="str">
        <f t="shared" ref="M1986:M2049" si="31">RIGHT(K1986,2)</f>
        <v>03</v>
      </c>
      <c r="N1986" s="14">
        <v>12793.515840000002</v>
      </c>
    </row>
    <row r="1987" spans="1:14" x14ac:dyDescent="0.25">
      <c r="A1987" s="12" t="s">
        <v>21</v>
      </c>
      <c r="B1987" s="13" t="s">
        <v>44</v>
      </c>
      <c r="C1987" s="13" t="s">
        <v>45</v>
      </c>
      <c r="D1987" s="13" t="s">
        <v>46</v>
      </c>
      <c r="E1987" s="13" t="s">
        <v>47</v>
      </c>
      <c r="F1987" s="13" t="s">
        <v>26</v>
      </c>
      <c r="G1987" s="13">
        <v>36</v>
      </c>
      <c r="H1987" s="13" t="s">
        <v>48</v>
      </c>
      <c r="I1987" s="13" t="s">
        <v>49</v>
      </c>
      <c r="J1987" s="13" t="s">
        <v>30</v>
      </c>
      <c r="K1987" s="13">
        <v>201503</v>
      </c>
      <c r="L1987" s="18" t="str">
        <f>LEFT(Table1[[#This Row],[Month (YYYYMM)]],4)</f>
        <v>2015</v>
      </c>
      <c r="M1987" s="18" t="str">
        <f t="shared" si="31"/>
        <v>03</v>
      </c>
      <c r="N1987" s="14">
        <v>12986.700300000002</v>
      </c>
    </row>
    <row r="1988" spans="1:14" x14ac:dyDescent="0.25">
      <c r="A1988" s="12" t="s">
        <v>21</v>
      </c>
      <c r="B1988" s="13" t="s">
        <v>44</v>
      </c>
      <c r="C1988" s="13" t="s">
        <v>45</v>
      </c>
      <c r="D1988" s="13" t="s">
        <v>46</v>
      </c>
      <c r="E1988" s="13" t="s">
        <v>47</v>
      </c>
      <c r="F1988" s="13" t="s">
        <v>26</v>
      </c>
      <c r="G1988" s="13">
        <v>36</v>
      </c>
      <c r="H1988" s="13" t="s">
        <v>48</v>
      </c>
      <c r="I1988" s="13" t="s">
        <v>49</v>
      </c>
      <c r="J1988" s="13" t="s">
        <v>31</v>
      </c>
      <c r="K1988" s="13">
        <v>201503</v>
      </c>
      <c r="L1988" s="18" t="str">
        <f>LEFT(Table1[[#This Row],[Month (YYYYMM)]],4)</f>
        <v>2015</v>
      </c>
      <c r="M1988" s="18" t="str">
        <f t="shared" si="31"/>
        <v>03</v>
      </c>
      <c r="N1988" s="14">
        <v>16182.208349999999</v>
      </c>
    </row>
    <row r="1989" spans="1:14" x14ac:dyDescent="0.25">
      <c r="A1989" s="12" t="s">
        <v>21</v>
      </c>
      <c r="B1989" s="13" t="s">
        <v>44</v>
      </c>
      <c r="C1989" s="13" t="s">
        <v>45</v>
      </c>
      <c r="D1989" s="13" t="s">
        <v>46</v>
      </c>
      <c r="E1989" s="13" t="s">
        <v>47</v>
      </c>
      <c r="F1989" s="13" t="s">
        <v>26</v>
      </c>
      <c r="G1989" s="13">
        <v>36</v>
      </c>
      <c r="H1989" s="13" t="s">
        <v>48</v>
      </c>
      <c r="I1989" s="13" t="s">
        <v>49</v>
      </c>
      <c r="J1989" s="13" t="s">
        <v>32</v>
      </c>
      <c r="K1989" s="13">
        <v>201503</v>
      </c>
      <c r="L1989" s="18" t="str">
        <f>LEFT(Table1[[#This Row],[Month (YYYYMM)]],4)</f>
        <v>2015</v>
      </c>
      <c r="M1989" s="18" t="str">
        <f t="shared" si="31"/>
        <v>03</v>
      </c>
      <c r="N1989" s="14">
        <v>19227.502979999997</v>
      </c>
    </row>
    <row r="1990" spans="1:14" x14ac:dyDescent="0.25">
      <c r="A1990" s="12" t="s">
        <v>21</v>
      </c>
      <c r="B1990" s="13" t="s">
        <v>44</v>
      </c>
      <c r="C1990" s="13" t="s">
        <v>50</v>
      </c>
      <c r="D1990" s="13" t="s">
        <v>51</v>
      </c>
      <c r="E1990" s="13" t="s">
        <v>52</v>
      </c>
      <c r="F1990" s="13" t="s">
        <v>36</v>
      </c>
      <c r="G1990" s="13">
        <v>32</v>
      </c>
      <c r="H1990" s="13" t="s">
        <v>53</v>
      </c>
      <c r="I1990" s="13" t="s">
        <v>54</v>
      </c>
      <c r="J1990" s="13" t="s">
        <v>29</v>
      </c>
      <c r="K1990" s="13">
        <v>201503</v>
      </c>
      <c r="L1990" s="18" t="str">
        <f>LEFT(Table1[[#This Row],[Month (YYYYMM)]],4)</f>
        <v>2015</v>
      </c>
      <c r="M1990" s="18" t="str">
        <f t="shared" si="31"/>
        <v>03</v>
      </c>
      <c r="N1990" s="14">
        <v>37850.077440000008</v>
      </c>
    </row>
    <row r="1991" spans="1:14" x14ac:dyDescent="0.25">
      <c r="A1991" s="12" t="s">
        <v>21</v>
      </c>
      <c r="B1991" s="13" t="s">
        <v>44</v>
      </c>
      <c r="C1991" s="13" t="s">
        <v>50</v>
      </c>
      <c r="D1991" s="13" t="s">
        <v>51</v>
      </c>
      <c r="E1991" s="13" t="s">
        <v>52</v>
      </c>
      <c r="F1991" s="13" t="s">
        <v>36</v>
      </c>
      <c r="G1991" s="13">
        <v>32</v>
      </c>
      <c r="H1991" s="13" t="s">
        <v>53</v>
      </c>
      <c r="I1991" s="13" t="s">
        <v>54</v>
      </c>
      <c r="J1991" s="13" t="s">
        <v>30</v>
      </c>
      <c r="K1991" s="13">
        <v>201503</v>
      </c>
      <c r="L1991" s="18" t="str">
        <f>LEFT(Table1[[#This Row],[Month (YYYYMM)]],4)</f>
        <v>2015</v>
      </c>
      <c r="M1991" s="18" t="str">
        <f t="shared" si="31"/>
        <v>03</v>
      </c>
      <c r="N1991" s="14">
        <v>2409.3417599999998</v>
      </c>
    </row>
    <row r="1992" spans="1:14" x14ac:dyDescent="0.25">
      <c r="A1992" s="12" t="s">
        <v>21</v>
      </c>
      <c r="B1992" s="13" t="s">
        <v>44</v>
      </c>
      <c r="C1992" s="13" t="s">
        <v>50</v>
      </c>
      <c r="D1992" s="13" t="s">
        <v>51</v>
      </c>
      <c r="E1992" s="13" t="s">
        <v>52</v>
      </c>
      <c r="F1992" s="13" t="s">
        <v>36</v>
      </c>
      <c r="G1992" s="13">
        <v>32</v>
      </c>
      <c r="H1992" s="13" t="s">
        <v>53</v>
      </c>
      <c r="I1992" s="13" t="s">
        <v>54</v>
      </c>
      <c r="J1992" s="13" t="s">
        <v>31</v>
      </c>
      <c r="K1992" s="13">
        <v>201503</v>
      </c>
      <c r="L1992" s="18" t="str">
        <f>LEFT(Table1[[#This Row],[Month (YYYYMM)]],4)</f>
        <v>2015</v>
      </c>
      <c r="M1992" s="18" t="str">
        <f t="shared" si="31"/>
        <v>03</v>
      </c>
      <c r="N1992" s="14">
        <v>11432.087100000001</v>
      </c>
    </row>
    <row r="1993" spans="1:14" x14ac:dyDescent="0.25">
      <c r="A1993" s="12" t="s">
        <v>21</v>
      </c>
      <c r="B1993" s="13" t="s">
        <v>44</v>
      </c>
      <c r="C1993" s="13" t="s">
        <v>50</v>
      </c>
      <c r="D1993" s="13" t="s">
        <v>51</v>
      </c>
      <c r="E1993" s="13" t="s">
        <v>52</v>
      </c>
      <c r="F1993" s="13" t="s">
        <v>36</v>
      </c>
      <c r="G1993" s="13">
        <v>32</v>
      </c>
      <c r="H1993" s="13" t="s">
        <v>53</v>
      </c>
      <c r="I1993" s="13" t="s">
        <v>54</v>
      </c>
      <c r="J1993" s="13" t="s">
        <v>32</v>
      </c>
      <c r="K1993" s="13">
        <v>201503</v>
      </c>
      <c r="L1993" s="18" t="str">
        <f>LEFT(Table1[[#This Row],[Month (YYYYMM)]],4)</f>
        <v>2015</v>
      </c>
      <c r="M1993" s="18" t="str">
        <f t="shared" si="31"/>
        <v>03</v>
      </c>
      <c r="N1993" s="14">
        <v>12763.695419999998</v>
      </c>
    </row>
    <row r="1994" spans="1:14" x14ac:dyDescent="0.25">
      <c r="A1994" s="12" t="s">
        <v>21</v>
      </c>
      <c r="B1994" s="13" t="s">
        <v>55</v>
      </c>
      <c r="C1994" s="13" t="s">
        <v>56</v>
      </c>
      <c r="D1994" s="13" t="s">
        <v>57</v>
      </c>
      <c r="E1994" s="13" t="s">
        <v>58</v>
      </c>
      <c r="F1994" s="13" t="s">
        <v>26</v>
      </c>
      <c r="G1994" s="13">
        <v>45</v>
      </c>
      <c r="H1994" s="13" t="s">
        <v>27</v>
      </c>
      <c r="I1994" s="13" t="s">
        <v>28</v>
      </c>
      <c r="J1994" s="13" t="s">
        <v>29</v>
      </c>
      <c r="K1994" s="13">
        <v>201503</v>
      </c>
      <c r="L1994" s="18" t="str">
        <f>LEFT(Table1[[#This Row],[Month (YYYYMM)]],4)</f>
        <v>2015</v>
      </c>
      <c r="M1994" s="18" t="str">
        <f t="shared" si="31"/>
        <v>03</v>
      </c>
      <c r="N1994" s="14">
        <v>142998.07200000001</v>
      </c>
    </row>
    <row r="1995" spans="1:14" x14ac:dyDescent="0.25">
      <c r="A1995" s="12" t="s">
        <v>21</v>
      </c>
      <c r="B1995" s="13" t="s">
        <v>55</v>
      </c>
      <c r="C1995" s="13" t="s">
        <v>56</v>
      </c>
      <c r="D1995" s="13" t="s">
        <v>57</v>
      </c>
      <c r="E1995" s="13" t="s">
        <v>58</v>
      </c>
      <c r="F1995" s="13" t="s">
        <v>26</v>
      </c>
      <c r="G1995" s="13">
        <v>45</v>
      </c>
      <c r="H1995" s="13" t="s">
        <v>27</v>
      </c>
      <c r="I1995" s="13" t="s">
        <v>28</v>
      </c>
      <c r="J1995" s="13" t="s">
        <v>30</v>
      </c>
      <c r="K1995" s="13">
        <v>201503</v>
      </c>
      <c r="L1995" s="18" t="str">
        <f>LEFT(Table1[[#This Row],[Month (YYYYMM)]],4)</f>
        <v>2015</v>
      </c>
      <c r="M1995" s="18" t="str">
        <f t="shared" si="31"/>
        <v>03</v>
      </c>
      <c r="N1995" s="14">
        <v>6324.4649999999992</v>
      </c>
    </row>
    <row r="1996" spans="1:14" x14ac:dyDescent="0.25">
      <c r="A1996" s="12" t="s">
        <v>21</v>
      </c>
      <c r="B1996" s="13" t="s">
        <v>55</v>
      </c>
      <c r="C1996" s="13" t="s">
        <v>56</v>
      </c>
      <c r="D1996" s="13" t="s">
        <v>57</v>
      </c>
      <c r="E1996" s="13" t="s">
        <v>58</v>
      </c>
      <c r="F1996" s="13" t="s">
        <v>26</v>
      </c>
      <c r="G1996" s="13">
        <v>45</v>
      </c>
      <c r="H1996" s="13" t="s">
        <v>27</v>
      </c>
      <c r="I1996" s="13" t="s">
        <v>28</v>
      </c>
      <c r="J1996" s="13" t="s">
        <v>31</v>
      </c>
      <c r="K1996" s="13">
        <v>201503</v>
      </c>
      <c r="L1996" s="18" t="str">
        <f>LEFT(Table1[[#This Row],[Month (YYYYMM)]],4)</f>
        <v>2015</v>
      </c>
      <c r="M1996" s="18" t="str">
        <f t="shared" si="31"/>
        <v>03</v>
      </c>
      <c r="N1996" s="14">
        <v>74861.324999999997</v>
      </c>
    </row>
    <row r="1997" spans="1:14" x14ac:dyDescent="0.25">
      <c r="A1997" s="12" t="s">
        <v>21</v>
      </c>
      <c r="B1997" s="13" t="s">
        <v>55</v>
      </c>
      <c r="C1997" s="13" t="s">
        <v>56</v>
      </c>
      <c r="D1997" s="13" t="s">
        <v>57</v>
      </c>
      <c r="E1997" s="13" t="s">
        <v>58</v>
      </c>
      <c r="F1997" s="13" t="s">
        <v>26</v>
      </c>
      <c r="G1997" s="13">
        <v>45</v>
      </c>
      <c r="H1997" s="13" t="s">
        <v>27</v>
      </c>
      <c r="I1997" s="13" t="s">
        <v>28</v>
      </c>
      <c r="J1997" s="13" t="s">
        <v>32</v>
      </c>
      <c r="K1997" s="13">
        <v>201503</v>
      </c>
      <c r="L1997" s="18" t="str">
        <f>LEFT(Table1[[#This Row],[Month (YYYYMM)]],4)</f>
        <v>2015</v>
      </c>
      <c r="M1997" s="18" t="str">
        <f t="shared" si="31"/>
        <v>03</v>
      </c>
      <c r="N1997" s="14">
        <v>27156.527999999998</v>
      </c>
    </row>
    <row r="1998" spans="1:14" x14ac:dyDescent="0.25">
      <c r="A1998" s="12" t="s">
        <v>21</v>
      </c>
      <c r="B1998" s="13" t="s">
        <v>55</v>
      </c>
      <c r="C1998" s="13" t="s">
        <v>59</v>
      </c>
      <c r="D1998" s="13" t="s">
        <v>60</v>
      </c>
      <c r="E1998" s="13" t="s">
        <v>61</v>
      </c>
      <c r="F1998" s="13" t="s">
        <v>26</v>
      </c>
      <c r="G1998" s="13">
        <v>38</v>
      </c>
      <c r="H1998" s="13" t="s">
        <v>48</v>
      </c>
      <c r="I1998" s="13" t="s">
        <v>49</v>
      </c>
      <c r="J1998" s="13" t="s">
        <v>29</v>
      </c>
      <c r="K1998" s="13">
        <v>201503</v>
      </c>
      <c r="L1998" s="18" t="str">
        <f>LEFT(Table1[[#This Row],[Month (YYYYMM)]],4)</f>
        <v>2015</v>
      </c>
      <c r="M1998" s="18" t="str">
        <f t="shared" si="31"/>
        <v>03</v>
      </c>
      <c r="N1998" s="14">
        <v>194205.81600000002</v>
      </c>
    </row>
    <row r="1999" spans="1:14" x14ac:dyDescent="0.25">
      <c r="A1999" s="12" t="s">
        <v>21</v>
      </c>
      <c r="B1999" s="13" t="s">
        <v>55</v>
      </c>
      <c r="C1999" s="13" t="s">
        <v>59</v>
      </c>
      <c r="D1999" s="13" t="s">
        <v>60</v>
      </c>
      <c r="E1999" s="13" t="s">
        <v>61</v>
      </c>
      <c r="F1999" s="13" t="s">
        <v>26</v>
      </c>
      <c r="G1999" s="13">
        <v>38</v>
      </c>
      <c r="H1999" s="13" t="s">
        <v>48</v>
      </c>
      <c r="I1999" s="13" t="s">
        <v>49</v>
      </c>
      <c r="J1999" s="13" t="s">
        <v>30</v>
      </c>
      <c r="K1999" s="13">
        <v>201503</v>
      </c>
      <c r="L1999" s="18" t="str">
        <f>LEFT(Table1[[#This Row],[Month (YYYYMM)]],4)</f>
        <v>2015</v>
      </c>
      <c r="M1999" s="18" t="str">
        <f t="shared" si="31"/>
        <v>03</v>
      </c>
      <c r="N1999" s="14">
        <v>37718.730000000003</v>
      </c>
    </row>
    <row r="2000" spans="1:14" x14ac:dyDescent="0.25">
      <c r="A2000" s="12" t="s">
        <v>21</v>
      </c>
      <c r="B2000" s="13" t="s">
        <v>55</v>
      </c>
      <c r="C2000" s="13" t="s">
        <v>59</v>
      </c>
      <c r="D2000" s="13" t="s">
        <v>60</v>
      </c>
      <c r="E2000" s="13" t="s">
        <v>61</v>
      </c>
      <c r="F2000" s="13" t="s">
        <v>26</v>
      </c>
      <c r="G2000" s="13">
        <v>38</v>
      </c>
      <c r="H2000" s="13" t="s">
        <v>48</v>
      </c>
      <c r="I2000" s="13" t="s">
        <v>49</v>
      </c>
      <c r="J2000" s="13" t="s">
        <v>31</v>
      </c>
      <c r="K2000" s="13">
        <v>201503</v>
      </c>
      <c r="L2000" s="18" t="str">
        <f>LEFT(Table1[[#This Row],[Month (YYYYMM)]],4)</f>
        <v>2015</v>
      </c>
      <c r="M2000" s="18" t="str">
        <f t="shared" si="31"/>
        <v>03</v>
      </c>
      <c r="N2000" s="14">
        <v>40031.334000000003</v>
      </c>
    </row>
    <row r="2001" spans="1:14" x14ac:dyDescent="0.25">
      <c r="A2001" s="12" t="s">
        <v>21</v>
      </c>
      <c r="B2001" s="13" t="s">
        <v>55</v>
      </c>
      <c r="C2001" s="13" t="s">
        <v>59</v>
      </c>
      <c r="D2001" s="13" t="s">
        <v>60</v>
      </c>
      <c r="E2001" s="13" t="s">
        <v>61</v>
      </c>
      <c r="F2001" s="13" t="s">
        <v>26</v>
      </c>
      <c r="G2001" s="13">
        <v>38</v>
      </c>
      <c r="H2001" s="13" t="s">
        <v>48</v>
      </c>
      <c r="I2001" s="13" t="s">
        <v>49</v>
      </c>
      <c r="J2001" s="13" t="s">
        <v>32</v>
      </c>
      <c r="K2001" s="13">
        <v>201503</v>
      </c>
      <c r="L2001" s="18" t="str">
        <f>LEFT(Table1[[#This Row],[Month (YYYYMM)]],4)</f>
        <v>2015</v>
      </c>
      <c r="M2001" s="18" t="str">
        <f t="shared" si="31"/>
        <v>03</v>
      </c>
      <c r="N2001" s="14">
        <v>42718.347000000009</v>
      </c>
    </row>
    <row r="2002" spans="1:14" x14ac:dyDescent="0.25">
      <c r="A2002" s="12" t="s">
        <v>21</v>
      </c>
      <c r="B2002" s="13" t="s">
        <v>55</v>
      </c>
      <c r="C2002" s="13" t="s">
        <v>62</v>
      </c>
      <c r="D2002" s="13" t="s">
        <v>63</v>
      </c>
      <c r="E2002" s="13" t="s">
        <v>64</v>
      </c>
      <c r="F2002" s="13" t="s">
        <v>36</v>
      </c>
      <c r="G2002" s="13">
        <v>29</v>
      </c>
      <c r="H2002" s="13" t="s">
        <v>42</v>
      </c>
      <c r="I2002" s="13" t="s">
        <v>43</v>
      </c>
      <c r="J2002" s="13" t="s">
        <v>29</v>
      </c>
      <c r="K2002" s="13">
        <v>201503</v>
      </c>
      <c r="L2002" s="18" t="str">
        <f>LEFT(Table1[[#This Row],[Month (YYYYMM)]],4)</f>
        <v>2015</v>
      </c>
      <c r="M2002" s="18" t="str">
        <f t="shared" si="31"/>
        <v>03</v>
      </c>
      <c r="N2002" s="14">
        <v>23048.424000000003</v>
      </c>
    </row>
    <row r="2003" spans="1:14" x14ac:dyDescent="0.25">
      <c r="A2003" s="12" t="s">
        <v>21</v>
      </c>
      <c r="B2003" s="13" t="s">
        <v>55</v>
      </c>
      <c r="C2003" s="13" t="s">
        <v>62</v>
      </c>
      <c r="D2003" s="13" t="s">
        <v>63</v>
      </c>
      <c r="E2003" s="13" t="s">
        <v>64</v>
      </c>
      <c r="F2003" s="13" t="s">
        <v>36</v>
      </c>
      <c r="G2003" s="13">
        <v>29</v>
      </c>
      <c r="H2003" s="13" t="s">
        <v>42</v>
      </c>
      <c r="I2003" s="13" t="s">
        <v>43</v>
      </c>
      <c r="J2003" s="13" t="s">
        <v>30</v>
      </c>
      <c r="K2003" s="13">
        <v>201503</v>
      </c>
      <c r="L2003" s="18" t="str">
        <f>LEFT(Table1[[#This Row],[Month (YYYYMM)]],4)</f>
        <v>2015</v>
      </c>
      <c r="M2003" s="18" t="str">
        <f t="shared" si="31"/>
        <v>03</v>
      </c>
      <c r="N2003" s="14">
        <v>10820.753999999999</v>
      </c>
    </row>
    <row r="2004" spans="1:14" x14ac:dyDescent="0.25">
      <c r="A2004" s="12" t="s">
        <v>21</v>
      </c>
      <c r="B2004" s="13" t="s">
        <v>55</v>
      </c>
      <c r="C2004" s="13" t="s">
        <v>62</v>
      </c>
      <c r="D2004" s="13" t="s">
        <v>63</v>
      </c>
      <c r="E2004" s="13" t="s">
        <v>64</v>
      </c>
      <c r="F2004" s="13" t="s">
        <v>36</v>
      </c>
      <c r="G2004" s="13">
        <v>29</v>
      </c>
      <c r="H2004" s="13" t="s">
        <v>42</v>
      </c>
      <c r="I2004" s="13" t="s">
        <v>43</v>
      </c>
      <c r="J2004" s="13" t="s">
        <v>31</v>
      </c>
      <c r="K2004" s="13">
        <v>201503</v>
      </c>
      <c r="L2004" s="18" t="str">
        <f>LEFT(Table1[[#This Row],[Month (YYYYMM)]],4)</f>
        <v>2015</v>
      </c>
      <c r="M2004" s="18" t="str">
        <f t="shared" si="31"/>
        <v>03</v>
      </c>
      <c r="N2004" s="14">
        <v>9534.1049999999996</v>
      </c>
    </row>
    <row r="2005" spans="1:14" x14ac:dyDescent="0.25">
      <c r="A2005" s="12" t="s">
        <v>21</v>
      </c>
      <c r="B2005" s="13" t="s">
        <v>55</v>
      </c>
      <c r="C2005" s="13" t="s">
        <v>62</v>
      </c>
      <c r="D2005" s="13" t="s">
        <v>63</v>
      </c>
      <c r="E2005" s="13" t="s">
        <v>64</v>
      </c>
      <c r="F2005" s="13" t="s">
        <v>36</v>
      </c>
      <c r="G2005" s="13">
        <v>29</v>
      </c>
      <c r="H2005" s="13" t="s">
        <v>42</v>
      </c>
      <c r="I2005" s="13" t="s">
        <v>43</v>
      </c>
      <c r="J2005" s="13" t="s">
        <v>32</v>
      </c>
      <c r="K2005" s="13">
        <v>201503</v>
      </c>
      <c r="L2005" s="18" t="str">
        <f>LEFT(Table1[[#This Row],[Month (YYYYMM)]],4)</f>
        <v>2015</v>
      </c>
      <c r="M2005" s="18" t="str">
        <f t="shared" si="31"/>
        <v>03</v>
      </c>
      <c r="N2005" s="14">
        <v>14120.946000000002</v>
      </c>
    </row>
    <row r="2006" spans="1:14" x14ac:dyDescent="0.25">
      <c r="A2006" s="12" t="s">
        <v>21</v>
      </c>
      <c r="B2006" s="13" t="s">
        <v>65</v>
      </c>
      <c r="C2006" s="13" t="s">
        <v>66</v>
      </c>
      <c r="D2006" s="13" t="s">
        <v>67</v>
      </c>
      <c r="E2006" s="13" t="s">
        <v>68</v>
      </c>
      <c r="F2006" s="13" t="s">
        <v>26</v>
      </c>
      <c r="G2006" s="13">
        <v>35</v>
      </c>
      <c r="H2006" s="13" t="s">
        <v>48</v>
      </c>
      <c r="I2006" s="13" t="s">
        <v>49</v>
      </c>
      <c r="J2006" s="13" t="s">
        <v>29</v>
      </c>
      <c r="K2006" s="13">
        <v>201503</v>
      </c>
      <c r="L2006" s="18" t="str">
        <f>LEFT(Table1[[#This Row],[Month (YYYYMM)]],4)</f>
        <v>2015</v>
      </c>
      <c r="M2006" s="18" t="str">
        <f t="shared" si="31"/>
        <v>03</v>
      </c>
      <c r="N2006" s="14">
        <v>118333.35360000002</v>
      </c>
    </row>
    <row r="2007" spans="1:14" x14ac:dyDescent="0.25">
      <c r="A2007" s="12" t="s">
        <v>21</v>
      </c>
      <c r="B2007" s="13" t="s">
        <v>65</v>
      </c>
      <c r="C2007" s="13" t="s">
        <v>66</v>
      </c>
      <c r="D2007" s="13" t="s">
        <v>67</v>
      </c>
      <c r="E2007" s="13" t="s">
        <v>68</v>
      </c>
      <c r="F2007" s="13" t="s">
        <v>26</v>
      </c>
      <c r="G2007" s="13">
        <v>35</v>
      </c>
      <c r="H2007" s="13" t="s">
        <v>48</v>
      </c>
      <c r="I2007" s="13" t="s">
        <v>49</v>
      </c>
      <c r="J2007" s="13" t="s">
        <v>30</v>
      </c>
      <c r="K2007" s="13">
        <v>201503</v>
      </c>
      <c r="L2007" s="18" t="str">
        <f>LEFT(Table1[[#This Row],[Month (YYYYMM)]],4)</f>
        <v>2015</v>
      </c>
      <c r="M2007" s="18" t="str">
        <f t="shared" si="31"/>
        <v>03</v>
      </c>
      <c r="N2007" s="14">
        <v>12912.48</v>
      </c>
    </row>
    <row r="2008" spans="1:14" x14ac:dyDescent="0.25">
      <c r="A2008" s="12" t="s">
        <v>21</v>
      </c>
      <c r="B2008" s="13" t="s">
        <v>65</v>
      </c>
      <c r="C2008" s="13" t="s">
        <v>66</v>
      </c>
      <c r="D2008" s="13" t="s">
        <v>67</v>
      </c>
      <c r="E2008" s="13" t="s">
        <v>68</v>
      </c>
      <c r="F2008" s="13" t="s">
        <v>26</v>
      </c>
      <c r="G2008" s="13">
        <v>35</v>
      </c>
      <c r="H2008" s="13" t="s">
        <v>48</v>
      </c>
      <c r="I2008" s="13" t="s">
        <v>49</v>
      </c>
      <c r="J2008" s="13" t="s">
        <v>31</v>
      </c>
      <c r="K2008" s="13">
        <v>201503</v>
      </c>
      <c r="L2008" s="18" t="str">
        <f>LEFT(Table1[[#This Row],[Month (YYYYMM)]],4)</f>
        <v>2015</v>
      </c>
      <c r="M2008" s="18" t="str">
        <f t="shared" si="31"/>
        <v>03</v>
      </c>
      <c r="N2008" s="14">
        <v>65412.427499999998</v>
      </c>
    </row>
    <row r="2009" spans="1:14" x14ac:dyDescent="0.25">
      <c r="A2009" s="12" t="s">
        <v>21</v>
      </c>
      <c r="B2009" s="13" t="s">
        <v>65</v>
      </c>
      <c r="C2009" s="13" t="s">
        <v>66</v>
      </c>
      <c r="D2009" s="13" t="s">
        <v>67</v>
      </c>
      <c r="E2009" s="13" t="s">
        <v>68</v>
      </c>
      <c r="F2009" s="13" t="s">
        <v>26</v>
      </c>
      <c r="G2009" s="13">
        <v>35</v>
      </c>
      <c r="H2009" s="13" t="s">
        <v>48</v>
      </c>
      <c r="I2009" s="13" t="s">
        <v>49</v>
      </c>
      <c r="J2009" s="13" t="s">
        <v>32</v>
      </c>
      <c r="K2009" s="13">
        <v>201503</v>
      </c>
      <c r="L2009" s="18" t="str">
        <f>LEFT(Table1[[#This Row],[Month (YYYYMM)]],4)</f>
        <v>2015</v>
      </c>
      <c r="M2009" s="18" t="str">
        <f t="shared" si="31"/>
        <v>03</v>
      </c>
      <c r="N2009" s="14">
        <v>28644.273000000001</v>
      </c>
    </row>
    <row r="2010" spans="1:14" x14ac:dyDescent="0.25">
      <c r="A2010" s="12" t="s">
        <v>21</v>
      </c>
      <c r="B2010" s="13" t="s">
        <v>65</v>
      </c>
      <c r="C2010" s="13" t="s">
        <v>69</v>
      </c>
      <c r="D2010" s="13" t="s">
        <v>70</v>
      </c>
      <c r="E2010" s="13" t="s">
        <v>68</v>
      </c>
      <c r="F2010" s="13" t="s">
        <v>26</v>
      </c>
      <c r="G2010" s="13">
        <v>32</v>
      </c>
      <c r="H2010" s="13" t="s">
        <v>53</v>
      </c>
      <c r="I2010" s="13" t="s">
        <v>54</v>
      </c>
      <c r="J2010" s="13" t="s">
        <v>29</v>
      </c>
      <c r="K2010" s="13">
        <v>201503</v>
      </c>
      <c r="L2010" s="18" t="str">
        <f>LEFT(Table1[[#This Row],[Month (YYYYMM)]],4)</f>
        <v>2015</v>
      </c>
      <c r="M2010" s="18" t="str">
        <f t="shared" si="31"/>
        <v>03</v>
      </c>
      <c r="N2010" s="14">
        <v>21819.268800000002</v>
      </c>
    </row>
    <row r="2011" spans="1:14" x14ac:dyDescent="0.25">
      <c r="A2011" s="12" t="s">
        <v>21</v>
      </c>
      <c r="B2011" s="13" t="s">
        <v>65</v>
      </c>
      <c r="C2011" s="13" t="s">
        <v>69</v>
      </c>
      <c r="D2011" s="13" t="s">
        <v>70</v>
      </c>
      <c r="E2011" s="13" t="s">
        <v>68</v>
      </c>
      <c r="F2011" s="13" t="s">
        <v>26</v>
      </c>
      <c r="G2011" s="13">
        <v>32</v>
      </c>
      <c r="H2011" s="13" t="s">
        <v>53</v>
      </c>
      <c r="I2011" s="13" t="s">
        <v>54</v>
      </c>
      <c r="J2011" s="13" t="s">
        <v>30</v>
      </c>
      <c r="K2011" s="13">
        <v>201503</v>
      </c>
      <c r="L2011" s="18" t="str">
        <f>LEFT(Table1[[#This Row],[Month (YYYYMM)]],4)</f>
        <v>2015</v>
      </c>
      <c r="M2011" s="18" t="str">
        <f t="shared" si="31"/>
        <v>03</v>
      </c>
      <c r="N2011" s="14">
        <v>660.88260000000002</v>
      </c>
    </row>
    <row r="2012" spans="1:14" x14ac:dyDescent="0.25">
      <c r="A2012" s="12" t="s">
        <v>21</v>
      </c>
      <c r="B2012" s="13" t="s">
        <v>65</v>
      </c>
      <c r="C2012" s="13" t="s">
        <v>69</v>
      </c>
      <c r="D2012" s="13" t="s">
        <v>70</v>
      </c>
      <c r="E2012" s="13" t="s">
        <v>68</v>
      </c>
      <c r="F2012" s="13" t="s">
        <v>26</v>
      </c>
      <c r="G2012" s="13">
        <v>32</v>
      </c>
      <c r="H2012" s="13" t="s">
        <v>53</v>
      </c>
      <c r="I2012" s="13" t="s">
        <v>54</v>
      </c>
      <c r="J2012" s="13" t="s">
        <v>31</v>
      </c>
      <c r="K2012" s="13">
        <v>201503</v>
      </c>
      <c r="L2012" s="18" t="str">
        <f>LEFT(Table1[[#This Row],[Month (YYYYMM)]],4)</f>
        <v>2015</v>
      </c>
      <c r="M2012" s="18" t="str">
        <f t="shared" si="31"/>
        <v>03</v>
      </c>
      <c r="N2012" s="14">
        <v>10323.699749999998</v>
      </c>
    </row>
    <row r="2013" spans="1:14" x14ac:dyDescent="0.25">
      <c r="A2013" s="12" t="s">
        <v>21</v>
      </c>
      <c r="B2013" s="13" t="s">
        <v>65</v>
      </c>
      <c r="C2013" s="13" t="s">
        <v>69</v>
      </c>
      <c r="D2013" s="13" t="s">
        <v>70</v>
      </c>
      <c r="E2013" s="13" t="s">
        <v>68</v>
      </c>
      <c r="F2013" s="13" t="s">
        <v>26</v>
      </c>
      <c r="G2013" s="13">
        <v>32</v>
      </c>
      <c r="H2013" s="13" t="s">
        <v>53</v>
      </c>
      <c r="I2013" s="13" t="s">
        <v>54</v>
      </c>
      <c r="J2013" s="13" t="s">
        <v>32</v>
      </c>
      <c r="K2013" s="13">
        <v>201503</v>
      </c>
      <c r="L2013" s="18" t="str">
        <f>LEFT(Table1[[#This Row],[Month (YYYYMM)]],4)</f>
        <v>2015</v>
      </c>
      <c r="M2013" s="18" t="str">
        <f t="shared" si="31"/>
        <v>03</v>
      </c>
      <c r="N2013" s="14">
        <v>7686.7622999999985</v>
      </c>
    </row>
    <row r="2014" spans="1:14" x14ac:dyDescent="0.25">
      <c r="A2014" s="12" t="s">
        <v>71</v>
      </c>
      <c r="B2014" s="13" t="s">
        <v>72</v>
      </c>
      <c r="C2014" s="13" t="s">
        <v>73</v>
      </c>
      <c r="D2014" s="13" t="s">
        <v>74</v>
      </c>
      <c r="E2014" s="13" t="s">
        <v>75</v>
      </c>
      <c r="F2014" s="13" t="s">
        <v>26</v>
      </c>
      <c r="G2014" s="13">
        <v>46</v>
      </c>
      <c r="H2014" s="13" t="s">
        <v>27</v>
      </c>
      <c r="I2014" s="13" t="s">
        <v>28</v>
      </c>
      <c r="J2014" s="13" t="s">
        <v>29</v>
      </c>
      <c r="K2014" s="13">
        <v>201503</v>
      </c>
      <c r="L2014" s="18" t="str">
        <f>LEFT(Table1[[#This Row],[Month (YYYYMM)]],4)</f>
        <v>2015</v>
      </c>
      <c r="M2014" s="18" t="str">
        <f t="shared" si="31"/>
        <v>03</v>
      </c>
      <c r="N2014" s="14">
        <v>205732.37999999998</v>
      </c>
    </row>
    <row r="2015" spans="1:14" x14ac:dyDescent="0.25">
      <c r="A2015" s="12" t="s">
        <v>71</v>
      </c>
      <c r="B2015" s="13" t="s">
        <v>72</v>
      </c>
      <c r="C2015" s="13" t="s">
        <v>73</v>
      </c>
      <c r="D2015" s="13" t="s">
        <v>74</v>
      </c>
      <c r="E2015" s="13" t="s">
        <v>75</v>
      </c>
      <c r="F2015" s="13" t="s">
        <v>26</v>
      </c>
      <c r="G2015" s="13">
        <v>46</v>
      </c>
      <c r="H2015" s="13" t="s">
        <v>27</v>
      </c>
      <c r="I2015" s="13" t="s">
        <v>28</v>
      </c>
      <c r="J2015" s="13" t="s">
        <v>30</v>
      </c>
      <c r="K2015" s="13">
        <v>201503</v>
      </c>
      <c r="L2015" s="18" t="str">
        <f>LEFT(Table1[[#This Row],[Month (YYYYMM)]],4)</f>
        <v>2015</v>
      </c>
      <c r="M2015" s="18" t="str">
        <f t="shared" si="31"/>
        <v>03</v>
      </c>
      <c r="N2015" s="14">
        <v>6692.91</v>
      </c>
    </row>
    <row r="2016" spans="1:14" x14ac:dyDescent="0.25">
      <c r="A2016" s="12" t="s">
        <v>71</v>
      </c>
      <c r="B2016" s="13" t="s">
        <v>72</v>
      </c>
      <c r="C2016" s="13" t="s">
        <v>73</v>
      </c>
      <c r="D2016" s="13" t="s">
        <v>74</v>
      </c>
      <c r="E2016" s="13" t="s">
        <v>75</v>
      </c>
      <c r="F2016" s="13" t="s">
        <v>26</v>
      </c>
      <c r="G2016" s="13">
        <v>46</v>
      </c>
      <c r="H2016" s="13" t="s">
        <v>27</v>
      </c>
      <c r="I2016" s="13" t="s">
        <v>28</v>
      </c>
      <c r="J2016" s="13" t="s">
        <v>31</v>
      </c>
      <c r="K2016" s="13">
        <v>201503</v>
      </c>
      <c r="L2016" s="18" t="str">
        <f>LEFT(Table1[[#This Row],[Month (YYYYMM)]],4)</f>
        <v>2015</v>
      </c>
      <c r="M2016" s="18" t="str">
        <f t="shared" si="31"/>
        <v>03</v>
      </c>
      <c r="N2016" s="14">
        <v>16676.703750000001</v>
      </c>
    </row>
    <row r="2017" spans="1:14" x14ac:dyDescent="0.25">
      <c r="A2017" s="12" t="s">
        <v>71</v>
      </c>
      <c r="B2017" s="13" t="s">
        <v>72</v>
      </c>
      <c r="C2017" s="13" t="s">
        <v>73</v>
      </c>
      <c r="D2017" s="13" t="s">
        <v>74</v>
      </c>
      <c r="E2017" s="13" t="s">
        <v>75</v>
      </c>
      <c r="F2017" s="13" t="s">
        <v>26</v>
      </c>
      <c r="G2017" s="13">
        <v>46</v>
      </c>
      <c r="H2017" s="13" t="s">
        <v>27</v>
      </c>
      <c r="I2017" s="13" t="s">
        <v>28</v>
      </c>
      <c r="J2017" s="13" t="s">
        <v>32</v>
      </c>
      <c r="K2017" s="13">
        <v>201503</v>
      </c>
      <c r="L2017" s="18" t="str">
        <f>LEFT(Table1[[#This Row],[Month (YYYYMM)]],4)</f>
        <v>2015</v>
      </c>
      <c r="M2017" s="18" t="str">
        <f t="shared" si="31"/>
        <v>03</v>
      </c>
      <c r="N2017" s="14">
        <v>83428.127999999997</v>
      </c>
    </row>
    <row r="2018" spans="1:14" x14ac:dyDescent="0.25">
      <c r="A2018" s="12" t="s">
        <v>71</v>
      </c>
      <c r="B2018" s="13" t="s">
        <v>72</v>
      </c>
      <c r="C2018" s="13" t="s">
        <v>76</v>
      </c>
      <c r="D2018" s="13" t="s">
        <v>77</v>
      </c>
      <c r="E2018" s="13" t="s">
        <v>78</v>
      </c>
      <c r="F2018" s="13" t="s">
        <v>36</v>
      </c>
      <c r="G2018" s="13">
        <v>38</v>
      </c>
      <c r="H2018" s="13" t="s">
        <v>48</v>
      </c>
      <c r="I2018" s="13" t="s">
        <v>49</v>
      </c>
      <c r="J2018" s="13" t="s">
        <v>29</v>
      </c>
      <c r="K2018" s="13">
        <v>201503</v>
      </c>
      <c r="L2018" s="18" t="str">
        <f>LEFT(Table1[[#This Row],[Month (YYYYMM)]],4)</f>
        <v>2015</v>
      </c>
      <c r="M2018" s="18" t="str">
        <f t="shared" si="31"/>
        <v>03</v>
      </c>
      <c r="N2018" s="14">
        <v>159098.68799999999</v>
      </c>
    </row>
    <row r="2019" spans="1:14" x14ac:dyDescent="0.25">
      <c r="A2019" s="12" t="s">
        <v>71</v>
      </c>
      <c r="B2019" s="13" t="s">
        <v>72</v>
      </c>
      <c r="C2019" s="13" t="s">
        <v>76</v>
      </c>
      <c r="D2019" s="13" t="s">
        <v>77</v>
      </c>
      <c r="E2019" s="13" t="s">
        <v>78</v>
      </c>
      <c r="F2019" s="13" t="s">
        <v>36</v>
      </c>
      <c r="G2019" s="13">
        <v>38</v>
      </c>
      <c r="H2019" s="13" t="s">
        <v>48</v>
      </c>
      <c r="I2019" s="13" t="s">
        <v>49</v>
      </c>
      <c r="J2019" s="13" t="s">
        <v>30</v>
      </c>
      <c r="K2019" s="13">
        <v>201503</v>
      </c>
      <c r="L2019" s="18" t="str">
        <f>LEFT(Table1[[#This Row],[Month (YYYYMM)]],4)</f>
        <v>2015</v>
      </c>
      <c r="M2019" s="18" t="str">
        <f t="shared" si="31"/>
        <v>03</v>
      </c>
      <c r="N2019" s="14">
        <v>37807.106400000004</v>
      </c>
    </row>
    <row r="2020" spans="1:14" x14ac:dyDescent="0.25">
      <c r="A2020" s="12" t="s">
        <v>71</v>
      </c>
      <c r="B2020" s="13" t="s">
        <v>72</v>
      </c>
      <c r="C2020" s="13" t="s">
        <v>76</v>
      </c>
      <c r="D2020" s="13" t="s">
        <v>77</v>
      </c>
      <c r="E2020" s="13" t="s">
        <v>78</v>
      </c>
      <c r="F2020" s="13" t="s">
        <v>36</v>
      </c>
      <c r="G2020" s="13">
        <v>38</v>
      </c>
      <c r="H2020" s="13" t="s">
        <v>48</v>
      </c>
      <c r="I2020" s="13" t="s">
        <v>49</v>
      </c>
      <c r="J2020" s="13" t="s">
        <v>31</v>
      </c>
      <c r="K2020" s="13">
        <v>201503</v>
      </c>
      <c r="L2020" s="18" t="str">
        <f>LEFT(Table1[[#This Row],[Month (YYYYMM)]],4)</f>
        <v>2015</v>
      </c>
      <c r="M2020" s="18" t="str">
        <f t="shared" si="31"/>
        <v>03</v>
      </c>
      <c r="N2020" s="14">
        <v>22839.610499999999</v>
      </c>
    </row>
    <row r="2021" spans="1:14" x14ac:dyDescent="0.25">
      <c r="A2021" s="12" t="s">
        <v>71</v>
      </c>
      <c r="B2021" s="13" t="s">
        <v>72</v>
      </c>
      <c r="C2021" s="13" t="s">
        <v>76</v>
      </c>
      <c r="D2021" s="13" t="s">
        <v>77</v>
      </c>
      <c r="E2021" s="13" t="s">
        <v>78</v>
      </c>
      <c r="F2021" s="13" t="s">
        <v>36</v>
      </c>
      <c r="G2021" s="13">
        <v>38</v>
      </c>
      <c r="H2021" s="13" t="s">
        <v>48</v>
      </c>
      <c r="I2021" s="13" t="s">
        <v>49</v>
      </c>
      <c r="J2021" s="13" t="s">
        <v>32</v>
      </c>
      <c r="K2021" s="13">
        <v>201503</v>
      </c>
      <c r="L2021" s="18" t="str">
        <f>LEFT(Table1[[#This Row],[Month (YYYYMM)]],4)</f>
        <v>2015</v>
      </c>
      <c r="M2021" s="18" t="str">
        <f t="shared" si="31"/>
        <v>03</v>
      </c>
      <c r="N2021" s="14">
        <v>67449.186000000002</v>
      </c>
    </row>
    <row r="2022" spans="1:14" x14ac:dyDescent="0.25">
      <c r="A2022" s="12" t="s">
        <v>71</v>
      </c>
      <c r="B2022" s="13" t="s">
        <v>72</v>
      </c>
      <c r="C2022" s="13" t="s">
        <v>79</v>
      </c>
      <c r="D2022" s="13" t="s">
        <v>80</v>
      </c>
      <c r="E2022" s="13" t="s">
        <v>81</v>
      </c>
      <c r="F2022" s="13" t="s">
        <v>26</v>
      </c>
      <c r="G2022" s="13">
        <v>25</v>
      </c>
      <c r="H2022" s="13" t="s">
        <v>42</v>
      </c>
      <c r="I2022" s="13" t="s">
        <v>43</v>
      </c>
      <c r="J2022" s="13" t="s">
        <v>29</v>
      </c>
      <c r="K2022" s="13">
        <v>201503</v>
      </c>
      <c r="L2022" s="18" t="str">
        <f>LEFT(Table1[[#This Row],[Month (YYYYMM)]],4)</f>
        <v>2015</v>
      </c>
      <c r="M2022" s="18" t="str">
        <f t="shared" si="31"/>
        <v>03</v>
      </c>
      <c r="N2022" s="14">
        <v>23508.072</v>
      </c>
    </row>
    <row r="2023" spans="1:14" x14ac:dyDescent="0.25">
      <c r="A2023" s="12" t="s">
        <v>71</v>
      </c>
      <c r="B2023" s="13" t="s">
        <v>72</v>
      </c>
      <c r="C2023" s="13" t="s">
        <v>79</v>
      </c>
      <c r="D2023" s="13" t="s">
        <v>80</v>
      </c>
      <c r="E2023" s="13" t="s">
        <v>81</v>
      </c>
      <c r="F2023" s="13" t="s">
        <v>26</v>
      </c>
      <c r="G2023" s="13">
        <v>25</v>
      </c>
      <c r="H2023" s="13" t="s">
        <v>42</v>
      </c>
      <c r="I2023" s="13" t="s">
        <v>43</v>
      </c>
      <c r="J2023" s="13" t="s">
        <v>30</v>
      </c>
      <c r="K2023" s="13">
        <v>201503</v>
      </c>
      <c r="L2023" s="18" t="str">
        <f>LEFT(Table1[[#This Row],[Month (YYYYMM)]],4)</f>
        <v>2015</v>
      </c>
      <c r="M2023" s="18" t="str">
        <f t="shared" si="31"/>
        <v>03</v>
      </c>
      <c r="N2023" s="14">
        <v>7732.2420000000002</v>
      </c>
    </row>
    <row r="2024" spans="1:14" x14ac:dyDescent="0.25">
      <c r="A2024" s="12" t="s">
        <v>71</v>
      </c>
      <c r="B2024" s="13" t="s">
        <v>72</v>
      </c>
      <c r="C2024" s="13" t="s">
        <v>79</v>
      </c>
      <c r="D2024" s="13" t="s">
        <v>80</v>
      </c>
      <c r="E2024" s="13" t="s">
        <v>81</v>
      </c>
      <c r="F2024" s="13" t="s">
        <v>26</v>
      </c>
      <c r="G2024" s="13">
        <v>25</v>
      </c>
      <c r="H2024" s="13" t="s">
        <v>42</v>
      </c>
      <c r="I2024" s="13" t="s">
        <v>43</v>
      </c>
      <c r="J2024" s="13" t="s">
        <v>31</v>
      </c>
      <c r="K2024" s="13">
        <v>201503</v>
      </c>
      <c r="L2024" s="18" t="str">
        <f>LEFT(Table1[[#This Row],[Month (YYYYMM)]],4)</f>
        <v>2015</v>
      </c>
      <c r="M2024" s="18" t="str">
        <f t="shared" si="31"/>
        <v>03</v>
      </c>
      <c r="N2024" s="14">
        <v>14426.37</v>
      </c>
    </row>
    <row r="2025" spans="1:14" x14ac:dyDescent="0.25">
      <c r="A2025" s="12" t="s">
        <v>71</v>
      </c>
      <c r="B2025" s="13" t="s">
        <v>72</v>
      </c>
      <c r="C2025" s="13" t="s">
        <v>79</v>
      </c>
      <c r="D2025" s="13" t="s">
        <v>80</v>
      </c>
      <c r="E2025" s="13" t="s">
        <v>81</v>
      </c>
      <c r="F2025" s="13" t="s">
        <v>26</v>
      </c>
      <c r="G2025" s="13">
        <v>25</v>
      </c>
      <c r="H2025" s="13" t="s">
        <v>42</v>
      </c>
      <c r="I2025" s="13" t="s">
        <v>43</v>
      </c>
      <c r="J2025" s="13" t="s">
        <v>32</v>
      </c>
      <c r="K2025" s="13">
        <v>201503</v>
      </c>
      <c r="L2025" s="18" t="str">
        <f>LEFT(Table1[[#This Row],[Month (YYYYMM)]],4)</f>
        <v>2015</v>
      </c>
      <c r="M2025" s="18" t="str">
        <f t="shared" si="31"/>
        <v>03</v>
      </c>
      <c r="N2025" s="14">
        <v>10031.364</v>
      </c>
    </row>
    <row r="2026" spans="1:14" x14ac:dyDescent="0.25">
      <c r="A2026" s="12" t="s">
        <v>71</v>
      </c>
      <c r="B2026" s="13" t="s">
        <v>82</v>
      </c>
      <c r="C2026" s="13" t="s">
        <v>83</v>
      </c>
      <c r="D2026" s="13" t="s">
        <v>84</v>
      </c>
      <c r="E2026" s="13" t="s">
        <v>85</v>
      </c>
      <c r="F2026" s="13" t="s">
        <v>26</v>
      </c>
      <c r="G2026" s="13">
        <v>32</v>
      </c>
      <c r="H2026" s="13" t="s">
        <v>53</v>
      </c>
      <c r="I2026" s="13" t="s">
        <v>54</v>
      </c>
      <c r="J2026" s="13" t="s">
        <v>29</v>
      </c>
      <c r="K2026" s="13">
        <v>201503</v>
      </c>
      <c r="L2026" s="18" t="str">
        <f>LEFT(Table1[[#This Row],[Month (YYYYMM)]],4)</f>
        <v>2015</v>
      </c>
      <c r="M2026" s="18" t="str">
        <f t="shared" si="31"/>
        <v>03</v>
      </c>
      <c r="N2026" s="14">
        <v>108548.32800000002</v>
      </c>
    </row>
    <row r="2027" spans="1:14" x14ac:dyDescent="0.25">
      <c r="A2027" s="12" t="s">
        <v>71</v>
      </c>
      <c r="B2027" s="13" t="s">
        <v>82</v>
      </c>
      <c r="C2027" s="13" t="s">
        <v>83</v>
      </c>
      <c r="D2027" s="13" t="s">
        <v>84</v>
      </c>
      <c r="E2027" s="13" t="s">
        <v>85</v>
      </c>
      <c r="F2027" s="13" t="s">
        <v>26</v>
      </c>
      <c r="G2027" s="13">
        <v>32</v>
      </c>
      <c r="H2027" s="13" t="s">
        <v>53</v>
      </c>
      <c r="I2027" s="13" t="s">
        <v>54</v>
      </c>
      <c r="J2027" s="13" t="s">
        <v>30</v>
      </c>
      <c r="K2027" s="13">
        <v>201503</v>
      </c>
      <c r="L2027" s="18" t="str">
        <f>LEFT(Table1[[#This Row],[Month (YYYYMM)]],4)</f>
        <v>2015</v>
      </c>
      <c r="M2027" s="18" t="str">
        <f t="shared" si="31"/>
        <v>03</v>
      </c>
      <c r="N2027" s="14">
        <v>20989.542000000001</v>
      </c>
    </row>
    <row r="2028" spans="1:14" x14ac:dyDescent="0.25">
      <c r="A2028" s="12" t="s">
        <v>71</v>
      </c>
      <c r="B2028" s="13" t="s">
        <v>82</v>
      </c>
      <c r="C2028" s="13" t="s">
        <v>83</v>
      </c>
      <c r="D2028" s="13" t="s">
        <v>84</v>
      </c>
      <c r="E2028" s="13" t="s">
        <v>85</v>
      </c>
      <c r="F2028" s="13" t="s">
        <v>26</v>
      </c>
      <c r="G2028" s="13">
        <v>32</v>
      </c>
      <c r="H2028" s="13" t="s">
        <v>53</v>
      </c>
      <c r="I2028" s="13" t="s">
        <v>54</v>
      </c>
      <c r="J2028" s="13" t="s">
        <v>31</v>
      </c>
      <c r="K2028" s="13">
        <v>201503</v>
      </c>
      <c r="L2028" s="18" t="str">
        <f>LEFT(Table1[[#This Row],[Month (YYYYMM)]],4)</f>
        <v>2015</v>
      </c>
      <c r="M2028" s="18" t="str">
        <f t="shared" si="31"/>
        <v>03</v>
      </c>
      <c r="N2028" s="14">
        <v>30163.297500000001</v>
      </c>
    </row>
    <row r="2029" spans="1:14" x14ac:dyDescent="0.25">
      <c r="A2029" s="12" t="s">
        <v>71</v>
      </c>
      <c r="B2029" s="13" t="s">
        <v>82</v>
      </c>
      <c r="C2029" s="13" t="s">
        <v>83</v>
      </c>
      <c r="D2029" s="13" t="s">
        <v>84</v>
      </c>
      <c r="E2029" s="13" t="s">
        <v>85</v>
      </c>
      <c r="F2029" s="13" t="s">
        <v>26</v>
      </c>
      <c r="G2029" s="13">
        <v>32</v>
      </c>
      <c r="H2029" s="13" t="s">
        <v>53</v>
      </c>
      <c r="I2029" s="13" t="s">
        <v>54</v>
      </c>
      <c r="J2029" s="13" t="s">
        <v>32</v>
      </c>
      <c r="K2029" s="13">
        <v>201503</v>
      </c>
      <c r="L2029" s="18" t="str">
        <f>LEFT(Table1[[#This Row],[Month (YYYYMM)]],4)</f>
        <v>2015</v>
      </c>
      <c r="M2029" s="18" t="str">
        <f t="shared" si="31"/>
        <v>03</v>
      </c>
      <c r="N2029" s="14">
        <v>17981.333999999999</v>
      </c>
    </row>
    <row r="2030" spans="1:14" x14ac:dyDescent="0.25">
      <c r="A2030" s="12" t="s">
        <v>86</v>
      </c>
      <c r="B2030" s="13" t="s">
        <v>87</v>
      </c>
      <c r="C2030" s="13" t="s">
        <v>88</v>
      </c>
      <c r="D2030" s="13" t="s">
        <v>89</v>
      </c>
      <c r="E2030" s="13" t="s">
        <v>90</v>
      </c>
      <c r="F2030" s="13" t="s">
        <v>26</v>
      </c>
      <c r="G2030" s="13">
        <v>32</v>
      </c>
      <c r="H2030" s="13" t="s">
        <v>53</v>
      </c>
      <c r="I2030" s="13" t="s">
        <v>54</v>
      </c>
      <c r="J2030" s="13" t="s">
        <v>29</v>
      </c>
      <c r="K2030" s="13">
        <v>201503</v>
      </c>
      <c r="L2030" s="18" t="str">
        <f>LEFT(Table1[[#This Row],[Month (YYYYMM)]],4)</f>
        <v>2015</v>
      </c>
      <c r="M2030" s="18" t="str">
        <f t="shared" si="31"/>
        <v>03</v>
      </c>
      <c r="N2030" s="14">
        <v>29255.352000000003</v>
      </c>
    </row>
    <row r="2031" spans="1:14" x14ac:dyDescent="0.25">
      <c r="A2031" s="12" t="s">
        <v>86</v>
      </c>
      <c r="B2031" s="13" t="s">
        <v>87</v>
      </c>
      <c r="C2031" s="13" t="s">
        <v>88</v>
      </c>
      <c r="D2031" s="13" t="s">
        <v>89</v>
      </c>
      <c r="E2031" s="13" t="s">
        <v>90</v>
      </c>
      <c r="F2031" s="13" t="s">
        <v>26</v>
      </c>
      <c r="G2031" s="13">
        <v>32</v>
      </c>
      <c r="H2031" s="13" t="s">
        <v>53</v>
      </c>
      <c r="I2031" s="13" t="s">
        <v>54</v>
      </c>
      <c r="J2031" s="13" t="s">
        <v>30</v>
      </c>
      <c r="K2031" s="13">
        <v>201503</v>
      </c>
      <c r="L2031" s="18" t="str">
        <f>LEFT(Table1[[#This Row],[Month (YYYYMM)]],4)</f>
        <v>2015</v>
      </c>
      <c r="M2031" s="18" t="str">
        <f t="shared" si="31"/>
        <v>03</v>
      </c>
      <c r="N2031" s="14">
        <v>24454.332000000006</v>
      </c>
    </row>
    <row r="2032" spans="1:14" x14ac:dyDescent="0.25">
      <c r="A2032" s="12" t="s">
        <v>86</v>
      </c>
      <c r="B2032" s="13" t="s">
        <v>87</v>
      </c>
      <c r="C2032" s="13" t="s">
        <v>88</v>
      </c>
      <c r="D2032" s="13" t="s">
        <v>89</v>
      </c>
      <c r="E2032" s="13" t="s">
        <v>90</v>
      </c>
      <c r="F2032" s="13" t="s">
        <v>26</v>
      </c>
      <c r="G2032" s="13">
        <v>32</v>
      </c>
      <c r="H2032" s="13" t="s">
        <v>53</v>
      </c>
      <c r="I2032" s="13" t="s">
        <v>54</v>
      </c>
      <c r="J2032" s="13" t="s">
        <v>31</v>
      </c>
      <c r="K2032" s="13">
        <v>201503</v>
      </c>
      <c r="L2032" s="18" t="str">
        <f>LEFT(Table1[[#This Row],[Month (YYYYMM)]],4)</f>
        <v>2015</v>
      </c>
      <c r="M2032" s="18" t="str">
        <f t="shared" si="31"/>
        <v>03</v>
      </c>
      <c r="N2032" s="14">
        <v>30947.5425</v>
      </c>
    </row>
    <row r="2033" spans="1:14" x14ac:dyDescent="0.25">
      <c r="A2033" s="12" t="s">
        <v>86</v>
      </c>
      <c r="B2033" s="13" t="s">
        <v>87</v>
      </c>
      <c r="C2033" s="13" t="s">
        <v>88</v>
      </c>
      <c r="D2033" s="13" t="s">
        <v>89</v>
      </c>
      <c r="E2033" s="13" t="s">
        <v>90</v>
      </c>
      <c r="F2033" s="13" t="s">
        <v>26</v>
      </c>
      <c r="G2033" s="13">
        <v>32</v>
      </c>
      <c r="H2033" s="13" t="s">
        <v>53</v>
      </c>
      <c r="I2033" s="13" t="s">
        <v>54</v>
      </c>
      <c r="J2033" s="13" t="s">
        <v>32</v>
      </c>
      <c r="K2033" s="13">
        <v>201503</v>
      </c>
      <c r="L2033" s="18" t="str">
        <f>LEFT(Table1[[#This Row],[Month (YYYYMM)]],4)</f>
        <v>2015</v>
      </c>
      <c r="M2033" s="18" t="str">
        <f t="shared" si="31"/>
        <v>03</v>
      </c>
      <c r="N2033" s="14">
        <v>4817.0430000000006</v>
      </c>
    </row>
    <row r="2034" spans="1:14" x14ac:dyDescent="0.25">
      <c r="A2034" s="12" t="s">
        <v>86</v>
      </c>
      <c r="B2034" s="13" t="s">
        <v>91</v>
      </c>
      <c r="C2034" s="13" t="s">
        <v>92</v>
      </c>
      <c r="D2034" s="13" t="s">
        <v>93</v>
      </c>
      <c r="E2034" s="13" t="s">
        <v>94</v>
      </c>
      <c r="F2034" s="13" t="s">
        <v>36</v>
      </c>
      <c r="G2034" s="13">
        <v>28</v>
      </c>
      <c r="H2034" s="13" t="s">
        <v>42</v>
      </c>
      <c r="I2034" s="13" t="s">
        <v>43</v>
      </c>
      <c r="J2034" s="13" t="s">
        <v>29</v>
      </c>
      <c r="K2034" s="13">
        <v>201503</v>
      </c>
      <c r="L2034" s="18" t="str">
        <f>LEFT(Table1[[#This Row],[Month (YYYYMM)]],4)</f>
        <v>2015</v>
      </c>
      <c r="M2034" s="18" t="str">
        <f t="shared" si="31"/>
        <v>03</v>
      </c>
      <c r="N2034" s="14">
        <v>32563.944000000003</v>
      </c>
    </row>
    <row r="2035" spans="1:14" x14ac:dyDescent="0.25">
      <c r="A2035" s="12" t="s">
        <v>86</v>
      </c>
      <c r="B2035" s="13" t="s">
        <v>91</v>
      </c>
      <c r="C2035" s="13" t="s">
        <v>92</v>
      </c>
      <c r="D2035" s="13" t="s">
        <v>93</v>
      </c>
      <c r="E2035" s="13" t="s">
        <v>94</v>
      </c>
      <c r="F2035" s="13" t="s">
        <v>36</v>
      </c>
      <c r="G2035" s="13">
        <v>28</v>
      </c>
      <c r="H2035" s="13" t="s">
        <v>42</v>
      </c>
      <c r="I2035" s="13" t="s">
        <v>43</v>
      </c>
      <c r="J2035" s="13" t="s">
        <v>30</v>
      </c>
      <c r="K2035" s="13">
        <v>201503</v>
      </c>
      <c r="L2035" s="18" t="str">
        <f>LEFT(Table1[[#This Row],[Month (YYYYMM)]],4)</f>
        <v>2015</v>
      </c>
      <c r="M2035" s="18" t="str">
        <f t="shared" si="31"/>
        <v>03</v>
      </c>
      <c r="N2035" s="14">
        <v>9822.8340000000007</v>
      </c>
    </row>
    <row r="2036" spans="1:14" x14ac:dyDescent="0.25">
      <c r="A2036" s="12" t="s">
        <v>86</v>
      </c>
      <c r="B2036" s="13" t="s">
        <v>91</v>
      </c>
      <c r="C2036" s="13" t="s">
        <v>92</v>
      </c>
      <c r="D2036" s="13" t="s">
        <v>93</v>
      </c>
      <c r="E2036" s="13" t="s">
        <v>94</v>
      </c>
      <c r="F2036" s="13" t="s">
        <v>36</v>
      </c>
      <c r="G2036" s="13">
        <v>28</v>
      </c>
      <c r="H2036" s="13" t="s">
        <v>42</v>
      </c>
      <c r="I2036" s="13" t="s">
        <v>43</v>
      </c>
      <c r="J2036" s="13" t="s">
        <v>31</v>
      </c>
      <c r="K2036" s="13">
        <v>201503</v>
      </c>
      <c r="L2036" s="18" t="str">
        <f>LEFT(Table1[[#This Row],[Month (YYYYMM)]],4)</f>
        <v>2015</v>
      </c>
      <c r="M2036" s="18" t="str">
        <f t="shared" si="31"/>
        <v>03</v>
      </c>
      <c r="N2036" s="14">
        <v>2671.83</v>
      </c>
    </row>
    <row r="2037" spans="1:14" x14ac:dyDescent="0.25">
      <c r="A2037" s="12" t="s">
        <v>86</v>
      </c>
      <c r="B2037" s="13" t="s">
        <v>91</v>
      </c>
      <c r="C2037" s="13" t="s">
        <v>92</v>
      </c>
      <c r="D2037" s="13" t="s">
        <v>93</v>
      </c>
      <c r="E2037" s="13" t="s">
        <v>94</v>
      </c>
      <c r="F2037" s="13" t="s">
        <v>36</v>
      </c>
      <c r="G2037" s="13">
        <v>28</v>
      </c>
      <c r="H2037" s="13" t="s">
        <v>42</v>
      </c>
      <c r="I2037" s="13" t="s">
        <v>43</v>
      </c>
      <c r="J2037" s="13" t="s">
        <v>32</v>
      </c>
      <c r="K2037" s="13">
        <v>201503</v>
      </c>
      <c r="L2037" s="18" t="str">
        <f>LEFT(Table1[[#This Row],[Month (YYYYMM)]],4)</f>
        <v>2015</v>
      </c>
      <c r="M2037" s="18" t="str">
        <f t="shared" si="31"/>
        <v>03</v>
      </c>
      <c r="N2037" s="14">
        <v>17601.57</v>
      </c>
    </row>
    <row r="2038" spans="1:14" x14ac:dyDescent="0.25">
      <c r="A2038" s="12" t="s">
        <v>86</v>
      </c>
      <c r="B2038" s="13" t="s">
        <v>95</v>
      </c>
      <c r="C2038" s="13" t="s">
        <v>96</v>
      </c>
      <c r="D2038" s="13" t="s">
        <v>97</v>
      </c>
      <c r="E2038" s="13" t="s">
        <v>98</v>
      </c>
      <c r="F2038" s="13" t="s">
        <v>26</v>
      </c>
      <c r="G2038" s="13">
        <v>27</v>
      </c>
      <c r="H2038" s="13" t="s">
        <v>27</v>
      </c>
      <c r="I2038" s="13" t="s">
        <v>28</v>
      </c>
      <c r="J2038" s="13" t="s">
        <v>29</v>
      </c>
      <c r="K2038" s="13">
        <v>201503</v>
      </c>
      <c r="L2038" s="18" t="str">
        <f>LEFT(Table1[[#This Row],[Month (YYYYMM)]],4)</f>
        <v>2015</v>
      </c>
      <c r="M2038" s="18" t="str">
        <f t="shared" si="31"/>
        <v>03</v>
      </c>
      <c r="N2038" s="14">
        <v>55740.182400000005</v>
      </c>
    </row>
    <row r="2039" spans="1:14" x14ac:dyDescent="0.25">
      <c r="A2039" s="12" t="s">
        <v>86</v>
      </c>
      <c r="B2039" s="13" t="s">
        <v>95</v>
      </c>
      <c r="C2039" s="13" t="s">
        <v>96</v>
      </c>
      <c r="D2039" s="13" t="s">
        <v>97</v>
      </c>
      <c r="E2039" s="13" t="s">
        <v>98</v>
      </c>
      <c r="F2039" s="13" t="s">
        <v>26</v>
      </c>
      <c r="G2039" s="13">
        <v>27</v>
      </c>
      <c r="H2039" s="13" t="s">
        <v>27</v>
      </c>
      <c r="I2039" s="13" t="s">
        <v>28</v>
      </c>
      <c r="J2039" s="13" t="s">
        <v>30</v>
      </c>
      <c r="K2039" s="13">
        <v>201503</v>
      </c>
      <c r="L2039" s="18" t="str">
        <f>LEFT(Table1[[#This Row],[Month (YYYYMM)]],4)</f>
        <v>2015</v>
      </c>
      <c r="M2039" s="18" t="str">
        <f t="shared" si="31"/>
        <v>03</v>
      </c>
      <c r="N2039" s="14">
        <v>6560.19</v>
      </c>
    </row>
    <row r="2040" spans="1:14" x14ac:dyDescent="0.25">
      <c r="A2040" s="12" t="s">
        <v>86</v>
      </c>
      <c r="B2040" s="13" t="s">
        <v>95</v>
      </c>
      <c r="C2040" s="13" t="s">
        <v>96</v>
      </c>
      <c r="D2040" s="13" t="s">
        <v>97</v>
      </c>
      <c r="E2040" s="13" t="s">
        <v>98</v>
      </c>
      <c r="F2040" s="13" t="s">
        <v>26</v>
      </c>
      <c r="G2040" s="13">
        <v>27</v>
      </c>
      <c r="H2040" s="13" t="s">
        <v>27</v>
      </c>
      <c r="I2040" s="13" t="s">
        <v>28</v>
      </c>
      <c r="J2040" s="13" t="s">
        <v>31</v>
      </c>
      <c r="K2040" s="13">
        <v>201503</v>
      </c>
      <c r="L2040" s="18" t="str">
        <f>LEFT(Table1[[#This Row],[Month (YYYYMM)]],4)</f>
        <v>2015</v>
      </c>
      <c r="M2040" s="18" t="str">
        <f t="shared" si="31"/>
        <v>03</v>
      </c>
      <c r="N2040" s="14">
        <v>12401.7075</v>
      </c>
    </row>
    <row r="2041" spans="1:14" x14ac:dyDescent="0.25">
      <c r="A2041" s="12" t="s">
        <v>86</v>
      </c>
      <c r="B2041" s="13" t="s">
        <v>95</v>
      </c>
      <c r="C2041" s="13" t="s">
        <v>96</v>
      </c>
      <c r="D2041" s="13" t="s">
        <v>97</v>
      </c>
      <c r="E2041" s="13" t="s">
        <v>98</v>
      </c>
      <c r="F2041" s="13" t="s">
        <v>26</v>
      </c>
      <c r="G2041" s="13">
        <v>27</v>
      </c>
      <c r="H2041" s="13" t="s">
        <v>27</v>
      </c>
      <c r="I2041" s="13" t="s">
        <v>28</v>
      </c>
      <c r="J2041" s="13" t="s">
        <v>32</v>
      </c>
      <c r="K2041" s="13">
        <v>201503</v>
      </c>
      <c r="L2041" s="18" t="str">
        <f>LEFT(Table1[[#This Row],[Month (YYYYMM)]],4)</f>
        <v>2015</v>
      </c>
      <c r="M2041" s="18" t="str">
        <f t="shared" si="31"/>
        <v>03</v>
      </c>
      <c r="N2041" s="14">
        <v>25282.303200000002</v>
      </c>
    </row>
    <row r="2042" spans="1:14" x14ac:dyDescent="0.25">
      <c r="A2042" s="12" t="s">
        <v>21</v>
      </c>
      <c r="B2042" s="13" t="s">
        <v>22</v>
      </c>
      <c r="C2042" s="13" t="s">
        <v>23</v>
      </c>
      <c r="D2042" s="13" t="s">
        <v>24</v>
      </c>
      <c r="E2042" s="13" t="s">
        <v>25</v>
      </c>
      <c r="F2042" s="13" t="s">
        <v>26</v>
      </c>
      <c r="G2042" s="13">
        <v>44</v>
      </c>
      <c r="H2042" s="13" t="s">
        <v>27</v>
      </c>
      <c r="I2042" s="13" t="s">
        <v>28</v>
      </c>
      <c r="J2042" s="13" t="s">
        <v>29</v>
      </c>
      <c r="K2042" s="13">
        <v>201504</v>
      </c>
      <c r="L2042" s="18" t="str">
        <f>LEFT(Table1[[#This Row],[Month (YYYYMM)]],4)</f>
        <v>2015</v>
      </c>
      <c r="M2042" s="18" t="str">
        <f t="shared" si="31"/>
        <v>04</v>
      </c>
      <c r="N2042" s="14">
        <v>127566.59200000003</v>
      </c>
    </row>
    <row r="2043" spans="1:14" x14ac:dyDescent="0.25">
      <c r="A2043" s="12" t="s">
        <v>21</v>
      </c>
      <c r="B2043" s="13" t="s">
        <v>22</v>
      </c>
      <c r="C2043" s="13" t="s">
        <v>23</v>
      </c>
      <c r="D2043" s="13" t="s">
        <v>24</v>
      </c>
      <c r="E2043" s="13" t="s">
        <v>25</v>
      </c>
      <c r="F2043" s="13" t="s">
        <v>26</v>
      </c>
      <c r="G2043" s="13">
        <v>44</v>
      </c>
      <c r="H2043" s="13" t="s">
        <v>27</v>
      </c>
      <c r="I2043" s="13" t="s">
        <v>28</v>
      </c>
      <c r="J2043" s="13" t="s">
        <v>30</v>
      </c>
      <c r="K2043" s="13">
        <v>201504</v>
      </c>
      <c r="L2043" s="18" t="str">
        <f>LEFT(Table1[[#This Row],[Month (YYYYMM)]],4)</f>
        <v>2015</v>
      </c>
      <c r="M2043" s="18" t="str">
        <f t="shared" si="31"/>
        <v>04</v>
      </c>
      <c r="N2043" s="14">
        <v>7775.7120000000014</v>
      </c>
    </row>
    <row r="2044" spans="1:14" x14ac:dyDescent="0.25">
      <c r="A2044" s="12" t="s">
        <v>21</v>
      </c>
      <c r="B2044" s="13" t="s">
        <v>22</v>
      </c>
      <c r="C2044" s="13" t="s">
        <v>23</v>
      </c>
      <c r="D2044" s="13" t="s">
        <v>24</v>
      </c>
      <c r="E2044" s="13" t="s">
        <v>25</v>
      </c>
      <c r="F2044" s="13" t="s">
        <v>26</v>
      </c>
      <c r="G2044" s="13">
        <v>44</v>
      </c>
      <c r="H2044" s="13" t="s">
        <v>27</v>
      </c>
      <c r="I2044" s="13" t="s">
        <v>28</v>
      </c>
      <c r="J2044" s="13" t="s">
        <v>31</v>
      </c>
      <c r="K2044" s="13">
        <v>201504</v>
      </c>
      <c r="L2044" s="18" t="str">
        <f>LEFT(Table1[[#This Row],[Month (YYYYMM)]],4)</f>
        <v>2015</v>
      </c>
      <c r="M2044" s="18" t="str">
        <f t="shared" si="31"/>
        <v>04</v>
      </c>
      <c r="N2044" s="14">
        <v>24732.94</v>
      </c>
    </row>
    <row r="2045" spans="1:14" x14ac:dyDescent="0.25">
      <c r="A2045" s="12" t="s">
        <v>21</v>
      </c>
      <c r="B2045" s="13" t="s">
        <v>22</v>
      </c>
      <c r="C2045" s="13" t="s">
        <v>23</v>
      </c>
      <c r="D2045" s="13" t="s">
        <v>24</v>
      </c>
      <c r="E2045" s="13" t="s">
        <v>25</v>
      </c>
      <c r="F2045" s="13" t="s">
        <v>26</v>
      </c>
      <c r="G2045" s="13">
        <v>44</v>
      </c>
      <c r="H2045" s="13" t="s">
        <v>27</v>
      </c>
      <c r="I2045" s="13" t="s">
        <v>28</v>
      </c>
      <c r="J2045" s="13" t="s">
        <v>32</v>
      </c>
      <c r="K2045" s="13">
        <v>201504</v>
      </c>
      <c r="L2045" s="18" t="str">
        <f>LEFT(Table1[[#This Row],[Month (YYYYMM)]],4)</f>
        <v>2015</v>
      </c>
      <c r="M2045" s="18" t="str">
        <f t="shared" si="31"/>
        <v>04</v>
      </c>
      <c r="N2045" s="14">
        <v>6224.3280000000004</v>
      </c>
    </row>
    <row r="2046" spans="1:14" x14ac:dyDescent="0.25">
      <c r="A2046" s="12" t="s">
        <v>21</v>
      </c>
      <c r="B2046" s="13" t="s">
        <v>22</v>
      </c>
      <c r="C2046" s="13" t="s">
        <v>33</v>
      </c>
      <c r="D2046" s="13" t="s">
        <v>34</v>
      </c>
      <c r="E2046" s="13" t="s">
        <v>35</v>
      </c>
      <c r="F2046" s="13" t="s">
        <v>36</v>
      </c>
      <c r="G2046" s="13">
        <v>35</v>
      </c>
      <c r="H2046" s="13" t="s">
        <v>37</v>
      </c>
      <c r="I2046" s="13" t="s">
        <v>38</v>
      </c>
      <c r="J2046" s="13" t="s">
        <v>29</v>
      </c>
      <c r="K2046" s="13">
        <v>201504</v>
      </c>
      <c r="L2046" s="18" t="str">
        <f>LEFT(Table1[[#This Row],[Month (YYYYMM)]],4)</f>
        <v>2015</v>
      </c>
      <c r="M2046" s="18" t="str">
        <f t="shared" si="31"/>
        <v>04</v>
      </c>
      <c r="N2046" s="14">
        <v>123134.72</v>
      </c>
    </row>
    <row r="2047" spans="1:14" x14ac:dyDescent="0.25">
      <c r="A2047" s="12" t="s">
        <v>21</v>
      </c>
      <c r="B2047" s="13" t="s">
        <v>22</v>
      </c>
      <c r="C2047" s="13" t="s">
        <v>33</v>
      </c>
      <c r="D2047" s="13" t="s">
        <v>34</v>
      </c>
      <c r="E2047" s="13" t="s">
        <v>35</v>
      </c>
      <c r="F2047" s="13" t="s">
        <v>36</v>
      </c>
      <c r="G2047" s="13">
        <v>35</v>
      </c>
      <c r="H2047" s="13" t="s">
        <v>37</v>
      </c>
      <c r="I2047" s="13" t="s">
        <v>38</v>
      </c>
      <c r="J2047" s="13" t="s">
        <v>30</v>
      </c>
      <c r="K2047" s="13">
        <v>201504</v>
      </c>
      <c r="L2047" s="18" t="str">
        <f>LEFT(Table1[[#This Row],[Month (YYYYMM)]],4)</f>
        <v>2015</v>
      </c>
      <c r="M2047" s="18" t="str">
        <f t="shared" si="31"/>
        <v>04</v>
      </c>
      <c r="N2047" s="14">
        <v>27775.360000000004</v>
      </c>
    </row>
    <row r="2048" spans="1:14" x14ac:dyDescent="0.25">
      <c r="A2048" s="12" t="s">
        <v>21</v>
      </c>
      <c r="B2048" s="13" t="s">
        <v>22</v>
      </c>
      <c r="C2048" s="13" t="s">
        <v>33</v>
      </c>
      <c r="D2048" s="13" t="s">
        <v>34</v>
      </c>
      <c r="E2048" s="13" t="s">
        <v>35</v>
      </c>
      <c r="F2048" s="13" t="s">
        <v>36</v>
      </c>
      <c r="G2048" s="13">
        <v>35</v>
      </c>
      <c r="H2048" s="13" t="s">
        <v>37</v>
      </c>
      <c r="I2048" s="13" t="s">
        <v>38</v>
      </c>
      <c r="J2048" s="13" t="s">
        <v>31</v>
      </c>
      <c r="K2048" s="13">
        <v>201504</v>
      </c>
      <c r="L2048" s="18" t="str">
        <f>LEFT(Table1[[#This Row],[Month (YYYYMM)]],4)</f>
        <v>2015</v>
      </c>
      <c r="M2048" s="18" t="str">
        <f t="shared" si="31"/>
        <v>04</v>
      </c>
      <c r="N2048" s="14">
        <v>33958.400000000001</v>
      </c>
    </row>
    <row r="2049" spans="1:14" x14ac:dyDescent="0.25">
      <c r="A2049" s="12" t="s">
        <v>21</v>
      </c>
      <c r="B2049" s="13" t="s">
        <v>22</v>
      </c>
      <c r="C2049" s="13" t="s">
        <v>33</v>
      </c>
      <c r="D2049" s="13" t="s">
        <v>34</v>
      </c>
      <c r="E2049" s="13" t="s">
        <v>35</v>
      </c>
      <c r="F2049" s="13" t="s">
        <v>36</v>
      </c>
      <c r="G2049" s="13">
        <v>35</v>
      </c>
      <c r="H2049" s="13" t="s">
        <v>37</v>
      </c>
      <c r="I2049" s="13" t="s">
        <v>38</v>
      </c>
      <c r="J2049" s="13" t="s">
        <v>32</v>
      </c>
      <c r="K2049" s="13">
        <v>201504</v>
      </c>
      <c r="L2049" s="18" t="str">
        <f>LEFT(Table1[[#This Row],[Month (YYYYMM)]],4)</f>
        <v>2015</v>
      </c>
      <c r="M2049" s="18" t="str">
        <f t="shared" si="31"/>
        <v>04</v>
      </c>
      <c r="N2049" s="14">
        <v>11089.92</v>
      </c>
    </row>
    <row r="2050" spans="1:14" x14ac:dyDescent="0.25">
      <c r="A2050" s="12" t="s">
        <v>21</v>
      </c>
      <c r="B2050" s="13" t="s">
        <v>22</v>
      </c>
      <c r="C2050" s="13" t="s">
        <v>39</v>
      </c>
      <c r="D2050" s="13" t="s">
        <v>40</v>
      </c>
      <c r="E2050" s="13" t="s">
        <v>41</v>
      </c>
      <c r="F2050" s="13" t="s">
        <v>26</v>
      </c>
      <c r="G2050" s="13">
        <v>28</v>
      </c>
      <c r="H2050" s="13" t="s">
        <v>42</v>
      </c>
      <c r="I2050" s="13" t="s">
        <v>43</v>
      </c>
      <c r="J2050" s="13" t="s">
        <v>29</v>
      </c>
      <c r="K2050" s="13">
        <v>201504</v>
      </c>
      <c r="L2050" s="18" t="str">
        <f>LEFT(Table1[[#This Row],[Month (YYYYMM)]],4)</f>
        <v>2015</v>
      </c>
      <c r="M2050" s="18" t="str">
        <f t="shared" ref="M2050:M2113" si="32">RIGHT(K2050,2)</f>
        <v>04</v>
      </c>
      <c r="N2050" s="14">
        <v>2805.5039999999999</v>
      </c>
    </row>
    <row r="2051" spans="1:14" x14ac:dyDescent="0.25">
      <c r="A2051" s="12" t="s">
        <v>21</v>
      </c>
      <c r="B2051" s="13" t="s">
        <v>22</v>
      </c>
      <c r="C2051" s="13" t="s">
        <v>39</v>
      </c>
      <c r="D2051" s="13" t="s">
        <v>40</v>
      </c>
      <c r="E2051" s="13" t="s">
        <v>41</v>
      </c>
      <c r="F2051" s="13" t="s">
        <v>26</v>
      </c>
      <c r="G2051" s="13">
        <v>28</v>
      </c>
      <c r="H2051" s="13" t="s">
        <v>42</v>
      </c>
      <c r="I2051" s="13" t="s">
        <v>43</v>
      </c>
      <c r="J2051" s="13" t="s">
        <v>30</v>
      </c>
      <c r="K2051" s="13">
        <v>201504</v>
      </c>
      <c r="L2051" s="18" t="str">
        <f>LEFT(Table1[[#This Row],[Month (YYYYMM)]],4)</f>
        <v>2015</v>
      </c>
      <c r="M2051" s="18" t="str">
        <f t="shared" si="32"/>
        <v>04</v>
      </c>
      <c r="N2051" s="14">
        <v>2904</v>
      </c>
    </row>
    <row r="2052" spans="1:14" x14ac:dyDescent="0.25">
      <c r="A2052" s="12" t="s">
        <v>21</v>
      </c>
      <c r="B2052" s="13" t="s">
        <v>22</v>
      </c>
      <c r="C2052" s="13" t="s">
        <v>39</v>
      </c>
      <c r="D2052" s="13" t="s">
        <v>40</v>
      </c>
      <c r="E2052" s="13" t="s">
        <v>41</v>
      </c>
      <c r="F2052" s="13" t="s">
        <v>26</v>
      </c>
      <c r="G2052" s="13">
        <v>28</v>
      </c>
      <c r="H2052" s="13" t="s">
        <v>42</v>
      </c>
      <c r="I2052" s="13" t="s">
        <v>43</v>
      </c>
      <c r="J2052" s="13" t="s">
        <v>31</v>
      </c>
      <c r="K2052" s="13">
        <v>201504</v>
      </c>
      <c r="L2052" s="18" t="str">
        <f>LEFT(Table1[[#This Row],[Month (YYYYMM)]],4)</f>
        <v>2015</v>
      </c>
      <c r="M2052" s="18" t="str">
        <f t="shared" si="32"/>
        <v>04</v>
      </c>
      <c r="N2052" s="14">
        <v>10719.12</v>
      </c>
    </row>
    <row r="2053" spans="1:14" x14ac:dyDescent="0.25">
      <c r="A2053" s="12" t="s">
        <v>21</v>
      </c>
      <c r="B2053" s="13" t="s">
        <v>22</v>
      </c>
      <c r="C2053" s="13" t="s">
        <v>39</v>
      </c>
      <c r="D2053" s="13" t="s">
        <v>40</v>
      </c>
      <c r="E2053" s="13" t="s">
        <v>41</v>
      </c>
      <c r="F2053" s="13" t="s">
        <v>26</v>
      </c>
      <c r="G2053" s="13">
        <v>28</v>
      </c>
      <c r="H2053" s="13" t="s">
        <v>42</v>
      </c>
      <c r="I2053" s="13" t="s">
        <v>43</v>
      </c>
      <c r="J2053" s="13" t="s">
        <v>32</v>
      </c>
      <c r="K2053" s="13">
        <v>201504</v>
      </c>
      <c r="L2053" s="18" t="str">
        <f>LEFT(Table1[[#This Row],[Month (YYYYMM)]],4)</f>
        <v>2015</v>
      </c>
      <c r="M2053" s="18" t="str">
        <f t="shared" si="32"/>
        <v>04</v>
      </c>
      <c r="N2053" s="14">
        <v>5136.192</v>
      </c>
    </row>
    <row r="2054" spans="1:14" x14ac:dyDescent="0.25">
      <c r="A2054" s="12" t="s">
        <v>21</v>
      </c>
      <c r="B2054" s="13" t="s">
        <v>44</v>
      </c>
      <c r="C2054" s="13" t="s">
        <v>45</v>
      </c>
      <c r="D2054" s="13" t="s">
        <v>46</v>
      </c>
      <c r="E2054" s="13" t="s">
        <v>47</v>
      </c>
      <c r="F2054" s="13" t="s">
        <v>26</v>
      </c>
      <c r="G2054" s="13">
        <v>36</v>
      </c>
      <c r="H2054" s="13" t="s">
        <v>48</v>
      </c>
      <c r="I2054" s="13" t="s">
        <v>49</v>
      </c>
      <c r="J2054" s="13" t="s">
        <v>29</v>
      </c>
      <c r="K2054" s="13">
        <v>201504</v>
      </c>
      <c r="L2054" s="18" t="str">
        <f>LEFT(Table1[[#This Row],[Month (YYYYMM)]],4)</f>
        <v>2015</v>
      </c>
      <c r="M2054" s="18" t="str">
        <f t="shared" si="32"/>
        <v>04</v>
      </c>
      <c r="N2054" s="14">
        <v>40190.975999999995</v>
      </c>
    </row>
    <row r="2055" spans="1:14" x14ac:dyDescent="0.25">
      <c r="A2055" s="12" t="s">
        <v>21</v>
      </c>
      <c r="B2055" s="13" t="s">
        <v>44</v>
      </c>
      <c r="C2055" s="13" t="s">
        <v>45</v>
      </c>
      <c r="D2055" s="13" t="s">
        <v>46</v>
      </c>
      <c r="E2055" s="13" t="s">
        <v>47</v>
      </c>
      <c r="F2055" s="13" t="s">
        <v>26</v>
      </c>
      <c r="G2055" s="13">
        <v>36</v>
      </c>
      <c r="H2055" s="13" t="s">
        <v>48</v>
      </c>
      <c r="I2055" s="13" t="s">
        <v>49</v>
      </c>
      <c r="J2055" s="13" t="s">
        <v>30</v>
      </c>
      <c r="K2055" s="13">
        <v>201504</v>
      </c>
      <c r="L2055" s="18" t="str">
        <f>LEFT(Table1[[#This Row],[Month (YYYYMM)]],4)</f>
        <v>2015</v>
      </c>
      <c r="M2055" s="18" t="str">
        <f t="shared" si="32"/>
        <v>04</v>
      </c>
      <c r="N2055" s="14">
        <v>7221.5337599999993</v>
      </c>
    </row>
    <row r="2056" spans="1:14" x14ac:dyDescent="0.25">
      <c r="A2056" s="12" t="s">
        <v>21</v>
      </c>
      <c r="B2056" s="13" t="s">
        <v>44</v>
      </c>
      <c r="C2056" s="13" t="s">
        <v>45</v>
      </c>
      <c r="D2056" s="13" t="s">
        <v>46</v>
      </c>
      <c r="E2056" s="13" t="s">
        <v>47</v>
      </c>
      <c r="F2056" s="13" t="s">
        <v>26</v>
      </c>
      <c r="G2056" s="13">
        <v>36</v>
      </c>
      <c r="H2056" s="13" t="s">
        <v>48</v>
      </c>
      <c r="I2056" s="13" t="s">
        <v>49</v>
      </c>
      <c r="J2056" s="13" t="s">
        <v>31</v>
      </c>
      <c r="K2056" s="13">
        <v>201504</v>
      </c>
      <c r="L2056" s="18" t="str">
        <f>LEFT(Table1[[#This Row],[Month (YYYYMM)]],4)</f>
        <v>2015</v>
      </c>
      <c r="M2056" s="18" t="str">
        <f t="shared" si="32"/>
        <v>04</v>
      </c>
      <c r="N2056" s="14">
        <v>4017.3336000000004</v>
      </c>
    </row>
    <row r="2057" spans="1:14" x14ac:dyDescent="0.25">
      <c r="A2057" s="12" t="s">
        <v>21</v>
      </c>
      <c r="B2057" s="13" t="s">
        <v>44</v>
      </c>
      <c r="C2057" s="13" t="s">
        <v>45</v>
      </c>
      <c r="D2057" s="13" t="s">
        <v>46</v>
      </c>
      <c r="E2057" s="13" t="s">
        <v>47</v>
      </c>
      <c r="F2057" s="13" t="s">
        <v>26</v>
      </c>
      <c r="G2057" s="13">
        <v>36</v>
      </c>
      <c r="H2057" s="13" t="s">
        <v>48</v>
      </c>
      <c r="I2057" s="13" t="s">
        <v>49</v>
      </c>
      <c r="J2057" s="13" t="s">
        <v>32</v>
      </c>
      <c r="K2057" s="13">
        <v>201504</v>
      </c>
      <c r="L2057" s="18" t="str">
        <f>LEFT(Table1[[#This Row],[Month (YYYYMM)]],4)</f>
        <v>2015</v>
      </c>
      <c r="M2057" s="18" t="str">
        <f t="shared" si="32"/>
        <v>04</v>
      </c>
      <c r="N2057" s="14">
        <v>5749.86384</v>
      </c>
    </row>
    <row r="2058" spans="1:14" x14ac:dyDescent="0.25">
      <c r="A2058" s="12" t="s">
        <v>21</v>
      </c>
      <c r="B2058" s="13" t="s">
        <v>44</v>
      </c>
      <c r="C2058" s="13" t="s">
        <v>50</v>
      </c>
      <c r="D2058" s="13" t="s">
        <v>51</v>
      </c>
      <c r="E2058" s="13" t="s">
        <v>52</v>
      </c>
      <c r="F2058" s="13" t="s">
        <v>36</v>
      </c>
      <c r="G2058" s="13">
        <v>32</v>
      </c>
      <c r="H2058" s="13" t="s">
        <v>53</v>
      </c>
      <c r="I2058" s="13" t="s">
        <v>54</v>
      </c>
      <c r="J2058" s="13" t="s">
        <v>29</v>
      </c>
      <c r="K2058" s="13">
        <v>201504</v>
      </c>
      <c r="L2058" s="18" t="str">
        <f>LEFT(Table1[[#This Row],[Month (YYYYMM)]],4)</f>
        <v>2015</v>
      </c>
      <c r="M2058" s="18" t="str">
        <f t="shared" si="32"/>
        <v>04</v>
      </c>
      <c r="N2058" s="14">
        <v>2708.7513600000002</v>
      </c>
    </row>
    <row r="2059" spans="1:14" x14ac:dyDescent="0.25">
      <c r="A2059" s="12" t="s">
        <v>21</v>
      </c>
      <c r="B2059" s="13" t="s">
        <v>44</v>
      </c>
      <c r="C2059" s="13" t="s">
        <v>50</v>
      </c>
      <c r="D2059" s="13" t="s">
        <v>51</v>
      </c>
      <c r="E2059" s="13" t="s">
        <v>52</v>
      </c>
      <c r="F2059" s="13" t="s">
        <v>36</v>
      </c>
      <c r="G2059" s="13">
        <v>32</v>
      </c>
      <c r="H2059" s="13" t="s">
        <v>53</v>
      </c>
      <c r="I2059" s="13" t="s">
        <v>54</v>
      </c>
      <c r="J2059" s="13" t="s">
        <v>30</v>
      </c>
      <c r="K2059" s="13">
        <v>201504</v>
      </c>
      <c r="L2059" s="18" t="str">
        <f>LEFT(Table1[[#This Row],[Month (YYYYMM)]],4)</f>
        <v>2015</v>
      </c>
      <c r="M2059" s="18" t="str">
        <f t="shared" si="32"/>
        <v>04</v>
      </c>
      <c r="N2059" s="14">
        <v>4118.0697599999994</v>
      </c>
    </row>
    <row r="2060" spans="1:14" x14ac:dyDescent="0.25">
      <c r="A2060" s="12" t="s">
        <v>21</v>
      </c>
      <c r="B2060" s="13" t="s">
        <v>44</v>
      </c>
      <c r="C2060" s="13" t="s">
        <v>50</v>
      </c>
      <c r="D2060" s="13" t="s">
        <v>51</v>
      </c>
      <c r="E2060" s="13" t="s">
        <v>52</v>
      </c>
      <c r="F2060" s="13" t="s">
        <v>36</v>
      </c>
      <c r="G2060" s="13">
        <v>32</v>
      </c>
      <c r="H2060" s="13" t="s">
        <v>53</v>
      </c>
      <c r="I2060" s="13" t="s">
        <v>54</v>
      </c>
      <c r="J2060" s="13" t="s">
        <v>31</v>
      </c>
      <c r="K2060" s="13">
        <v>201504</v>
      </c>
      <c r="L2060" s="18" t="str">
        <f>LEFT(Table1[[#This Row],[Month (YYYYMM)]],4)</f>
        <v>2015</v>
      </c>
      <c r="M2060" s="18" t="str">
        <f t="shared" si="32"/>
        <v>04</v>
      </c>
      <c r="N2060" s="14">
        <v>4485.1463999999996</v>
      </c>
    </row>
    <row r="2061" spans="1:14" x14ac:dyDescent="0.25">
      <c r="A2061" s="12" t="s">
        <v>21</v>
      </c>
      <c r="B2061" s="13" t="s">
        <v>44</v>
      </c>
      <c r="C2061" s="13" t="s">
        <v>50</v>
      </c>
      <c r="D2061" s="13" t="s">
        <v>51</v>
      </c>
      <c r="E2061" s="13" t="s">
        <v>52</v>
      </c>
      <c r="F2061" s="13" t="s">
        <v>36</v>
      </c>
      <c r="G2061" s="13">
        <v>32</v>
      </c>
      <c r="H2061" s="13" t="s">
        <v>53</v>
      </c>
      <c r="I2061" s="13" t="s">
        <v>54</v>
      </c>
      <c r="J2061" s="13" t="s">
        <v>32</v>
      </c>
      <c r="K2061" s="13">
        <v>201504</v>
      </c>
      <c r="L2061" s="18" t="str">
        <f>LEFT(Table1[[#This Row],[Month (YYYYMM)]],4)</f>
        <v>2015</v>
      </c>
      <c r="M2061" s="18" t="str">
        <f t="shared" si="32"/>
        <v>04</v>
      </c>
      <c r="N2061" s="14">
        <v>9349.9056</v>
      </c>
    </row>
    <row r="2062" spans="1:14" x14ac:dyDescent="0.25">
      <c r="A2062" s="12" t="s">
        <v>21</v>
      </c>
      <c r="B2062" s="13" t="s">
        <v>55</v>
      </c>
      <c r="C2062" s="13" t="s">
        <v>56</v>
      </c>
      <c r="D2062" s="13" t="s">
        <v>57</v>
      </c>
      <c r="E2062" s="13" t="s">
        <v>58</v>
      </c>
      <c r="F2062" s="13" t="s">
        <v>26</v>
      </c>
      <c r="G2062" s="13">
        <v>45</v>
      </c>
      <c r="H2062" s="13" t="s">
        <v>27</v>
      </c>
      <c r="I2062" s="13" t="s">
        <v>28</v>
      </c>
      <c r="J2062" s="13" t="s">
        <v>29</v>
      </c>
      <c r="K2062" s="13">
        <v>201504</v>
      </c>
      <c r="L2062" s="18" t="str">
        <f>LEFT(Table1[[#This Row],[Month (YYYYMM)]],4)</f>
        <v>2015</v>
      </c>
      <c r="M2062" s="18" t="str">
        <f t="shared" si="32"/>
        <v>04</v>
      </c>
      <c r="N2062" s="14">
        <v>161162.04800000001</v>
      </c>
    </row>
    <row r="2063" spans="1:14" x14ac:dyDescent="0.25">
      <c r="A2063" s="12" t="s">
        <v>21</v>
      </c>
      <c r="B2063" s="13" t="s">
        <v>55</v>
      </c>
      <c r="C2063" s="13" t="s">
        <v>56</v>
      </c>
      <c r="D2063" s="13" t="s">
        <v>57</v>
      </c>
      <c r="E2063" s="13" t="s">
        <v>58</v>
      </c>
      <c r="F2063" s="13" t="s">
        <v>26</v>
      </c>
      <c r="G2063" s="13">
        <v>45</v>
      </c>
      <c r="H2063" s="13" t="s">
        <v>27</v>
      </c>
      <c r="I2063" s="13" t="s">
        <v>28</v>
      </c>
      <c r="J2063" s="13" t="s">
        <v>30</v>
      </c>
      <c r="K2063" s="13">
        <v>201504</v>
      </c>
      <c r="L2063" s="18" t="str">
        <f>LEFT(Table1[[#This Row],[Month (YYYYMM)]],4)</f>
        <v>2015</v>
      </c>
      <c r="M2063" s="18" t="str">
        <f t="shared" si="32"/>
        <v>04</v>
      </c>
      <c r="N2063" s="14">
        <v>15054.016000000001</v>
      </c>
    </row>
    <row r="2064" spans="1:14" x14ac:dyDescent="0.25">
      <c r="A2064" s="12" t="s">
        <v>21</v>
      </c>
      <c r="B2064" s="13" t="s">
        <v>55</v>
      </c>
      <c r="C2064" s="13" t="s">
        <v>56</v>
      </c>
      <c r="D2064" s="13" t="s">
        <v>57</v>
      </c>
      <c r="E2064" s="13" t="s">
        <v>58</v>
      </c>
      <c r="F2064" s="13" t="s">
        <v>26</v>
      </c>
      <c r="G2064" s="13">
        <v>45</v>
      </c>
      <c r="H2064" s="13" t="s">
        <v>27</v>
      </c>
      <c r="I2064" s="13" t="s">
        <v>28</v>
      </c>
      <c r="J2064" s="13" t="s">
        <v>31</v>
      </c>
      <c r="K2064" s="13">
        <v>201504</v>
      </c>
      <c r="L2064" s="18" t="str">
        <f>LEFT(Table1[[#This Row],[Month (YYYYMM)]],4)</f>
        <v>2015</v>
      </c>
      <c r="M2064" s="18" t="str">
        <f t="shared" si="32"/>
        <v>04</v>
      </c>
      <c r="N2064" s="14">
        <v>45936</v>
      </c>
    </row>
    <row r="2065" spans="1:14" x14ac:dyDescent="0.25">
      <c r="A2065" s="12" t="s">
        <v>21</v>
      </c>
      <c r="B2065" s="13" t="s">
        <v>55</v>
      </c>
      <c r="C2065" s="13" t="s">
        <v>56</v>
      </c>
      <c r="D2065" s="13" t="s">
        <v>57</v>
      </c>
      <c r="E2065" s="13" t="s">
        <v>58</v>
      </c>
      <c r="F2065" s="13" t="s">
        <v>26</v>
      </c>
      <c r="G2065" s="13">
        <v>45</v>
      </c>
      <c r="H2065" s="13" t="s">
        <v>27</v>
      </c>
      <c r="I2065" s="13" t="s">
        <v>28</v>
      </c>
      <c r="J2065" s="13" t="s">
        <v>32</v>
      </c>
      <c r="K2065" s="13">
        <v>201504</v>
      </c>
      <c r="L2065" s="18" t="str">
        <f>LEFT(Table1[[#This Row],[Month (YYYYMM)]],4)</f>
        <v>2015</v>
      </c>
      <c r="M2065" s="18" t="str">
        <f t="shared" si="32"/>
        <v>04</v>
      </c>
      <c r="N2065" s="14">
        <v>64528.247999999992</v>
      </c>
    </row>
    <row r="2066" spans="1:14" x14ac:dyDescent="0.25">
      <c r="A2066" s="12" t="s">
        <v>21</v>
      </c>
      <c r="B2066" s="13" t="s">
        <v>55</v>
      </c>
      <c r="C2066" s="13" t="s">
        <v>59</v>
      </c>
      <c r="D2066" s="13" t="s">
        <v>60</v>
      </c>
      <c r="E2066" s="13" t="s">
        <v>61</v>
      </c>
      <c r="F2066" s="13" t="s">
        <v>26</v>
      </c>
      <c r="G2066" s="13">
        <v>38</v>
      </c>
      <c r="H2066" s="13" t="s">
        <v>48</v>
      </c>
      <c r="I2066" s="13" t="s">
        <v>49</v>
      </c>
      <c r="J2066" s="13" t="s">
        <v>29</v>
      </c>
      <c r="K2066" s="13">
        <v>201504</v>
      </c>
      <c r="L2066" s="18" t="str">
        <f>LEFT(Table1[[#This Row],[Month (YYYYMM)]],4)</f>
        <v>2015</v>
      </c>
      <c r="M2066" s="18" t="str">
        <f t="shared" si="32"/>
        <v>04</v>
      </c>
      <c r="N2066" s="14">
        <v>71282.534400000004</v>
      </c>
    </row>
    <row r="2067" spans="1:14" x14ac:dyDescent="0.25">
      <c r="A2067" s="12" t="s">
        <v>21</v>
      </c>
      <c r="B2067" s="13" t="s">
        <v>55</v>
      </c>
      <c r="C2067" s="13" t="s">
        <v>59</v>
      </c>
      <c r="D2067" s="13" t="s">
        <v>60</v>
      </c>
      <c r="E2067" s="13" t="s">
        <v>61</v>
      </c>
      <c r="F2067" s="13" t="s">
        <v>26</v>
      </c>
      <c r="G2067" s="13">
        <v>38</v>
      </c>
      <c r="H2067" s="13" t="s">
        <v>48</v>
      </c>
      <c r="I2067" s="13" t="s">
        <v>49</v>
      </c>
      <c r="J2067" s="13" t="s">
        <v>30</v>
      </c>
      <c r="K2067" s="13">
        <v>201504</v>
      </c>
      <c r="L2067" s="18" t="str">
        <f>LEFT(Table1[[#This Row],[Month (YYYYMM)]],4)</f>
        <v>2015</v>
      </c>
      <c r="M2067" s="18" t="str">
        <f t="shared" si="32"/>
        <v>04</v>
      </c>
      <c r="N2067" s="14">
        <v>14444.236800000001</v>
      </c>
    </row>
    <row r="2068" spans="1:14" x14ac:dyDescent="0.25">
      <c r="A2068" s="12" t="s">
        <v>21</v>
      </c>
      <c r="B2068" s="13" t="s">
        <v>55</v>
      </c>
      <c r="C2068" s="13" t="s">
        <v>59</v>
      </c>
      <c r="D2068" s="13" t="s">
        <v>60</v>
      </c>
      <c r="E2068" s="13" t="s">
        <v>61</v>
      </c>
      <c r="F2068" s="13" t="s">
        <v>26</v>
      </c>
      <c r="G2068" s="13">
        <v>38</v>
      </c>
      <c r="H2068" s="13" t="s">
        <v>48</v>
      </c>
      <c r="I2068" s="13" t="s">
        <v>49</v>
      </c>
      <c r="J2068" s="13" t="s">
        <v>31</v>
      </c>
      <c r="K2068" s="13">
        <v>201504</v>
      </c>
      <c r="L2068" s="18" t="str">
        <f>LEFT(Table1[[#This Row],[Month (YYYYMM)]],4)</f>
        <v>2015</v>
      </c>
      <c r="M2068" s="18" t="str">
        <f t="shared" si="32"/>
        <v>04</v>
      </c>
      <c r="N2068" s="14">
        <v>23656.248</v>
      </c>
    </row>
    <row r="2069" spans="1:14" x14ac:dyDescent="0.25">
      <c r="A2069" s="12" t="s">
        <v>21</v>
      </c>
      <c r="B2069" s="13" t="s">
        <v>55</v>
      </c>
      <c r="C2069" s="13" t="s">
        <v>59</v>
      </c>
      <c r="D2069" s="13" t="s">
        <v>60</v>
      </c>
      <c r="E2069" s="13" t="s">
        <v>61</v>
      </c>
      <c r="F2069" s="13" t="s">
        <v>26</v>
      </c>
      <c r="G2069" s="13">
        <v>38</v>
      </c>
      <c r="H2069" s="13" t="s">
        <v>48</v>
      </c>
      <c r="I2069" s="13" t="s">
        <v>49</v>
      </c>
      <c r="J2069" s="13" t="s">
        <v>32</v>
      </c>
      <c r="K2069" s="13">
        <v>201504</v>
      </c>
      <c r="L2069" s="18" t="str">
        <f>LEFT(Table1[[#This Row],[Month (YYYYMM)]],4)</f>
        <v>2015</v>
      </c>
      <c r="M2069" s="18" t="str">
        <f t="shared" si="32"/>
        <v>04</v>
      </c>
      <c r="N2069" s="14">
        <v>21062.764800000001</v>
      </c>
    </row>
    <row r="2070" spans="1:14" x14ac:dyDescent="0.25">
      <c r="A2070" s="12" t="s">
        <v>21</v>
      </c>
      <c r="B2070" s="13" t="s">
        <v>55</v>
      </c>
      <c r="C2070" s="13" t="s">
        <v>62</v>
      </c>
      <c r="D2070" s="13" t="s">
        <v>63</v>
      </c>
      <c r="E2070" s="13" t="s">
        <v>64</v>
      </c>
      <c r="F2070" s="13" t="s">
        <v>36</v>
      </c>
      <c r="G2070" s="13">
        <v>29</v>
      </c>
      <c r="H2070" s="13" t="s">
        <v>42</v>
      </c>
      <c r="I2070" s="13" t="s">
        <v>43</v>
      </c>
      <c r="J2070" s="13" t="s">
        <v>29</v>
      </c>
      <c r="K2070" s="13">
        <v>201504</v>
      </c>
      <c r="L2070" s="18" t="str">
        <f>LEFT(Table1[[#This Row],[Month (YYYYMM)]],4)</f>
        <v>2015</v>
      </c>
      <c r="M2070" s="18" t="str">
        <f t="shared" si="32"/>
        <v>04</v>
      </c>
      <c r="N2070" s="14">
        <v>15718.272000000001</v>
      </c>
    </row>
    <row r="2071" spans="1:14" x14ac:dyDescent="0.25">
      <c r="A2071" s="12" t="s">
        <v>21</v>
      </c>
      <c r="B2071" s="13" t="s">
        <v>55</v>
      </c>
      <c r="C2071" s="13" t="s">
        <v>62</v>
      </c>
      <c r="D2071" s="13" t="s">
        <v>63</v>
      </c>
      <c r="E2071" s="13" t="s">
        <v>64</v>
      </c>
      <c r="F2071" s="13" t="s">
        <v>36</v>
      </c>
      <c r="G2071" s="13">
        <v>29</v>
      </c>
      <c r="H2071" s="13" t="s">
        <v>42</v>
      </c>
      <c r="I2071" s="13" t="s">
        <v>43</v>
      </c>
      <c r="J2071" s="13" t="s">
        <v>30</v>
      </c>
      <c r="K2071" s="13">
        <v>201504</v>
      </c>
      <c r="L2071" s="18" t="str">
        <f>LEFT(Table1[[#This Row],[Month (YYYYMM)]],4)</f>
        <v>2015</v>
      </c>
      <c r="M2071" s="18" t="str">
        <f t="shared" si="32"/>
        <v>04</v>
      </c>
      <c r="N2071" s="14">
        <v>1232.4480000000001</v>
      </c>
    </row>
    <row r="2072" spans="1:14" x14ac:dyDescent="0.25">
      <c r="A2072" s="12" t="s">
        <v>21</v>
      </c>
      <c r="B2072" s="13" t="s">
        <v>55</v>
      </c>
      <c r="C2072" s="13" t="s">
        <v>62</v>
      </c>
      <c r="D2072" s="13" t="s">
        <v>63</v>
      </c>
      <c r="E2072" s="13" t="s">
        <v>64</v>
      </c>
      <c r="F2072" s="13" t="s">
        <v>36</v>
      </c>
      <c r="G2072" s="13">
        <v>29</v>
      </c>
      <c r="H2072" s="13" t="s">
        <v>42</v>
      </c>
      <c r="I2072" s="13" t="s">
        <v>43</v>
      </c>
      <c r="J2072" s="13" t="s">
        <v>31</v>
      </c>
      <c r="K2072" s="13">
        <v>201504</v>
      </c>
      <c r="L2072" s="18" t="str">
        <f>LEFT(Table1[[#This Row],[Month (YYYYMM)]],4)</f>
        <v>2015</v>
      </c>
      <c r="M2072" s="18" t="str">
        <f t="shared" si="32"/>
        <v>04</v>
      </c>
      <c r="N2072" s="14">
        <v>3588.2400000000002</v>
      </c>
    </row>
    <row r="2073" spans="1:14" x14ac:dyDescent="0.25">
      <c r="A2073" s="12" t="s">
        <v>21</v>
      </c>
      <c r="B2073" s="13" t="s">
        <v>55</v>
      </c>
      <c r="C2073" s="13" t="s">
        <v>62</v>
      </c>
      <c r="D2073" s="13" t="s">
        <v>63</v>
      </c>
      <c r="E2073" s="13" t="s">
        <v>64</v>
      </c>
      <c r="F2073" s="13" t="s">
        <v>36</v>
      </c>
      <c r="G2073" s="13">
        <v>29</v>
      </c>
      <c r="H2073" s="13" t="s">
        <v>42</v>
      </c>
      <c r="I2073" s="13" t="s">
        <v>43</v>
      </c>
      <c r="J2073" s="13" t="s">
        <v>32</v>
      </c>
      <c r="K2073" s="13">
        <v>201504</v>
      </c>
      <c r="L2073" s="18" t="str">
        <f>LEFT(Table1[[#This Row],[Month (YYYYMM)]],4)</f>
        <v>2015</v>
      </c>
      <c r="M2073" s="18" t="str">
        <f t="shared" si="32"/>
        <v>04</v>
      </c>
      <c r="N2073" s="14">
        <v>12354.624</v>
      </c>
    </row>
    <row r="2074" spans="1:14" x14ac:dyDescent="0.25">
      <c r="A2074" s="12" t="s">
        <v>21</v>
      </c>
      <c r="B2074" s="13" t="s">
        <v>65</v>
      </c>
      <c r="C2074" s="13" t="s">
        <v>66</v>
      </c>
      <c r="D2074" s="13" t="s">
        <v>67</v>
      </c>
      <c r="E2074" s="13" t="s">
        <v>68</v>
      </c>
      <c r="F2074" s="13" t="s">
        <v>26</v>
      </c>
      <c r="G2074" s="13">
        <v>35</v>
      </c>
      <c r="H2074" s="13" t="s">
        <v>48</v>
      </c>
      <c r="I2074" s="13" t="s">
        <v>49</v>
      </c>
      <c r="J2074" s="13" t="s">
        <v>29</v>
      </c>
      <c r="K2074" s="13">
        <v>201504</v>
      </c>
      <c r="L2074" s="18" t="str">
        <f>LEFT(Table1[[#This Row],[Month (YYYYMM)]],4)</f>
        <v>2015</v>
      </c>
      <c r="M2074" s="18" t="str">
        <f t="shared" si="32"/>
        <v>04</v>
      </c>
      <c r="N2074" s="14">
        <v>21182.515200000002</v>
      </c>
    </row>
    <row r="2075" spans="1:14" x14ac:dyDescent="0.25">
      <c r="A2075" s="12" t="s">
        <v>21</v>
      </c>
      <c r="B2075" s="13" t="s">
        <v>65</v>
      </c>
      <c r="C2075" s="13" t="s">
        <v>66</v>
      </c>
      <c r="D2075" s="13" t="s">
        <v>67</v>
      </c>
      <c r="E2075" s="13" t="s">
        <v>68</v>
      </c>
      <c r="F2075" s="13" t="s">
        <v>26</v>
      </c>
      <c r="G2075" s="13">
        <v>35</v>
      </c>
      <c r="H2075" s="13" t="s">
        <v>48</v>
      </c>
      <c r="I2075" s="13" t="s">
        <v>49</v>
      </c>
      <c r="J2075" s="13" t="s">
        <v>30</v>
      </c>
      <c r="K2075" s="13">
        <v>201504</v>
      </c>
      <c r="L2075" s="18" t="str">
        <f>LEFT(Table1[[#This Row],[Month (YYYYMM)]],4)</f>
        <v>2015</v>
      </c>
      <c r="M2075" s="18" t="str">
        <f t="shared" si="32"/>
        <v>04</v>
      </c>
      <c r="N2075" s="14">
        <v>18435.110400000001</v>
      </c>
    </row>
    <row r="2076" spans="1:14" x14ac:dyDescent="0.25">
      <c r="A2076" s="12" t="s">
        <v>21</v>
      </c>
      <c r="B2076" s="13" t="s">
        <v>65</v>
      </c>
      <c r="C2076" s="13" t="s">
        <v>66</v>
      </c>
      <c r="D2076" s="13" t="s">
        <v>67</v>
      </c>
      <c r="E2076" s="13" t="s">
        <v>68</v>
      </c>
      <c r="F2076" s="13" t="s">
        <v>26</v>
      </c>
      <c r="G2076" s="13">
        <v>35</v>
      </c>
      <c r="H2076" s="13" t="s">
        <v>48</v>
      </c>
      <c r="I2076" s="13" t="s">
        <v>49</v>
      </c>
      <c r="J2076" s="13" t="s">
        <v>31</v>
      </c>
      <c r="K2076" s="13">
        <v>201504</v>
      </c>
      <c r="L2076" s="18" t="str">
        <f>LEFT(Table1[[#This Row],[Month (YYYYMM)]],4)</f>
        <v>2015</v>
      </c>
      <c r="M2076" s="18" t="str">
        <f t="shared" si="32"/>
        <v>04</v>
      </c>
      <c r="N2076" s="14">
        <v>22706.207999999999</v>
      </c>
    </row>
    <row r="2077" spans="1:14" x14ac:dyDescent="0.25">
      <c r="A2077" s="12" t="s">
        <v>21</v>
      </c>
      <c r="B2077" s="13" t="s">
        <v>65</v>
      </c>
      <c r="C2077" s="13" t="s">
        <v>66</v>
      </c>
      <c r="D2077" s="13" t="s">
        <v>67</v>
      </c>
      <c r="E2077" s="13" t="s">
        <v>68</v>
      </c>
      <c r="F2077" s="13" t="s">
        <v>26</v>
      </c>
      <c r="G2077" s="13">
        <v>35</v>
      </c>
      <c r="H2077" s="13" t="s">
        <v>48</v>
      </c>
      <c r="I2077" s="13" t="s">
        <v>49</v>
      </c>
      <c r="J2077" s="13" t="s">
        <v>32</v>
      </c>
      <c r="K2077" s="13">
        <v>201504</v>
      </c>
      <c r="L2077" s="18" t="str">
        <f>LEFT(Table1[[#This Row],[Month (YYYYMM)]],4)</f>
        <v>2015</v>
      </c>
      <c r="M2077" s="18" t="str">
        <f t="shared" si="32"/>
        <v>04</v>
      </c>
      <c r="N2077" s="14">
        <v>57976.128000000004</v>
      </c>
    </row>
    <row r="2078" spans="1:14" x14ac:dyDescent="0.25">
      <c r="A2078" s="12" t="s">
        <v>21</v>
      </c>
      <c r="B2078" s="13" t="s">
        <v>65</v>
      </c>
      <c r="C2078" s="13" t="s">
        <v>69</v>
      </c>
      <c r="D2078" s="13" t="s">
        <v>70</v>
      </c>
      <c r="E2078" s="13" t="s">
        <v>68</v>
      </c>
      <c r="F2078" s="13" t="s">
        <v>26</v>
      </c>
      <c r="G2078" s="13">
        <v>32</v>
      </c>
      <c r="H2078" s="13" t="s">
        <v>53</v>
      </c>
      <c r="I2078" s="13" t="s">
        <v>54</v>
      </c>
      <c r="J2078" s="13" t="s">
        <v>29</v>
      </c>
      <c r="K2078" s="13">
        <v>201504</v>
      </c>
      <c r="L2078" s="18" t="str">
        <f>LEFT(Table1[[#This Row],[Month (YYYYMM)]],4)</f>
        <v>2015</v>
      </c>
      <c r="M2078" s="18" t="str">
        <f t="shared" si="32"/>
        <v>04</v>
      </c>
      <c r="N2078" s="14">
        <v>11940.096</v>
      </c>
    </row>
    <row r="2079" spans="1:14" x14ac:dyDescent="0.25">
      <c r="A2079" s="12" t="s">
        <v>21</v>
      </c>
      <c r="B2079" s="13" t="s">
        <v>65</v>
      </c>
      <c r="C2079" s="13" t="s">
        <v>69</v>
      </c>
      <c r="D2079" s="13" t="s">
        <v>70</v>
      </c>
      <c r="E2079" s="13" t="s">
        <v>68</v>
      </c>
      <c r="F2079" s="13" t="s">
        <v>26</v>
      </c>
      <c r="G2079" s="13">
        <v>32</v>
      </c>
      <c r="H2079" s="13" t="s">
        <v>53</v>
      </c>
      <c r="I2079" s="13" t="s">
        <v>54</v>
      </c>
      <c r="J2079" s="13" t="s">
        <v>30</v>
      </c>
      <c r="K2079" s="13">
        <v>201504</v>
      </c>
      <c r="L2079" s="18" t="str">
        <f>LEFT(Table1[[#This Row],[Month (YYYYMM)]],4)</f>
        <v>2015</v>
      </c>
      <c r="M2079" s="18" t="str">
        <f t="shared" si="32"/>
        <v>04</v>
      </c>
      <c r="N2079" s="14">
        <v>4482.3072000000002</v>
      </c>
    </row>
    <row r="2080" spans="1:14" x14ac:dyDescent="0.25">
      <c r="A2080" s="12" t="s">
        <v>21</v>
      </c>
      <c r="B2080" s="13" t="s">
        <v>65</v>
      </c>
      <c r="C2080" s="13" t="s">
        <v>69</v>
      </c>
      <c r="D2080" s="13" t="s">
        <v>70</v>
      </c>
      <c r="E2080" s="13" t="s">
        <v>68</v>
      </c>
      <c r="F2080" s="13" t="s">
        <v>26</v>
      </c>
      <c r="G2080" s="13">
        <v>32</v>
      </c>
      <c r="H2080" s="13" t="s">
        <v>53</v>
      </c>
      <c r="I2080" s="13" t="s">
        <v>54</v>
      </c>
      <c r="J2080" s="13" t="s">
        <v>31</v>
      </c>
      <c r="K2080" s="13">
        <v>201504</v>
      </c>
      <c r="L2080" s="18" t="str">
        <f>LEFT(Table1[[#This Row],[Month (YYYYMM)]],4)</f>
        <v>2015</v>
      </c>
      <c r="M2080" s="18" t="str">
        <f t="shared" si="32"/>
        <v>04</v>
      </c>
      <c r="N2080" s="14">
        <v>3654.5879999999997</v>
      </c>
    </row>
    <row r="2081" spans="1:14" x14ac:dyDescent="0.25">
      <c r="A2081" s="12" t="s">
        <v>21</v>
      </c>
      <c r="B2081" s="13" t="s">
        <v>65</v>
      </c>
      <c r="C2081" s="13" t="s">
        <v>69</v>
      </c>
      <c r="D2081" s="13" t="s">
        <v>70</v>
      </c>
      <c r="E2081" s="13" t="s">
        <v>68</v>
      </c>
      <c r="F2081" s="13" t="s">
        <v>26</v>
      </c>
      <c r="G2081" s="13">
        <v>32</v>
      </c>
      <c r="H2081" s="13" t="s">
        <v>53</v>
      </c>
      <c r="I2081" s="13" t="s">
        <v>54</v>
      </c>
      <c r="J2081" s="13" t="s">
        <v>32</v>
      </c>
      <c r="K2081" s="13">
        <v>201504</v>
      </c>
      <c r="L2081" s="18" t="str">
        <f>LEFT(Table1[[#This Row],[Month (YYYYMM)]],4)</f>
        <v>2015</v>
      </c>
      <c r="M2081" s="18" t="str">
        <f t="shared" si="32"/>
        <v>04</v>
      </c>
      <c r="N2081" s="14">
        <v>9486.7919999999995</v>
      </c>
    </row>
    <row r="2082" spans="1:14" x14ac:dyDescent="0.25">
      <c r="A2082" s="12" t="s">
        <v>71</v>
      </c>
      <c r="B2082" s="13" t="s">
        <v>72</v>
      </c>
      <c r="C2082" s="13" t="s">
        <v>73</v>
      </c>
      <c r="D2082" s="13" t="s">
        <v>74</v>
      </c>
      <c r="E2082" s="13" t="s">
        <v>75</v>
      </c>
      <c r="F2082" s="13" t="s">
        <v>26</v>
      </c>
      <c r="G2082" s="13">
        <v>46</v>
      </c>
      <c r="H2082" s="13" t="s">
        <v>27</v>
      </c>
      <c r="I2082" s="13" t="s">
        <v>28</v>
      </c>
      <c r="J2082" s="13" t="s">
        <v>29</v>
      </c>
      <c r="K2082" s="13">
        <v>201504</v>
      </c>
      <c r="L2082" s="18" t="str">
        <f>LEFT(Table1[[#This Row],[Month (YYYYMM)]],4)</f>
        <v>2015</v>
      </c>
      <c r="M2082" s="18" t="str">
        <f t="shared" si="32"/>
        <v>04</v>
      </c>
      <c r="N2082" s="14">
        <v>43677.248000000007</v>
      </c>
    </row>
    <row r="2083" spans="1:14" x14ac:dyDescent="0.25">
      <c r="A2083" s="12" t="s">
        <v>71</v>
      </c>
      <c r="B2083" s="13" t="s">
        <v>72</v>
      </c>
      <c r="C2083" s="13" t="s">
        <v>73</v>
      </c>
      <c r="D2083" s="13" t="s">
        <v>74</v>
      </c>
      <c r="E2083" s="13" t="s">
        <v>75</v>
      </c>
      <c r="F2083" s="13" t="s">
        <v>26</v>
      </c>
      <c r="G2083" s="13">
        <v>46</v>
      </c>
      <c r="H2083" s="13" t="s">
        <v>27</v>
      </c>
      <c r="I2083" s="13" t="s">
        <v>28</v>
      </c>
      <c r="J2083" s="13" t="s">
        <v>30</v>
      </c>
      <c r="K2083" s="13">
        <v>201504</v>
      </c>
      <c r="L2083" s="18" t="str">
        <f>LEFT(Table1[[#This Row],[Month (YYYYMM)]],4)</f>
        <v>2015</v>
      </c>
      <c r="M2083" s="18" t="str">
        <f t="shared" si="32"/>
        <v>04</v>
      </c>
      <c r="N2083" s="14">
        <v>46103.040000000001</v>
      </c>
    </row>
    <row r="2084" spans="1:14" x14ac:dyDescent="0.25">
      <c r="A2084" s="12" t="s">
        <v>71</v>
      </c>
      <c r="B2084" s="13" t="s">
        <v>72</v>
      </c>
      <c r="C2084" s="13" t="s">
        <v>73</v>
      </c>
      <c r="D2084" s="13" t="s">
        <v>74</v>
      </c>
      <c r="E2084" s="13" t="s">
        <v>75</v>
      </c>
      <c r="F2084" s="13" t="s">
        <v>26</v>
      </c>
      <c r="G2084" s="13">
        <v>46</v>
      </c>
      <c r="H2084" s="13" t="s">
        <v>27</v>
      </c>
      <c r="I2084" s="13" t="s">
        <v>28</v>
      </c>
      <c r="J2084" s="13" t="s">
        <v>31</v>
      </c>
      <c r="K2084" s="13">
        <v>201504</v>
      </c>
      <c r="L2084" s="18" t="str">
        <f>LEFT(Table1[[#This Row],[Month (YYYYMM)]],4)</f>
        <v>2015</v>
      </c>
      <c r="M2084" s="18" t="str">
        <f t="shared" si="32"/>
        <v>04</v>
      </c>
      <c r="N2084" s="14">
        <v>44124.08</v>
      </c>
    </row>
    <row r="2085" spans="1:14" x14ac:dyDescent="0.25">
      <c r="A2085" s="12" t="s">
        <v>71</v>
      </c>
      <c r="B2085" s="13" t="s">
        <v>72</v>
      </c>
      <c r="C2085" s="13" t="s">
        <v>73</v>
      </c>
      <c r="D2085" s="13" t="s">
        <v>74</v>
      </c>
      <c r="E2085" s="13" t="s">
        <v>75</v>
      </c>
      <c r="F2085" s="13" t="s">
        <v>26</v>
      </c>
      <c r="G2085" s="13">
        <v>46</v>
      </c>
      <c r="H2085" s="13" t="s">
        <v>27</v>
      </c>
      <c r="I2085" s="13" t="s">
        <v>28</v>
      </c>
      <c r="J2085" s="13" t="s">
        <v>32</v>
      </c>
      <c r="K2085" s="13">
        <v>201504</v>
      </c>
      <c r="L2085" s="18" t="str">
        <f>LEFT(Table1[[#This Row],[Month (YYYYMM)]],4)</f>
        <v>2015</v>
      </c>
      <c r="M2085" s="18" t="str">
        <f t="shared" si="32"/>
        <v>04</v>
      </c>
      <c r="N2085" s="14">
        <v>5890.9439999999995</v>
      </c>
    </row>
    <row r="2086" spans="1:14" x14ac:dyDescent="0.25">
      <c r="A2086" s="12" t="s">
        <v>71</v>
      </c>
      <c r="B2086" s="13" t="s">
        <v>72</v>
      </c>
      <c r="C2086" s="13" t="s">
        <v>76</v>
      </c>
      <c r="D2086" s="13" t="s">
        <v>77</v>
      </c>
      <c r="E2086" s="13" t="s">
        <v>78</v>
      </c>
      <c r="F2086" s="13" t="s">
        <v>36</v>
      </c>
      <c r="G2086" s="13">
        <v>38</v>
      </c>
      <c r="H2086" s="13" t="s">
        <v>48</v>
      </c>
      <c r="I2086" s="13" t="s">
        <v>49</v>
      </c>
      <c r="J2086" s="13" t="s">
        <v>29</v>
      </c>
      <c r="K2086" s="13">
        <v>201504</v>
      </c>
      <c r="L2086" s="18" t="str">
        <f>LEFT(Table1[[#This Row],[Month (YYYYMM)]],4)</f>
        <v>2015</v>
      </c>
      <c r="M2086" s="18" t="str">
        <f t="shared" si="32"/>
        <v>04</v>
      </c>
      <c r="N2086" s="14">
        <v>157393.152</v>
      </c>
    </row>
    <row r="2087" spans="1:14" x14ac:dyDescent="0.25">
      <c r="A2087" s="12" t="s">
        <v>71</v>
      </c>
      <c r="B2087" s="13" t="s">
        <v>72</v>
      </c>
      <c r="C2087" s="13" t="s">
        <v>76</v>
      </c>
      <c r="D2087" s="13" t="s">
        <v>77</v>
      </c>
      <c r="E2087" s="13" t="s">
        <v>78</v>
      </c>
      <c r="F2087" s="13" t="s">
        <v>36</v>
      </c>
      <c r="G2087" s="13">
        <v>38</v>
      </c>
      <c r="H2087" s="13" t="s">
        <v>48</v>
      </c>
      <c r="I2087" s="13" t="s">
        <v>49</v>
      </c>
      <c r="J2087" s="13" t="s">
        <v>30</v>
      </c>
      <c r="K2087" s="13">
        <v>201504</v>
      </c>
      <c r="L2087" s="18" t="str">
        <f>LEFT(Table1[[#This Row],[Month (YYYYMM)]],4)</f>
        <v>2015</v>
      </c>
      <c r="M2087" s="18" t="str">
        <f t="shared" si="32"/>
        <v>04</v>
      </c>
      <c r="N2087" s="14">
        <v>24854.860800000002</v>
      </c>
    </row>
    <row r="2088" spans="1:14" x14ac:dyDescent="0.25">
      <c r="A2088" s="12" t="s">
        <v>71</v>
      </c>
      <c r="B2088" s="13" t="s">
        <v>72</v>
      </c>
      <c r="C2088" s="13" t="s">
        <v>76</v>
      </c>
      <c r="D2088" s="13" t="s">
        <v>77</v>
      </c>
      <c r="E2088" s="13" t="s">
        <v>78</v>
      </c>
      <c r="F2088" s="13" t="s">
        <v>36</v>
      </c>
      <c r="G2088" s="13">
        <v>38</v>
      </c>
      <c r="H2088" s="13" t="s">
        <v>48</v>
      </c>
      <c r="I2088" s="13" t="s">
        <v>49</v>
      </c>
      <c r="J2088" s="13" t="s">
        <v>31</v>
      </c>
      <c r="K2088" s="13">
        <v>201504</v>
      </c>
      <c r="L2088" s="18" t="str">
        <f>LEFT(Table1[[#This Row],[Month (YYYYMM)]],4)</f>
        <v>2015</v>
      </c>
      <c r="M2088" s="18" t="str">
        <f t="shared" si="32"/>
        <v>04</v>
      </c>
      <c r="N2088" s="14">
        <v>2611.7280000000001</v>
      </c>
    </row>
    <row r="2089" spans="1:14" x14ac:dyDescent="0.25">
      <c r="A2089" s="12" t="s">
        <v>71</v>
      </c>
      <c r="B2089" s="13" t="s">
        <v>72</v>
      </c>
      <c r="C2089" s="13" t="s">
        <v>76</v>
      </c>
      <c r="D2089" s="13" t="s">
        <v>77</v>
      </c>
      <c r="E2089" s="13" t="s">
        <v>78</v>
      </c>
      <c r="F2089" s="13" t="s">
        <v>36</v>
      </c>
      <c r="G2089" s="13">
        <v>38</v>
      </c>
      <c r="H2089" s="13" t="s">
        <v>48</v>
      </c>
      <c r="I2089" s="13" t="s">
        <v>49</v>
      </c>
      <c r="J2089" s="13" t="s">
        <v>32</v>
      </c>
      <c r="K2089" s="13">
        <v>201504</v>
      </c>
      <c r="L2089" s="18" t="str">
        <f>LEFT(Table1[[#This Row],[Month (YYYYMM)]],4)</f>
        <v>2015</v>
      </c>
      <c r="M2089" s="18" t="str">
        <f t="shared" si="32"/>
        <v>04</v>
      </c>
      <c r="N2089" s="14">
        <v>17927.481600000003</v>
      </c>
    </row>
    <row r="2090" spans="1:14" x14ac:dyDescent="0.25">
      <c r="A2090" s="12" t="s">
        <v>71</v>
      </c>
      <c r="B2090" s="13" t="s">
        <v>72</v>
      </c>
      <c r="C2090" s="13" t="s">
        <v>79</v>
      </c>
      <c r="D2090" s="13" t="s">
        <v>80</v>
      </c>
      <c r="E2090" s="13" t="s">
        <v>81</v>
      </c>
      <c r="F2090" s="13" t="s">
        <v>26</v>
      </c>
      <c r="G2090" s="13">
        <v>25</v>
      </c>
      <c r="H2090" s="13" t="s">
        <v>42</v>
      </c>
      <c r="I2090" s="13" t="s">
        <v>43</v>
      </c>
      <c r="J2090" s="13" t="s">
        <v>29</v>
      </c>
      <c r="K2090" s="13">
        <v>201504</v>
      </c>
      <c r="L2090" s="18" t="str">
        <f>LEFT(Table1[[#This Row],[Month (YYYYMM)]],4)</f>
        <v>2015</v>
      </c>
      <c r="M2090" s="18" t="str">
        <f t="shared" si="32"/>
        <v>04</v>
      </c>
      <c r="N2090" s="14">
        <v>5918.2079999999996</v>
      </c>
    </row>
    <row r="2091" spans="1:14" x14ac:dyDescent="0.25">
      <c r="A2091" s="12" t="s">
        <v>71</v>
      </c>
      <c r="B2091" s="13" t="s">
        <v>72</v>
      </c>
      <c r="C2091" s="13" t="s">
        <v>79</v>
      </c>
      <c r="D2091" s="13" t="s">
        <v>80</v>
      </c>
      <c r="E2091" s="13" t="s">
        <v>81</v>
      </c>
      <c r="F2091" s="13" t="s">
        <v>26</v>
      </c>
      <c r="G2091" s="13">
        <v>25</v>
      </c>
      <c r="H2091" s="13" t="s">
        <v>42</v>
      </c>
      <c r="I2091" s="13" t="s">
        <v>43</v>
      </c>
      <c r="J2091" s="13" t="s">
        <v>30</v>
      </c>
      <c r="K2091" s="13">
        <v>201504</v>
      </c>
      <c r="L2091" s="18" t="str">
        <f>LEFT(Table1[[#This Row],[Month (YYYYMM)]],4)</f>
        <v>2015</v>
      </c>
      <c r="M2091" s="18" t="str">
        <f t="shared" si="32"/>
        <v>04</v>
      </c>
      <c r="N2091" s="14">
        <v>3869.6640000000002</v>
      </c>
    </row>
    <row r="2092" spans="1:14" x14ac:dyDescent="0.25">
      <c r="A2092" s="12" t="s">
        <v>71</v>
      </c>
      <c r="B2092" s="13" t="s">
        <v>72</v>
      </c>
      <c r="C2092" s="13" t="s">
        <v>79</v>
      </c>
      <c r="D2092" s="13" t="s">
        <v>80</v>
      </c>
      <c r="E2092" s="13" t="s">
        <v>81</v>
      </c>
      <c r="F2092" s="13" t="s">
        <v>26</v>
      </c>
      <c r="G2092" s="13">
        <v>25</v>
      </c>
      <c r="H2092" s="13" t="s">
        <v>42</v>
      </c>
      <c r="I2092" s="13" t="s">
        <v>43</v>
      </c>
      <c r="J2092" s="13" t="s">
        <v>31</v>
      </c>
      <c r="K2092" s="13">
        <v>201504</v>
      </c>
      <c r="L2092" s="18" t="str">
        <f>LEFT(Table1[[#This Row],[Month (YYYYMM)]],4)</f>
        <v>2015</v>
      </c>
      <c r="M2092" s="18" t="str">
        <f t="shared" si="32"/>
        <v>04</v>
      </c>
      <c r="N2092" s="14">
        <v>2952.84</v>
      </c>
    </row>
    <row r="2093" spans="1:14" x14ac:dyDescent="0.25">
      <c r="A2093" s="12" t="s">
        <v>71</v>
      </c>
      <c r="B2093" s="13" t="s">
        <v>72</v>
      </c>
      <c r="C2093" s="13" t="s">
        <v>79</v>
      </c>
      <c r="D2093" s="13" t="s">
        <v>80</v>
      </c>
      <c r="E2093" s="13" t="s">
        <v>81</v>
      </c>
      <c r="F2093" s="13" t="s">
        <v>26</v>
      </c>
      <c r="G2093" s="13">
        <v>25</v>
      </c>
      <c r="H2093" s="13" t="s">
        <v>42</v>
      </c>
      <c r="I2093" s="13" t="s">
        <v>43</v>
      </c>
      <c r="J2093" s="13" t="s">
        <v>32</v>
      </c>
      <c r="K2093" s="13">
        <v>201504</v>
      </c>
      <c r="L2093" s="18" t="str">
        <f>LEFT(Table1[[#This Row],[Month (YYYYMM)]],4)</f>
        <v>2015</v>
      </c>
      <c r="M2093" s="18" t="str">
        <f t="shared" si="32"/>
        <v>04</v>
      </c>
      <c r="N2093" s="14">
        <v>3791.3759999999997</v>
      </c>
    </row>
    <row r="2094" spans="1:14" x14ac:dyDescent="0.25">
      <c r="A2094" s="12" t="s">
        <v>71</v>
      </c>
      <c r="B2094" s="13" t="s">
        <v>82</v>
      </c>
      <c r="C2094" s="13" t="s">
        <v>83</v>
      </c>
      <c r="D2094" s="13" t="s">
        <v>84</v>
      </c>
      <c r="E2094" s="13" t="s">
        <v>85</v>
      </c>
      <c r="F2094" s="13" t="s">
        <v>26</v>
      </c>
      <c r="G2094" s="13">
        <v>32</v>
      </c>
      <c r="H2094" s="13" t="s">
        <v>53</v>
      </c>
      <c r="I2094" s="13" t="s">
        <v>54</v>
      </c>
      <c r="J2094" s="13" t="s">
        <v>29</v>
      </c>
      <c r="K2094" s="13">
        <v>201504</v>
      </c>
      <c r="L2094" s="18" t="str">
        <f>LEFT(Table1[[#This Row],[Month (YYYYMM)]],4)</f>
        <v>2015</v>
      </c>
      <c r="M2094" s="18" t="str">
        <f t="shared" si="32"/>
        <v>04</v>
      </c>
      <c r="N2094" s="14">
        <v>25777.919999999998</v>
      </c>
    </row>
    <row r="2095" spans="1:14" x14ac:dyDescent="0.25">
      <c r="A2095" s="12" t="s">
        <v>71</v>
      </c>
      <c r="B2095" s="13" t="s">
        <v>82</v>
      </c>
      <c r="C2095" s="13" t="s">
        <v>83</v>
      </c>
      <c r="D2095" s="13" t="s">
        <v>84</v>
      </c>
      <c r="E2095" s="13" t="s">
        <v>85</v>
      </c>
      <c r="F2095" s="13" t="s">
        <v>26</v>
      </c>
      <c r="G2095" s="13">
        <v>32</v>
      </c>
      <c r="H2095" s="13" t="s">
        <v>53</v>
      </c>
      <c r="I2095" s="13" t="s">
        <v>54</v>
      </c>
      <c r="J2095" s="13" t="s">
        <v>30</v>
      </c>
      <c r="K2095" s="13">
        <v>201504</v>
      </c>
      <c r="L2095" s="18" t="str">
        <f>LEFT(Table1[[#This Row],[Month (YYYYMM)]],4)</f>
        <v>2015</v>
      </c>
      <c r="M2095" s="18" t="str">
        <f t="shared" si="32"/>
        <v>04</v>
      </c>
      <c r="N2095" s="14">
        <v>21895.552000000003</v>
      </c>
    </row>
    <row r="2096" spans="1:14" x14ac:dyDescent="0.25">
      <c r="A2096" s="12" t="s">
        <v>71</v>
      </c>
      <c r="B2096" s="13" t="s">
        <v>82</v>
      </c>
      <c r="C2096" s="13" t="s">
        <v>83</v>
      </c>
      <c r="D2096" s="13" t="s">
        <v>84</v>
      </c>
      <c r="E2096" s="13" t="s">
        <v>85</v>
      </c>
      <c r="F2096" s="13" t="s">
        <v>26</v>
      </c>
      <c r="G2096" s="13">
        <v>32</v>
      </c>
      <c r="H2096" s="13" t="s">
        <v>53</v>
      </c>
      <c r="I2096" s="13" t="s">
        <v>54</v>
      </c>
      <c r="J2096" s="13" t="s">
        <v>31</v>
      </c>
      <c r="K2096" s="13">
        <v>201504</v>
      </c>
      <c r="L2096" s="18" t="str">
        <f>LEFT(Table1[[#This Row],[Month (YYYYMM)]],4)</f>
        <v>2015</v>
      </c>
      <c r="M2096" s="18" t="str">
        <f t="shared" si="32"/>
        <v>04</v>
      </c>
      <c r="N2096" s="14">
        <v>20739.88</v>
      </c>
    </row>
    <row r="2097" spans="1:14" x14ac:dyDescent="0.25">
      <c r="A2097" s="12" t="s">
        <v>71</v>
      </c>
      <c r="B2097" s="13" t="s">
        <v>82</v>
      </c>
      <c r="C2097" s="13" t="s">
        <v>83</v>
      </c>
      <c r="D2097" s="13" t="s">
        <v>84</v>
      </c>
      <c r="E2097" s="13" t="s">
        <v>85</v>
      </c>
      <c r="F2097" s="13" t="s">
        <v>26</v>
      </c>
      <c r="G2097" s="13">
        <v>32</v>
      </c>
      <c r="H2097" s="13" t="s">
        <v>53</v>
      </c>
      <c r="I2097" s="13" t="s">
        <v>54</v>
      </c>
      <c r="J2097" s="13" t="s">
        <v>32</v>
      </c>
      <c r="K2097" s="13">
        <v>201504</v>
      </c>
      <c r="L2097" s="18" t="str">
        <f>LEFT(Table1[[#This Row],[Month (YYYYMM)]],4)</f>
        <v>2015</v>
      </c>
      <c r="M2097" s="18" t="str">
        <f t="shared" si="32"/>
        <v>04</v>
      </c>
      <c r="N2097" s="14">
        <v>28082.207999999999</v>
      </c>
    </row>
    <row r="2098" spans="1:14" x14ac:dyDescent="0.25">
      <c r="A2098" s="12" t="s">
        <v>86</v>
      </c>
      <c r="B2098" s="13" t="s">
        <v>87</v>
      </c>
      <c r="C2098" s="13" t="s">
        <v>88</v>
      </c>
      <c r="D2098" s="13" t="s">
        <v>89</v>
      </c>
      <c r="E2098" s="13" t="s">
        <v>90</v>
      </c>
      <c r="F2098" s="13" t="s">
        <v>26</v>
      </c>
      <c r="G2098" s="13">
        <v>32</v>
      </c>
      <c r="H2098" s="13" t="s">
        <v>53</v>
      </c>
      <c r="I2098" s="13" t="s">
        <v>54</v>
      </c>
      <c r="J2098" s="13" t="s">
        <v>29</v>
      </c>
      <c r="K2098" s="13">
        <v>201504</v>
      </c>
      <c r="L2098" s="18" t="str">
        <f>LEFT(Table1[[#This Row],[Month (YYYYMM)]],4)</f>
        <v>2015</v>
      </c>
      <c r="M2098" s="18" t="str">
        <f t="shared" si="32"/>
        <v>04</v>
      </c>
      <c r="N2098" s="14">
        <v>66074.623999999996</v>
      </c>
    </row>
    <row r="2099" spans="1:14" x14ac:dyDescent="0.25">
      <c r="A2099" s="12" t="s">
        <v>86</v>
      </c>
      <c r="B2099" s="13" t="s">
        <v>87</v>
      </c>
      <c r="C2099" s="13" t="s">
        <v>88</v>
      </c>
      <c r="D2099" s="13" t="s">
        <v>89</v>
      </c>
      <c r="E2099" s="13" t="s">
        <v>90</v>
      </c>
      <c r="F2099" s="13" t="s">
        <v>26</v>
      </c>
      <c r="G2099" s="13">
        <v>32</v>
      </c>
      <c r="H2099" s="13" t="s">
        <v>53</v>
      </c>
      <c r="I2099" s="13" t="s">
        <v>54</v>
      </c>
      <c r="J2099" s="13" t="s">
        <v>30</v>
      </c>
      <c r="K2099" s="13">
        <v>201504</v>
      </c>
      <c r="L2099" s="18" t="str">
        <f>LEFT(Table1[[#This Row],[Month (YYYYMM)]],4)</f>
        <v>2015</v>
      </c>
      <c r="M2099" s="18" t="str">
        <f t="shared" si="32"/>
        <v>04</v>
      </c>
      <c r="N2099" s="14">
        <v>2802.4639999999999</v>
      </c>
    </row>
    <row r="2100" spans="1:14" x14ac:dyDescent="0.25">
      <c r="A2100" s="12" t="s">
        <v>86</v>
      </c>
      <c r="B2100" s="13" t="s">
        <v>87</v>
      </c>
      <c r="C2100" s="13" t="s">
        <v>88</v>
      </c>
      <c r="D2100" s="13" t="s">
        <v>89</v>
      </c>
      <c r="E2100" s="13" t="s">
        <v>90</v>
      </c>
      <c r="F2100" s="13" t="s">
        <v>26</v>
      </c>
      <c r="G2100" s="13">
        <v>32</v>
      </c>
      <c r="H2100" s="13" t="s">
        <v>53</v>
      </c>
      <c r="I2100" s="13" t="s">
        <v>54</v>
      </c>
      <c r="J2100" s="13" t="s">
        <v>31</v>
      </c>
      <c r="K2100" s="13">
        <v>201504</v>
      </c>
      <c r="L2100" s="18" t="str">
        <f>LEFT(Table1[[#This Row],[Month (YYYYMM)]],4)</f>
        <v>2015</v>
      </c>
      <c r="M2100" s="18" t="str">
        <f t="shared" si="32"/>
        <v>04</v>
      </c>
      <c r="N2100" s="14">
        <v>24304.560000000001</v>
      </c>
    </row>
    <row r="2101" spans="1:14" x14ac:dyDescent="0.25">
      <c r="A2101" s="12" t="s">
        <v>86</v>
      </c>
      <c r="B2101" s="13" t="s">
        <v>87</v>
      </c>
      <c r="C2101" s="13" t="s">
        <v>88</v>
      </c>
      <c r="D2101" s="13" t="s">
        <v>89</v>
      </c>
      <c r="E2101" s="13" t="s">
        <v>90</v>
      </c>
      <c r="F2101" s="13" t="s">
        <v>26</v>
      </c>
      <c r="G2101" s="13">
        <v>32</v>
      </c>
      <c r="H2101" s="13" t="s">
        <v>53</v>
      </c>
      <c r="I2101" s="13" t="s">
        <v>54</v>
      </c>
      <c r="J2101" s="13" t="s">
        <v>32</v>
      </c>
      <c r="K2101" s="13">
        <v>201504</v>
      </c>
      <c r="L2101" s="18" t="str">
        <f>LEFT(Table1[[#This Row],[Month (YYYYMM)]],4)</f>
        <v>2015</v>
      </c>
      <c r="M2101" s="18" t="str">
        <f t="shared" si="32"/>
        <v>04</v>
      </c>
      <c r="N2101" s="14">
        <v>9599.52</v>
      </c>
    </row>
    <row r="2102" spans="1:14" x14ac:dyDescent="0.25">
      <c r="A2102" s="12" t="s">
        <v>86</v>
      </c>
      <c r="B2102" s="13" t="s">
        <v>91</v>
      </c>
      <c r="C2102" s="13" t="s">
        <v>92</v>
      </c>
      <c r="D2102" s="13" t="s">
        <v>93</v>
      </c>
      <c r="E2102" s="13" t="s">
        <v>94</v>
      </c>
      <c r="F2102" s="13" t="s">
        <v>36</v>
      </c>
      <c r="G2102" s="13">
        <v>28</v>
      </c>
      <c r="H2102" s="13" t="s">
        <v>42</v>
      </c>
      <c r="I2102" s="13" t="s">
        <v>43</v>
      </c>
      <c r="J2102" s="13" t="s">
        <v>29</v>
      </c>
      <c r="K2102" s="13">
        <v>201504</v>
      </c>
      <c r="L2102" s="18" t="str">
        <f>LEFT(Table1[[#This Row],[Month (YYYYMM)]],4)</f>
        <v>2015</v>
      </c>
      <c r="M2102" s="18" t="str">
        <f t="shared" si="32"/>
        <v>04</v>
      </c>
      <c r="N2102" s="14">
        <v>7411.5840000000007</v>
      </c>
    </row>
    <row r="2103" spans="1:14" x14ac:dyDescent="0.25">
      <c r="A2103" s="12" t="s">
        <v>86</v>
      </c>
      <c r="B2103" s="13" t="s">
        <v>91</v>
      </c>
      <c r="C2103" s="13" t="s">
        <v>92</v>
      </c>
      <c r="D2103" s="13" t="s">
        <v>93</v>
      </c>
      <c r="E2103" s="13" t="s">
        <v>94</v>
      </c>
      <c r="F2103" s="13" t="s">
        <v>36</v>
      </c>
      <c r="G2103" s="13">
        <v>28</v>
      </c>
      <c r="H2103" s="13" t="s">
        <v>42</v>
      </c>
      <c r="I2103" s="13" t="s">
        <v>43</v>
      </c>
      <c r="J2103" s="13" t="s">
        <v>30</v>
      </c>
      <c r="K2103" s="13">
        <v>201504</v>
      </c>
      <c r="L2103" s="18" t="str">
        <f>LEFT(Table1[[#This Row],[Month (YYYYMM)]],4)</f>
        <v>2015</v>
      </c>
      <c r="M2103" s="18" t="str">
        <f t="shared" si="32"/>
        <v>04</v>
      </c>
      <c r="N2103" s="14">
        <v>9066.7199999999993</v>
      </c>
    </row>
    <row r="2104" spans="1:14" x14ac:dyDescent="0.25">
      <c r="A2104" s="12" t="s">
        <v>86</v>
      </c>
      <c r="B2104" s="13" t="s">
        <v>91</v>
      </c>
      <c r="C2104" s="13" t="s">
        <v>92</v>
      </c>
      <c r="D2104" s="13" t="s">
        <v>93</v>
      </c>
      <c r="E2104" s="13" t="s">
        <v>94</v>
      </c>
      <c r="F2104" s="13" t="s">
        <v>36</v>
      </c>
      <c r="G2104" s="13">
        <v>28</v>
      </c>
      <c r="H2104" s="13" t="s">
        <v>42</v>
      </c>
      <c r="I2104" s="13" t="s">
        <v>43</v>
      </c>
      <c r="J2104" s="13" t="s">
        <v>31</v>
      </c>
      <c r="K2104" s="13">
        <v>201504</v>
      </c>
      <c r="L2104" s="18" t="str">
        <f>LEFT(Table1[[#This Row],[Month (YYYYMM)]],4)</f>
        <v>2015</v>
      </c>
      <c r="M2104" s="18" t="str">
        <f t="shared" si="32"/>
        <v>04</v>
      </c>
      <c r="N2104" s="14">
        <v>2962.68</v>
      </c>
    </row>
    <row r="2105" spans="1:14" x14ac:dyDescent="0.25">
      <c r="A2105" s="12" t="s">
        <v>86</v>
      </c>
      <c r="B2105" s="13" t="s">
        <v>91</v>
      </c>
      <c r="C2105" s="13" t="s">
        <v>92</v>
      </c>
      <c r="D2105" s="13" t="s">
        <v>93</v>
      </c>
      <c r="E2105" s="13" t="s">
        <v>94</v>
      </c>
      <c r="F2105" s="13" t="s">
        <v>36</v>
      </c>
      <c r="G2105" s="13">
        <v>28</v>
      </c>
      <c r="H2105" s="13" t="s">
        <v>42</v>
      </c>
      <c r="I2105" s="13" t="s">
        <v>43</v>
      </c>
      <c r="J2105" s="13" t="s">
        <v>32</v>
      </c>
      <c r="K2105" s="13">
        <v>201504</v>
      </c>
      <c r="L2105" s="18" t="str">
        <f>LEFT(Table1[[#This Row],[Month (YYYYMM)]],4)</f>
        <v>2015</v>
      </c>
      <c r="M2105" s="18" t="str">
        <f t="shared" si="32"/>
        <v>04</v>
      </c>
      <c r="N2105" s="14">
        <v>9253.8719999999994</v>
      </c>
    </row>
    <row r="2106" spans="1:14" x14ac:dyDescent="0.25">
      <c r="A2106" s="12" t="s">
        <v>86</v>
      </c>
      <c r="B2106" s="13" t="s">
        <v>95</v>
      </c>
      <c r="C2106" s="13" t="s">
        <v>96</v>
      </c>
      <c r="D2106" s="13" t="s">
        <v>97</v>
      </c>
      <c r="E2106" s="13" t="s">
        <v>98</v>
      </c>
      <c r="F2106" s="13" t="s">
        <v>26</v>
      </c>
      <c r="G2106" s="13">
        <v>27</v>
      </c>
      <c r="H2106" s="13" t="s">
        <v>27</v>
      </c>
      <c r="I2106" s="13" t="s">
        <v>28</v>
      </c>
      <c r="J2106" s="13" t="s">
        <v>29</v>
      </c>
      <c r="K2106" s="13">
        <v>201504</v>
      </c>
      <c r="L2106" s="18" t="str">
        <f>LEFT(Table1[[#This Row],[Month (YYYYMM)]],4)</f>
        <v>2015</v>
      </c>
      <c r="M2106" s="18" t="str">
        <f t="shared" si="32"/>
        <v>04</v>
      </c>
      <c r="N2106" s="14">
        <v>26538.624</v>
      </c>
    </row>
    <row r="2107" spans="1:14" x14ac:dyDescent="0.25">
      <c r="A2107" s="12" t="s">
        <v>86</v>
      </c>
      <c r="B2107" s="13" t="s">
        <v>95</v>
      </c>
      <c r="C2107" s="13" t="s">
        <v>96</v>
      </c>
      <c r="D2107" s="13" t="s">
        <v>97</v>
      </c>
      <c r="E2107" s="13" t="s">
        <v>98</v>
      </c>
      <c r="F2107" s="13" t="s">
        <v>26</v>
      </c>
      <c r="G2107" s="13">
        <v>27</v>
      </c>
      <c r="H2107" s="13" t="s">
        <v>27</v>
      </c>
      <c r="I2107" s="13" t="s">
        <v>28</v>
      </c>
      <c r="J2107" s="13" t="s">
        <v>30</v>
      </c>
      <c r="K2107" s="13">
        <v>201504</v>
      </c>
      <c r="L2107" s="18" t="str">
        <f>LEFT(Table1[[#This Row],[Month (YYYYMM)]],4)</f>
        <v>2015</v>
      </c>
      <c r="M2107" s="18" t="str">
        <f t="shared" si="32"/>
        <v>04</v>
      </c>
      <c r="N2107" s="14">
        <v>15155.424000000001</v>
      </c>
    </row>
    <row r="2108" spans="1:14" x14ac:dyDescent="0.25">
      <c r="A2108" s="12" t="s">
        <v>86</v>
      </c>
      <c r="B2108" s="13" t="s">
        <v>95</v>
      </c>
      <c r="C2108" s="13" t="s">
        <v>96</v>
      </c>
      <c r="D2108" s="13" t="s">
        <v>97</v>
      </c>
      <c r="E2108" s="13" t="s">
        <v>98</v>
      </c>
      <c r="F2108" s="13" t="s">
        <v>26</v>
      </c>
      <c r="G2108" s="13">
        <v>27</v>
      </c>
      <c r="H2108" s="13" t="s">
        <v>27</v>
      </c>
      <c r="I2108" s="13" t="s">
        <v>28</v>
      </c>
      <c r="J2108" s="13" t="s">
        <v>31</v>
      </c>
      <c r="K2108" s="13">
        <v>201504</v>
      </c>
      <c r="L2108" s="18" t="str">
        <f>LEFT(Table1[[#This Row],[Month (YYYYMM)]],4)</f>
        <v>2015</v>
      </c>
      <c r="M2108" s="18" t="str">
        <f t="shared" si="32"/>
        <v>04</v>
      </c>
      <c r="N2108" s="14">
        <v>14091.192000000001</v>
      </c>
    </row>
    <row r="2109" spans="1:14" x14ac:dyDescent="0.25">
      <c r="A2109" s="12" t="s">
        <v>86</v>
      </c>
      <c r="B2109" s="13" t="s">
        <v>95</v>
      </c>
      <c r="C2109" s="13" t="s">
        <v>96</v>
      </c>
      <c r="D2109" s="13" t="s">
        <v>97</v>
      </c>
      <c r="E2109" s="13" t="s">
        <v>98</v>
      </c>
      <c r="F2109" s="13" t="s">
        <v>26</v>
      </c>
      <c r="G2109" s="13">
        <v>27</v>
      </c>
      <c r="H2109" s="13" t="s">
        <v>27</v>
      </c>
      <c r="I2109" s="13" t="s">
        <v>28</v>
      </c>
      <c r="J2109" s="13" t="s">
        <v>32</v>
      </c>
      <c r="K2109" s="13">
        <v>201504</v>
      </c>
      <c r="L2109" s="18" t="str">
        <f>LEFT(Table1[[#This Row],[Month (YYYYMM)]],4)</f>
        <v>2015</v>
      </c>
      <c r="M2109" s="18" t="str">
        <f t="shared" si="32"/>
        <v>04</v>
      </c>
      <c r="N2109" s="14">
        <v>8097.4080000000013</v>
      </c>
    </row>
    <row r="2110" spans="1:14" x14ac:dyDescent="0.25">
      <c r="A2110" s="12" t="s">
        <v>21</v>
      </c>
      <c r="B2110" s="13" t="s">
        <v>22</v>
      </c>
      <c r="C2110" s="13" t="s">
        <v>23</v>
      </c>
      <c r="D2110" s="13" t="s">
        <v>24</v>
      </c>
      <c r="E2110" s="13" t="s">
        <v>25</v>
      </c>
      <c r="F2110" s="13" t="s">
        <v>26</v>
      </c>
      <c r="G2110" s="13">
        <v>44</v>
      </c>
      <c r="H2110" s="13" t="s">
        <v>27</v>
      </c>
      <c r="I2110" s="13" t="s">
        <v>28</v>
      </c>
      <c r="J2110" s="13" t="s">
        <v>29</v>
      </c>
      <c r="K2110" s="13">
        <v>201504</v>
      </c>
      <c r="L2110" s="18" t="str">
        <f>LEFT(Table1[[#This Row],[Month (YYYYMM)]],4)</f>
        <v>2015</v>
      </c>
      <c r="M2110" s="18" t="str">
        <f t="shared" si="32"/>
        <v>04</v>
      </c>
      <c r="N2110" s="14">
        <v>173662.20800000001</v>
      </c>
    </row>
    <row r="2111" spans="1:14" x14ac:dyDescent="0.25">
      <c r="A2111" s="12" t="s">
        <v>21</v>
      </c>
      <c r="B2111" s="13" t="s">
        <v>22</v>
      </c>
      <c r="C2111" s="13" t="s">
        <v>23</v>
      </c>
      <c r="D2111" s="13" t="s">
        <v>24</v>
      </c>
      <c r="E2111" s="13" t="s">
        <v>25</v>
      </c>
      <c r="F2111" s="13" t="s">
        <v>26</v>
      </c>
      <c r="G2111" s="13">
        <v>44</v>
      </c>
      <c r="H2111" s="13" t="s">
        <v>27</v>
      </c>
      <c r="I2111" s="13" t="s">
        <v>28</v>
      </c>
      <c r="J2111" s="13" t="s">
        <v>30</v>
      </c>
      <c r="K2111" s="13">
        <v>201504</v>
      </c>
      <c r="L2111" s="18" t="str">
        <f>LEFT(Table1[[#This Row],[Month (YYYYMM)]],4)</f>
        <v>2015</v>
      </c>
      <c r="M2111" s="18" t="str">
        <f t="shared" si="32"/>
        <v>04</v>
      </c>
      <c r="N2111" s="14">
        <v>16361.104000000003</v>
      </c>
    </row>
    <row r="2112" spans="1:14" x14ac:dyDescent="0.25">
      <c r="A2112" s="12" t="s">
        <v>21</v>
      </c>
      <c r="B2112" s="13" t="s">
        <v>22</v>
      </c>
      <c r="C2112" s="13" t="s">
        <v>23</v>
      </c>
      <c r="D2112" s="13" t="s">
        <v>24</v>
      </c>
      <c r="E2112" s="13" t="s">
        <v>25</v>
      </c>
      <c r="F2112" s="13" t="s">
        <v>26</v>
      </c>
      <c r="G2112" s="13">
        <v>44</v>
      </c>
      <c r="H2112" s="13" t="s">
        <v>27</v>
      </c>
      <c r="I2112" s="13" t="s">
        <v>28</v>
      </c>
      <c r="J2112" s="13" t="s">
        <v>31</v>
      </c>
      <c r="K2112" s="13">
        <v>201504</v>
      </c>
      <c r="L2112" s="18" t="str">
        <f>LEFT(Table1[[#This Row],[Month (YYYYMM)]],4)</f>
        <v>2015</v>
      </c>
      <c r="M2112" s="18" t="str">
        <f t="shared" si="32"/>
        <v>04</v>
      </c>
      <c r="N2112" s="14">
        <v>33488.04</v>
      </c>
    </row>
    <row r="2113" spans="1:14" x14ac:dyDescent="0.25">
      <c r="A2113" s="12" t="s">
        <v>21</v>
      </c>
      <c r="B2113" s="13" t="s">
        <v>22</v>
      </c>
      <c r="C2113" s="13" t="s">
        <v>23</v>
      </c>
      <c r="D2113" s="13" t="s">
        <v>24</v>
      </c>
      <c r="E2113" s="13" t="s">
        <v>25</v>
      </c>
      <c r="F2113" s="13" t="s">
        <v>26</v>
      </c>
      <c r="G2113" s="13">
        <v>44</v>
      </c>
      <c r="H2113" s="13" t="s">
        <v>27</v>
      </c>
      <c r="I2113" s="13" t="s">
        <v>28</v>
      </c>
      <c r="J2113" s="13" t="s">
        <v>32</v>
      </c>
      <c r="K2113" s="13">
        <v>201504</v>
      </c>
      <c r="L2113" s="18" t="str">
        <f>LEFT(Table1[[#This Row],[Month (YYYYMM)]],4)</f>
        <v>2015</v>
      </c>
      <c r="M2113" s="18" t="str">
        <f t="shared" si="32"/>
        <v>04</v>
      </c>
      <c r="N2113" s="14">
        <v>12186.960000000001</v>
      </c>
    </row>
    <row r="2114" spans="1:14" x14ac:dyDescent="0.25">
      <c r="A2114" s="12" t="s">
        <v>21</v>
      </c>
      <c r="B2114" s="13" t="s">
        <v>22</v>
      </c>
      <c r="C2114" s="13" t="s">
        <v>33</v>
      </c>
      <c r="D2114" s="13" t="s">
        <v>34</v>
      </c>
      <c r="E2114" s="13" t="s">
        <v>35</v>
      </c>
      <c r="F2114" s="13" t="s">
        <v>36</v>
      </c>
      <c r="G2114" s="13">
        <v>35</v>
      </c>
      <c r="H2114" s="13" t="s">
        <v>37</v>
      </c>
      <c r="I2114" s="13" t="s">
        <v>38</v>
      </c>
      <c r="J2114" s="13" t="s">
        <v>29</v>
      </c>
      <c r="K2114" s="13">
        <v>201504</v>
      </c>
      <c r="L2114" s="18" t="str">
        <f>LEFT(Table1[[#This Row],[Month (YYYYMM)]],4)</f>
        <v>2015</v>
      </c>
      <c r="M2114" s="18" t="str">
        <f t="shared" ref="M2114:M2177" si="33">RIGHT(K2114,2)</f>
        <v>04</v>
      </c>
      <c r="N2114" s="14">
        <v>116072.96000000002</v>
      </c>
    </row>
    <row r="2115" spans="1:14" x14ac:dyDescent="0.25">
      <c r="A2115" s="12" t="s">
        <v>21</v>
      </c>
      <c r="B2115" s="13" t="s">
        <v>22</v>
      </c>
      <c r="C2115" s="13" t="s">
        <v>33</v>
      </c>
      <c r="D2115" s="13" t="s">
        <v>34</v>
      </c>
      <c r="E2115" s="13" t="s">
        <v>35</v>
      </c>
      <c r="F2115" s="13" t="s">
        <v>36</v>
      </c>
      <c r="G2115" s="13">
        <v>35</v>
      </c>
      <c r="H2115" s="13" t="s">
        <v>37</v>
      </c>
      <c r="I2115" s="13" t="s">
        <v>38</v>
      </c>
      <c r="J2115" s="13" t="s">
        <v>30</v>
      </c>
      <c r="K2115" s="13">
        <v>201504</v>
      </c>
      <c r="L2115" s="18" t="str">
        <f>LEFT(Table1[[#This Row],[Month (YYYYMM)]],4)</f>
        <v>2015</v>
      </c>
      <c r="M2115" s="18" t="str">
        <f t="shared" si="33"/>
        <v>04</v>
      </c>
      <c r="N2115" s="14">
        <v>16709.440000000002</v>
      </c>
    </row>
    <row r="2116" spans="1:14" x14ac:dyDescent="0.25">
      <c r="A2116" s="12" t="s">
        <v>21</v>
      </c>
      <c r="B2116" s="13" t="s">
        <v>22</v>
      </c>
      <c r="C2116" s="13" t="s">
        <v>33</v>
      </c>
      <c r="D2116" s="13" t="s">
        <v>34</v>
      </c>
      <c r="E2116" s="13" t="s">
        <v>35</v>
      </c>
      <c r="F2116" s="13" t="s">
        <v>36</v>
      </c>
      <c r="G2116" s="13">
        <v>35</v>
      </c>
      <c r="H2116" s="13" t="s">
        <v>37</v>
      </c>
      <c r="I2116" s="13" t="s">
        <v>38</v>
      </c>
      <c r="J2116" s="13" t="s">
        <v>31</v>
      </c>
      <c r="K2116" s="13">
        <v>201504</v>
      </c>
      <c r="L2116" s="18" t="str">
        <f>LEFT(Table1[[#This Row],[Month (YYYYMM)]],4)</f>
        <v>2015</v>
      </c>
      <c r="M2116" s="18" t="str">
        <f t="shared" si="33"/>
        <v>04</v>
      </c>
      <c r="N2116" s="14">
        <v>32114.800000000003</v>
      </c>
    </row>
    <row r="2117" spans="1:14" x14ac:dyDescent="0.25">
      <c r="A2117" s="12" t="s">
        <v>21</v>
      </c>
      <c r="B2117" s="13" t="s">
        <v>22</v>
      </c>
      <c r="C2117" s="13" t="s">
        <v>33</v>
      </c>
      <c r="D2117" s="13" t="s">
        <v>34</v>
      </c>
      <c r="E2117" s="13" t="s">
        <v>35</v>
      </c>
      <c r="F2117" s="13" t="s">
        <v>36</v>
      </c>
      <c r="G2117" s="13">
        <v>35</v>
      </c>
      <c r="H2117" s="13" t="s">
        <v>37</v>
      </c>
      <c r="I2117" s="13" t="s">
        <v>38</v>
      </c>
      <c r="J2117" s="13" t="s">
        <v>32</v>
      </c>
      <c r="K2117" s="13">
        <v>201504</v>
      </c>
      <c r="L2117" s="18" t="str">
        <f>LEFT(Table1[[#This Row],[Month (YYYYMM)]],4)</f>
        <v>2015</v>
      </c>
      <c r="M2117" s="18" t="str">
        <f t="shared" si="33"/>
        <v>04</v>
      </c>
      <c r="N2117" s="14">
        <v>12080.16</v>
      </c>
    </row>
    <row r="2118" spans="1:14" x14ac:dyDescent="0.25">
      <c r="A2118" s="12" t="s">
        <v>21</v>
      </c>
      <c r="B2118" s="13" t="s">
        <v>22</v>
      </c>
      <c r="C2118" s="13" t="s">
        <v>39</v>
      </c>
      <c r="D2118" s="13" t="s">
        <v>40</v>
      </c>
      <c r="E2118" s="13" t="s">
        <v>41</v>
      </c>
      <c r="F2118" s="13" t="s">
        <v>26</v>
      </c>
      <c r="G2118" s="13">
        <v>28</v>
      </c>
      <c r="H2118" s="13" t="s">
        <v>42</v>
      </c>
      <c r="I2118" s="13" t="s">
        <v>43</v>
      </c>
      <c r="J2118" s="13" t="s">
        <v>29</v>
      </c>
      <c r="K2118" s="13">
        <v>201504</v>
      </c>
      <c r="L2118" s="18" t="str">
        <f>LEFT(Table1[[#This Row],[Month (YYYYMM)]],4)</f>
        <v>2015</v>
      </c>
      <c r="M2118" s="18" t="str">
        <f t="shared" si="33"/>
        <v>04</v>
      </c>
      <c r="N2118" s="14">
        <v>6473.8560000000007</v>
      </c>
    </row>
    <row r="2119" spans="1:14" x14ac:dyDescent="0.25">
      <c r="A2119" s="12" t="s">
        <v>21</v>
      </c>
      <c r="B2119" s="13" t="s">
        <v>22</v>
      </c>
      <c r="C2119" s="13" t="s">
        <v>39</v>
      </c>
      <c r="D2119" s="13" t="s">
        <v>40</v>
      </c>
      <c r="E2119" s="13" t="s">
        <v>41</v>
      </c>
      <c r="F2119" s="13" t="s">
        <v>26</v>
      </c>
      <c r="G2119" s="13">
        <v>28</v>
      </c>
      <c r="H2119" s="13" t="s">
        <v>42</v>
      </c>
      <c r="I2119" s="13" t="s">
        <v>43</v>
      </c>
      <c r="J2119" s="13" t="s">
        <v>30</v>
      </c>
      <c r="K2119" s="13">
        <v>201504</v>
      </c>
      <c r="L2119" s="18" t="str">
        <f>LEFT(Table1[[#This Row],[Month (YYYYMM)]],4)</f>
        <v>2015</v>
      </c>
      <c r="M2119" s="18" t="str">
        <f t="shared" si="33"/>
        <v>04</v>
      </c>
      <c r="N2119" s="14">
        <v>1754.3999999999999</v>
      </c>
    </row>
    <row r="2120" spans="1:14" x14ac:dyDescent="0.25">
      <c r="A2120" s="12" t="s">
        <v>21</v>
      </c>
      <c r="B2120" s="13" t="s">
        <v>22</v>
      </c>
      <c r="C2120" s="13" t="s">
        <v>39</v>
      </c>
      <c r="D2120" s="13" t="s">
        <v>40</v>
      </c>
      <c r="E2120" s="13" t="s">
        <v>41</v>
      </c>
      <c r="F2120" s="13" t="s">
        <v>26</v>
      </c>
      <c r="G2120" s="13">
        <v>28</v>
      </c>
      <c r="H2120" s="13" t="s">
        <v>42</v>
      </c>
      <c r="I2120" s="13" t="s">
        <v>43</v>
      </c>
      <c r="J2120" s="13" t="s">
        <v>31</v>
      </c>
      <c r="K2120" s="13">
        <v>201504</v>
      </c>
      <c r="L2120" s="18" t="str">
        <f>LEFT(Table1[[#This Row],[Month (YYYYMM)]],4)</f>
        <v>2015</v>
      </c>
      <c r="M2120" s="18" t="str">
        <f t="shared" si="33"/>
        <v>04</v>
      </c>
      <c r="N2120" s="14">
        <v>11985.72</v>
      </c>
    </row>
    <row r="2121" spans="1:14" x14ac:dyDescent="0.25">
      <c r="A2121" s="12" t="s">
        <v>21</v>
      </c>
      <c r="B2121" s="13" t="s">
        <v>22</v>
      </c>
      <c r="C2121" s="13" t="s">
        <v>39</v>
      </c>
      <c r="D2121" s="13" t="s">
        <v>40</v>
      </c>
      <c r="E2121" s="13" t="s">
        <v>41</v>
      </c>
      <c r="F2121" s="13" t="s">
        <v>26</v>
      </c>
      <c r="G2121" s="13">
        <v>28</v>
      </c>
      <c r="H2121" s="13" t="s">
        <v>42</v>
      </c>
      <c r="I2121" s="13" t="s">
        <v>43</v>
      </c>
      <c r="J2121" s="13" t="s">
        <v>32</v>
      </c>
      <c r="K2121" s="13">
        <v>201504</v>
      </c>
      <c r="L2121" s="18" t="str">
        <f>LEFT(Table1[[#This Row],[Month (YYYYMM)]],4)</f>
        <v>2015</v>
      </c>
      <c r="M2121" s="18" t="str">
        <f t="shared" si="33"/>
        <v>04</v>
      </c>
      <c r="N2121" s="14">
        <v>735.12</v>
      </c>
    </row>
    <row r="2122" spans="1:14" x14ac:dyDescent="0.25">
      <c r="A2122" s="12" t="s">
        <v>21</v>
      </c>
      <c r="B2122" s="13" t="s">
        <v>44</v>
      </c>
      <c r="C2122" s="13" t="s">
        <v>45</v>
      </c>
      <c r="D2122" s="13" t="s">
        <v>46</v>
      </c>
      <c r="E2122" s="13" t="s">
        <v>47</v>
      </c>
      <c r="F2122" s="13" t="s">
        <v>26</v>
      </c>
      <c r="G2122" s="13">
        <v>36</v>
      </c>
      <c r="H2122" s="13" t="s">
        <v>48</v>
      </c>
      <c r="I2122" s="13" t="s">
        <v>49</v>
      </c>
      <c r="J2122" s="13" t="s">
        <v>29</v>
      </c>
      <c r="K2122" s="13">
        <v>201504</v>
      </c>
      <c r="L2122" s="18" t="str">
        <f>LEFT(Table1[[#This Row],[Month (YYYYMM)]],4)</f>
        <v>2015</v>
      </c>
      <c r="M2122" s="18" t="str">
        <f t="shared" si="33"/>
        <v>04</v>
      </c>
      <c r="N2122" s="14">
        <v>52732.59264000001</v>
      </c>
    </row>
    <row r="2123" spans="1:14" x14ac:dyDescent="0.25">
      <c r="A2123" s="12" t="s">
        <v>21</v>
      </c>
      <c r="B2123" s="13" t="s">
        <v>44</v>
      </c>
      <c r="C2123" s="13" t="s">
        <v>45</v>
      </c>
      <c r="D2123" s="13" t="s">
        <v>46</v>
      </c>
      <c r="E2123" s="13" t="s">
        <v>47</v>
      </c>
      <c r="F2123" s="13" t="s">
        <v>26</v>
      </c>
      <c r="G2123" s="13">
        <v>36</v>
      </c>
      <c r="H2123" s="13" t="s">
        <v>48</v>
      </c>
      <c r="I2123" s="13" t="s">
        <v>49</v>
      </c>
      <c r="J2123" s="13" t="s">
        <v>30</v>
      </c>
      <c r="K2123" s="13">
        <v>201504</v>
      </c>
      <c r="L2123" s="18" t="str">
        <f>LEFT(Table1[[#This Row],[Month (YYYYMM)]],4)</f>
        <v>2015</v>
      </c>
      <c r="M2123" s="18" t="str">
        <f t="shared" si="33"/>
        <v>04</v>
      </c>
      <c r="N2123" s="14">
        <v>7196.9788800000006</v>
      </c>
    </row>
    <row r="2124" spans="1:14" x14ac:dyDescent="0.25">
      <c r="A2124" s="12" t="s">
        <v>21</v>
      </c>
      <c r="B2124" s="13" t="s">
        <v>44</v>
      </c>
      <c r="C2124" s="13" t="s">
        <v>45</v>
      </c>
      <c r="D2124" s="13" t="s">
        <v>46</v>
      </c>
      <c r="E2124" s="13" t="s">
        <v>47</v>
      </c>
      <c r="F2124" s="13" t="s">
        <v>26</v>
      </c>
      <c r="G2124" s="13">
        <v>36</v>
      </c>
      <c r="H2124" s="13" t="s">
        <v>48</v>
      </c>
      <c r="I2124" s="13" t="s">
        <v>49</v>
      </c>
      <c r="J2124" s="13" t="s">
        <v>31</v>
      </c>
      <c r="K2124" s="13">
        <v>201504</v>
      </c>
      <c r="L2124" s="18" t="str">
        <f>LEFT(Table1[[#This Row],[Month (YYYYMM)]],4)</f>
        <v>2015</v>
      </c>
      <c r="M2124" s="18" t="str">
        <f t="shared" si="33"/>
        <v>04</v>
      </c>
      <c r="N2124" s="14">
        <v>5428.71</v>
      </c>
    </row>
    <row r="2125" spans="1:14" x14ac:dyDescent="0.25">
      <c r="A2125" s="12" t="s">
        <v>21</v>
      </c>
      <c r="B2125" s="13" t="s">
        <v>44</v>
      </c>
      <c r="C2125" s="13" t="s">
        <v>45</v>
      </c>
      <c r="D2125" s="13" t="s">
        <v>46</v>
      </c>
      <c r="E2125" s="13" t="s">
        <v>47</v>
      </c>
      <c r="F2125" s="13" t="s">
        <v>26</v>
      </c>
      <c r="G2125" s="13">
        <v>36</v>
      </c>
      <c r="H2125" s="13" t="s">
        <v>48</v>
      </c>
      <c r="I2125" s="13" t="s">
        <v>49</v>
      </c>
      <c r="J2125" s="13" t="s">
        <v>32</v>
      </c>
      <c r="K2125" s="13">
        <v>201504</v>
      </c>
      <c r="L2125" s="18" t="str">
        <f>LEFT(Table1[[#This Row],[Month (YYYYMM)]],4)</f>
        <v>2015</v>
      </c>
      <c r="M2125" s="18" t="str">
        <f t="shared" si="33"/>
        <v>04</v>
      </c>
      <c r="N2125" s="14">
        <v>10234.516319999999</v>
      </c>
    </row>
    <row r="2126" spans="1:14" x14ac:dyDescent="0.25">
      <c r="A2126" s="12" t="s">
        <v>21</v>
      </c>
      <c r="B2126" s="13" t="s">
        <v>44</v>
      </c>
      <c r="C2126" s="13" t="s">
        <v>50</v>
      </c>
      <c r="D2126" s="13" t="s">
        <v>51</v>
      </c>
      <c r="E2126" s="13" t="s">
        <v>52</v>
      </c>
      <c r="F2126" s="13" t="s">
        <v>36</v>
      </c>
      <c r="G2126" s="13">
        <v>32</v>
      </c>
      <c r="H2126" s="13" t="s">
        <v>53</v>
      </c>
      <c r="I2126" s="13" t="s">
        <v>54</v>
      </c>
      <c r="J2126" s="13" t="s">
        <v>29</v>
      </c>
      <c r="K2126" s="13">
        <v>201504</v>
      </c>
      <c r="L2126" s="18" t="str">
        <f>LEFT(Table1[[#This Row],[Month (YYYYMM)]],4)</f>
        <v>2015</v>
      </c>
      <c r="M2126" s="18" t="str">
        <f t="shared" si="33"/>
        <v>04</v>
      </c>
      <c r="N2126" s="14">
        <v>23366.837759999999</v>
      </c>
    </row>
    <row r="2127" spans="1:14" x14ac:dyDescent="0.25">
      <c r="A2127" s="12" t="s">
        <v>21</v>
      </c>
      <c r="B2127" s="13" t="s">
        <v>44</v>
      </c>
      <c r="C2127" s="13" t="s">
        <v>50</v>
      </c>
      <c r="D2127" s="13" t="s">
        <v>51</v>
      </c>
      <c r="E2127" s="13" t="s">
        <v>52</v>
      </c>
      <c r="F2127" s="13" t="s">
        <v>36</v>
      </c>
      <c r="G2127" s="13">
        <v>32</v>
      </c>
      <c r="H2127" s="13" t="s">
        <v>53</v>
      </c>
      <c r="I2127" s="13" t="s">
        <v>54</v>
      </c>
      <c r="J2127" s="13" t="s">
        <v>30</v>
      </c>
      <c r="K2127" s="13">
        <v>201504</v>
      </c>
      <c r="L2127" s="18" t="str">
        <f>LEFT(Table1[[#This Row],[Month (YYYYMM)]],4)</f>
        <v>2015</v>
      </c>
      <c r="M2127" s="18" t="str">
        <f t="shared" si="33"/>
        <v>04</v>
      </c>
      <c r="N2127" s="14">
        <v>8453.1820800000005</v>
      </c>
    </row>
    <row r="2128" spans="1:14" x14ac:dyDescent="0.25">
      <c r="A2128" s="12" t="s">
        <v>21</v>
      </c>
      <c r="B2128" s="13" t="s">
        <v>44</v>
      </c>
      <c r="C2128" s="13" t="s">
        <v>50</v>
      </c>
      <c r="D2128" s="13" t="s">
        <v>51</v>
      </c>
      <c r="E2128" s="13" t="s">
        <v>52</v>
      </c>
      <c r="F2128" s="13" t="s">
        <v>36</v>
      </c>
      <c r="G2128" s="13">
        <v>32</v>
      </c>
      <c r="H2128" s="13" t="s">
        <v>53</v>
      </c>
      <c r="I2128" s="13" t="s">
        <v>54</v>
      </c>
      <c r="J2128" s="13" t="s">
        <v>31</v>
      </c>
      <c r="K2128" s="13">
        <v>201504</v>
      </c>
      <c r="L2128" s="18" t="str">
        <f>LEFT(Table1[[#This Row],[Month (YYYYMM)]],4)</f>
        <v>2015</v>
      </c>
      <c r="M2128" s="18" t="str">
        <f t="shared" si="33"/>
        <v>04</v>
      </c>
      <c r="N2128" s="14">
        <v>3185.6664000000001</v>
      </c>
    </row>
    <row r="2129" spans="1:14" x14ac:dyDescent="0.25">
      <c r="A2129" s="12" t="s">
        <v>21</v>
      </c>
      <c r="B2129" s="13" t="s">
        <v>44</v>
      </c>
      <c r="C2129" s="13" t="s">
        <v>50</v>
      </c>
      <c r="D2129" s="13" t="s">
        <v>51</v>
      </c>
      <c r="E2129" s="13" t="s">
        <v>52</v>
      </c>
      <c r="F2129" s="13" t="s">
        <v>36</v>
      </c>
      <c r="G2129" s="13">
        <v>32</v>
      </c>
      <c r="H2129" s="13" t="s">
        <v>53</v>
      </c>
      <c r="I2129" s="13" t="s">
        <v>54</v>
      </c>
      <c r="J2129" s="13" t="s">
        <v>32</v>
      </c>
      <c r="K2129" s="13">
        <v>201504</v>
      </c>
      <c r="L2129" s="18" t="str">
        <f>LEFT(Table1[[#This Row],[Month (YYYYMM)]],4)</f>
        <v>2015</v>
      </c>
      <c r="M2129" s="18" t="str">
        <f t="shared" si="33"/>
        <v>04</v>
      </c>
      <c r="N2129" s="14">
        <v>13919.512319999998</v>
      </c>
    </row>
    <row r="2130" spans="1:14" x14ac:dyDescent="0.25">
      <c r="A2130" s="12" t="s">
        <v>21</v>
      </c>
      <c r="B2130" s="13" t="s">
        <v>55</v>
      </c>
      <c r="C2130" s="13" t="s">
        <v>56</v>
      </c>
      <c r="D2130" s="13" t="s">
        <v>57</v>
      </c>
      <c r="E2130" s="13" t="s">
        <v>58</v>
      </c>
      <c r="F2130" s="13" t="s">
        <v>26</v>
      </c>
      <c r="G2130" s="13">
        <v>45</v>
      </c>
      <c r="H2130" s="13" t="s">
        <v>27</v>
      </c>
      <c r="I2130" s="13" t="s">
        <v>28</v>
      </c>
      <c r="J2130" s="13" t="s">
        <v>29</v>
      </c>
      <c r="K2130" s="13">
        <v>201504</v>
      </c>
      <c r="L2130" s="18" t="str">
        <f>LEFT(Table1[[#This Row],[Month (YYYYMM)]],4)</f>
        <v>2015</v>
      </c>
      <c r="M2130" s="18" t="str">
        <f t="shared" si="33"/>
        <v>04</v>
      </c>
      <c r="N2130" s="14">
        <v>179920.64000000001</v>
      </c>
    </row>
    <row r="2131" spans="1:14" x14ac:dyDescent="0.25">
      <c r="A2131" s="12" t="s">
        <v>21</v>
      </c>
      <c r="B2131" s="13" t="s">
        <v>55</v>
      </c>
      <c r="C2131" s="13" t="s">
        <v>56</v>
      </c>
      <c r="D2131" s="13" t="s">
        <v>57</v>
      </c>
      <c r="E2131" s="13" t="s">
        <v>58</v>
      </c>
      <c r="F2131" s="13" t="s">
        <v>26</v>
      </c>
      <c r="G2131" s="13">
        <v>45</v>
      </c>
      <c r="H2131" s="13" t="s">
        <v>27</v>
      </c>
      <c r="I2131" s="13" t="s">
        <v>28</v>
      </c>
      <c r="J2131" s="13" t="s">
        <v>30</v>
      </c>
      <c r="K2131" s="13">
        <v>201504</v>
      </c>
      <c r="L2131" s="18" t="str">
        <f>LEFT(Table1[[#This Row],[Month (YYYYMM)]],4)</f>
        <v>2015</v>
      </c>
      <c r="M2131" s="18" t="str">
        <f t="shared" si="33"/>
        <v>04</v>
      </c>
      <c r="N2131" s="14">
        <v>7937.648000000001</v>
      </c>
    </row>
    <row r="2132" spans="1:14" x14ac:dyDescent="0.25">
      <c r="A2132" s="12" t="s">
        <v>21</v>
      </c>
      <c r="B2132" s="13" t="s">
        <v>55</v>
      </c>
      <c r="C2132" s="13" t="s">
        <v>56</v>
      </c>
      <c r="D2132" s="13" t="s">
        <v>57</v>
      </c>
      <c r="E2132" s="13" t="s">
        <v>58</v>
      </c>
      <c r="F2132" s="13" t="s">
        <v>26</v>
      </c>
      <c r="G2132" s="13">
        <v>45</v>
      </c>
      <c r="H2132" s="13" t="s">
        <v>27</v>
      </c>
      <c r="I2132" s="13" t="s">
        <v>28</v>
      </c>
      <c r="J2132" s="13" t="s">
        <v>31</v>
      </c>
      <c r="K2132" s="13">
        <v>201504</v>
      </c>
      <c r="L2132" s="18" t="str">
        <f>LEFT(Table1[[#This Row],[Month (YYYYMM)]],4)</f>
        <v>2015</v>
      </c>
      <c r="M2132" s="18" t="str">
        <f t="shared" si="33"/>
        <v>04</v>
      </c>
      <c r="N2132" s="14">
        <v>37803.24</v>
      </c>
    </row>
    <row r="2133" spans="1:14" x14ac:dyDescent="0.25">
      <c r="A2133" s="12" t="s">
        <v>21</v>
      </c>
      <c r="B2133" s="13" t="s">
        <v>55</v>
      </c>
      <c r="C2133" s="13" t="s">
        <v>56</v>
      </c>
      <c r="D2133" s="13" t="s">
        <v>57</v>
      </c>
      <c r="E2133" s="13" t="s">
        <v>58</v>
      </c>
      <c r="F2133" s="13" t="s">
        <v>26</v>
      </c>
      <c r="G2133" s="13">
        <v>45</v>
      </c>
      <c r="H2133" s="13" t="s">
        <v>27</v>
      </c>
      <c r="I2133" s="13" t="s">
        <v>28</v>
      </c>
      <c r="J2133" s="13" t="s">
        <v>32</v>
      </c>
      <c r="K2133" s="13">
        <v>201504</v>
      </c>
      <c r="L2133" s="18" t="str">
        <f>LEFT(Table1[[#This Row],[Month (YYYYMM)]],4)</f>
        <v>2015</v>
      </c>
      <c r="M2133" s="18" t="str">
        <f t="shared" si="33"/>
        <v>04</v>
      </c>
      <c r="N2133" s="14">
        <v>18147.504000000001</v>
      </c>
    </row>
    <row r="2134" spans="1:14" x14ac:dyDescent="0.25">
      <c r="A2134" s="12" t="s">
        <v>21</v>
      </c>
      <c r="B2134" s="13" t="s">
        <v>55</v>
      </c>
      <c r="C2134" s="13" t="s">
        <v>59</v>
      </c>
      <c r="D2134" s="13" t="s">
        <v>60</v>
      </c>
      <c r="E2134" s="13" t="s">
        <v>61</v>
      </c>
      <c r="F2134" s="13" t="s">
        <v>26</v>
      </c>
      <c r="G2134" s="13">
        <v>38</v>
      </c>
      <c r="H2134" s="13" t="s">
        <v>48</v>
      </c>
      <c r="I2134" s="13" t="s">
        <v>49</v>
      </c>
      <c r="J2134" s="13" t="s">
        <v>29</v>
      </c>
      <c r="K2134" s="13">
        <v>201504</v>
      </c>
      <c r="L2134" s="18" t="str">
        <f>LEFT(Table1[[#This Row],[Month (YYYYMM)]],4)</f>
        <v>2015</v>
      </c>
      <c r="M2134" s="18" t="str">
        <f t="shared" si="33"/>
        <v>04</v>
      </c>
      <c r="N2134" s="14">
        <v>96253.516800000012</v>
      </c>
    </row>
    <row r="2135" spans="1:14" x14ac:dyDescent="0.25">
      <c r="A2135" s="12" t="s">
        <v>21</v>
      </c>
      <c r="B2135" s="13" t="s">
        <v>55</v>
      </c>
      <c r="C2135" s="13" t="s">
        <v>59</v>
      </c>
      <c r="D2135" s="13" t="s">
        <v>60</v>
      </c>
      <c r="E2135" s="13" t="s">
        <v>61</v>
      </c>
      <c r="F2135" s="13" t="s">
        <v>26</v>
      </c>
      <c r="G2135" s="13">
        <v>38</v>
      </c>
      <c r="H2135" s="13" t="s">
        <v>48</v>
      </c>
      <c r="I2135" s="13" t="s">
        <v>49</v>
      </c>
      <c r="J2135" s="13" t="s">
        <v>30</v>
      </c>
      <c r="K2135" s="13">
        <v>201504</v>
      </c>
      <c r="L2135" s="18" t="str">
        <f>LEFT(Table1[[#This Row],[Month (YYYYMM)]],4)</f>
        <v>2015</v>
      </c>
      <c r="M2135" s="18" t="str">
        <f t="shared" si="33"/>
        <v>04</v>
      </c>
      <c r="N2135" s="14">
        <v>16142.918400000002</v>
      </c>
    </row>
    <row r="2136" spans="1:14" x14ac:dyDescent="0.25">
      <c r="A2136" s="12" t="s">
        <v>21</v>
      </c>
      <c r="B2136" s="13" t="s">
        <v>55</v>
      </c>
      <c r="C2136" s="13" t="s">
        <v>59</v>
      </c>
      <c r="D2136" s="13" t="s">
        <v>60</v>
      </c>
      <c r="E2136" s="13" t="s">
        <v>61</v>
      </c>
      <c r="F2136" s="13" t="s">
        <v>26</v>
      </c>
      <c r="G2136" s="13">
        <v>38</v>
      </c>
      <c r="H2136" s="13" t="s">
        <v>48</v>
      </c>
      <c r="I2136" s="13" t="s">
        <v>49</v>
      </c>
      <c r="J2136" s="13" t="s">
        <v>31</v>
      </c>
      <c r="K2136" s="13">
        <v>201504</v>
      </c>
      <c r="L2136" s="18" t="str">
        <f>LEFT(Table1[[#This Row],[Month (YYYYMM)]],4)</f>
        <v>2015</v>
      </c>
      <c r="M2136" s="18" t="str">
        <f t="shared" si="33"/>
        <v>04</v>
      </c>
      <c r="N2136" s="14">
        <v>34434.792000000001</v>
      </c>
    </row>
    <row r="2137" spans="1:14" x14ac:dyDescent="0.25">
      <c r="A2137" s="12" t="s">
        <v>21</v>
      </c>
      <c r="B2137" s="13" t="s">
        <v>55</v>
      </c>
      <c r="C2137" s="13" t="s">
        <v>59</v>
      </c>
      <c r="D2137" s="13" t="s">
        <v>60</v>
      </c>
      <c r="E2137" s="13" t="s">
        <v>61</v>
      </c>
      <c r="F2137" s="13" t="s">
        <v>26</v>
      </c>
      <c r="G2137" s="13">
        <v>38</v>
      </c>
      <c r="H2137" s="13" t="s">
        <v>48</v>
      </c>
      <c r="I2137" s="13" t="s">
        <v>49</v>
      </c>
      <c r="J2137" s="13" t="s">
        <v>32</v>
      </c>
      <c r="K2137" s="13">
        <v>201504</v>
      </c>
      <c r="L2137" s="18" t="str">
        <f>LEFT(Table1[[#This Row],[Month (YYYYMM)]],4)</f>
        <v>2015</v>
      </c>
      <c r="M2137" s="18" t="str">
        <f t="shared" si="33"/>
        <v>04</v>
      </c>
      <c r="N2137" s="14">
        <v>33701.875200000002</v>
      </c>
    </row>
    <row r="2138" spans="1:14" x14ac:dyDescent="0.25">
      <c r="A2138" s="12" t="s">
        <v>21</v>
      </c>
      <c r="B2138" s="13" t="s">
        <v>55</v>
      </c>
      <c r="C2138" s="13" t="s">
        <v>62</v>
      </c>
      <c r="D2138" s="13" t="s">
        <v>63</v>
      </c>
      <c r="E2138" s="13" t="s">
        <v>64</v>
      </c>
      <c r="F2138" s="13" t="s">
        <v>36</v>
      </c>
      <c r="G2138" s="13">
        <v>29</v>
      </c>
      <c r="H2138" s="13" t="s">
        <v>42</v>
      </c>
      <c r="I2138" s="13" t="s">
        <v>43</v>
      </c>
      <c r="J2138" s="13" t="s">
        <v>29</v>
      </c>
      <c r="K2138" s="13">
        <v>201504</v>
      </c>
      <c r="L2138" s="18" t="str">
        <f>LEFT(Table1[[#This Row],[Month (YYYYMM)]],4)</f>
        <v>2015</v>
      </c>
      <c r="M2138" s="18" t="str">
        <f t="shared" si="33"/>
        <v>04</v>
      </c>
      <c r="N2138" s="14">
        <v>9488.6400000000012</v>
      </c>
    </row>
    <row r="2139" spans="1:14" x14ac:dyDescent="0.25">
      <c r="A2139" s="12" t="s">
        <v>21</v>
      </c>
      <c r="B2139" s="13" t="s">
        <v>55</v>
      </c>
      <c r="C2139" s="13" t="s">
        <v>62</v>
      </c>
      <c r="D2139" s="13" t="s">
        <v>63</v>
      </c>
      <c r="E2139" s="13" t="s">
        <v>64</v>
      </c>
      <c r="F2139" s="13" t="s">
        <v>36</v>
      </c>
      <c r="G2139" s="13">
        <v>29</v>
      </c>
      <c r="H2139" s="13" t="s">
        <v>42</v>
      </c>
      <c r="I2139" s="13" t="s">
        <v>43</v>
      </c>
      <c r="J2139" s="13" t="s">
        <v>30</v>
      </c>
      <c r="K2139" s="13">
        <v>201504</v>
      </c>
      <c r="L2139" s="18" t="str">
        <f>LEFT(Table1[[#This Row],[Month (YYYYMM)]],4)</f>
        <v>2015</v>
      </c>
      <c r="M2139" s="18" t="str">
        <f t="shared" si="33"/>
        <v>04</v>
      </c>
      <c r="N2139" s="14">
        <v>2895.4560000000006</v>
      </c>
    </row>
    <row r="2140" spans="1:14" x14ac:dyDescent="0.25">
      <c r="A2140" s="12" t="s">
        <v>21</v>
      </c>
      <c r="B2140" s="13" t="s">
        <v>55</v>
      </c>
      <c r="C2140" s="13" t="s">
        <v>62</v>
      </c>
      <c r="D2140" s="13" t="s">
        <v>63</v>
      </c>
      <c r="E2140" s="13" t="s">
        <v>64</v>
      </c>
      <c r="F2140" s="13" t="s">
        <v>36</v>
      </c>
      <c r="G2140" s="13">
        <v>29</v>
      </c>
      <c r="H2140" s="13" t="s">
        <v>42</v>
      </c>
      <c r="I2140" s="13" t="s">
        <v>43</v>
      </c>
      <c r="J2140" s="13" t="s">
        <v>31</v>
      </c>
      <c r="K2140" s="13">
        <v>201504</v>
      </c>
      <c r="L2140" s="18" t="str">
        <f>LEFT(Table1[[#This Row],[Month (YYYYMM)]],4)</f>
        <v>2015</v>
      </c>
      <c r="M2140" s="18" t="str">
        <f t="shared" si="33"/>
        <v>04</v>
      </c>
      <c r="N2140" s="14">
        <v>8448.9599999999991</v>
      </c>
    </row>
    <row r="2141" spans="1:14" x14ac:dyDescent="0.25">
      <c r="A2141" s="12" t="s">
        <v>21</v>
      </c>
      <c r="B2141" s="13" t="s">
        <v>55</v>
      </c>
      <c r="C2141" s="13" t="s">
        <v>62</v>
      </c>
      <c r="D2141" s="13" t="s">
        <v>63</v>
      </c>
      <c r="E2141" s="13" t="s">
        <v>64</v>
      </c>
      <c r="F2141" s="13" t="s">
        <v>36</v>
      </c>
      <c r="G2141" s="13">
        <v>29</v>
      </c>
      <c r="H2141" s="13" t="s">
        <v>42</v>
      </c>
      <c r="I2141" s="13" t="s">
        <v>43</v>
      </c>
      <c r="J2141" s="13" t="s">
        <v>32</v>
      </c>
      <c r="K2141" s="13">
        <v>201504</v>
      </c>
      <c r="L2141" s="18" t="str">
        <f>LEFT(Table1[[#This Row],[Month (YYYYMM)]],4)</f>
        <v>2015</v>
      </c>
      <c r="M2141" s="18" t="str">
        <f t="shared" si="33"/>
        <v>04</v>
      </c>
      <c r="N2141" s="14">
        <v>1092.3839999999998</v>
      </c>
    </row>
    <row r="2142" spans="1:14" x14ac:dyDescent="0.25">
      <c r="A2142" s="12" t="s">
        <v>21</v>
      </c>
      <c r="B2142" s="13" t="s">
        <v>65</v>
      </c>
      <c r="C2142" s="13" t="s">
        <v>66</v>
      </c>
      <c r="D2142" s="13" t="s">
        <v>67</v>
      </c>
      <c r="E2142" s="13" t="s">
        <v>68</v>
      </c>
      <c r="F2142" s="13" t="s">
        <v>26</v>
      </c>
      <c r="G2142" s="13">
        <v>35</v>
      </c>
      <c r="H2142" s="13" t="s">
        <v>48</v>
      </c>
      <c r="I2142" s="13" t="s">
        <v>49</v>
      </c>
      <c r="J2142" s="13" t="s">
        <v>29</v>
      </c>
      <c r="K2142" s="13">
        <v>201504</v>
      </c>
      <c r="L2142" s="18" t="str">
        <f>LEFT(Table1[[#This Row],[Month (YYYYMM)]],4)</f>
        <v>2015</v>
      </c>
      <c r="M2142" s="18" t="str">
        <f t="shared" si="33"/>
        <v>04</v>
      </c>
      <c r="N2142" s="14">
        <v>143914.98240000004</v>
      </c>
    </row>
    <row r="2143" spans="1:14" x14ac:dyDescent="0.25">
      <c r="A2143" s="12" t="s">
        <v>21</v>
      </c>
      <c r="B2143" s="13" t="s">
        <v>65</v>
      </c>
      <c r="C2143" s="13" t="s">
        <v>66</v>
      </c>
      <c r="D2143" s="13" t="s">
        <v>67</v>
      </c>
      <c r="E2143" s="13" t="s">
        <v>68</v>
      </c>
      <c r="F2143" s="13" t="s">
        <v>26</v>
      </c>
      <c r="G2143" s="13">
        <v>35</v>
      </c>
      <c r="H2143" s="13" t="s">
        <v>48</v>
      </c>
      <c r="I2143" s="13" t="s">
        <v>49</v>
      </c>
      <c r="J2143" s="13" t="s">
        <v>30</v>
      </c>
      <c r="K2143" s="13">
        <v>201504</v>
      </c>
      <c r="L2143" s="18" t="str">
        <f>LEFT(Table1[[#This Row],[Month (YYYYMM)]],4)</f>
        <v>2015</v>
      </c>
      <c r="M2143" s="18" t="str">
        <f t="shared" si="33"/>
        <v>04</v>
      </c>
      <c r="N2143" s="14">
        <v>16186.464000000002</v>
      </c>
    </row>
    <row r="2144" spans="1:14" x14ac:dyDescent="0.25">
      <c r="A2144" s="12" t="s">
        <v>21</v>
      </c>
      <c r="B2144" s="13" t="s">
        <v>65</v>
      </c>
      <c r="C2144" s="13" t="s">
        <v>66</v>
      </c>
      <c r="D2144" s="13" t="s">
        <v>67</v>
      </c>
      <c r="E2144" s="13" t="s">
        <v>68</v>
      </c>
      <c r="F2144" s="13" t="s">
        <v>26</v>
      </c>
      <c r="G2144" s="13">
        <v>35</v>
      </c>
      <c r="H2144" s="13" t="s">
        <v>48</v>
      </c>
      <c r="I2144" s="13" t="s">
        <v>49</v>
      </c>
      <c r="J2144" s="13" t="s">
        <v>31</v>
      </c>
      <c r="K2144" s="13">
        <v>201504</v>
      </c>
      <c r="L2144" s="18" t="str">
        <f>LEFT(Table1[[#This Row],[Month (YYYYMM)]],4)</f>
        <v>2015</v>
      </c>
      <c r="M2144" s="18" t="str">
        <f t="shared" si="33"/>
        <v>04</v>
      </c>
      <c r="N2144" s="14">
        <v>27458.424000000003</v>
      </c>
    </row>
    <row r="2145" spans="1:14" x14ac:dyDescent="0.25">
      <c r="A2145" s="12" t="s">
        <v>21</v>
      </c>
      <c r="B2145" s="13" t="s">
        <v>65</v>
      </c>
      <c r="C2145" s="13" t="s">
        <v>66</v>
      </c>
      <c r="D2145" s="13" t="s">
        <v>67</v>
      </c>
      <c r="E2145" s="13" t="s">
        <v>68</v>
      </c>
      <c r="F2145" s="13" t="s">
        <v>26</v>
      </c>
      <c r="G2145" s="13">
        <v>35</v>
      </c>
      <c r="H2145" s="13" t="s">
        <v>48</v>
      </c>
      <c r="I2145" s="13" t="s">
        <v>49</v>
      </c>
      <c r="J2145" s="13" t="s">
        <v>32</v>
      </c>
      <c r="K2145" s="13">
        <v>201504</v>
      </c>
      <c r="L2145" s="18" t="str">
        <f>LEFT(Table1[[#This Row],[Month (YYYYMM)]],4)</f>
        <v>2015</v>
      </c>
      <c r="M2145" s="18" t="str">
        <f t="shared" si="33"/>
        <v>04</v>
      </c>
      <c r="N2145" s="14">
        <v>57431.808000000005</v>
      </c>
    </row>
    <row r="2146" spans="1:14" x14ac:dyDescent="0.25">
      <c r="A2146" s="12" t="s">
        <v>21</v>
      </c>
      <c r="B2146" s="13" t="s">
        <v>65</v>
      </c>
      <c r="C2146" s="13" t="s">
        <v>69</v>
      </c>
      <c r="D2146" s="13" t="s">
        <v>70</v>
      </c>
      <c r="E2146" s="13" t="s">
        <v>68</v>
      </c>
      <c r="F2146" s="13" t="s">
        <v>26</v>
      </c>
      <c r="G2146" s="13">
        <v>32</v>
      </c>
      <c r="H2146" s="13" t="s">
        <v>53</v>
      </c>
      <c r="I2146" s="13" t="s">
        <v>54</v>
      </c>
      <c r="J2146" s="13" t="s">
        <v>29</v>
      </c>
      <c r="K2146" s="13">
        <v>201504</v>
      </c>
      <c r="L2146" s="18" t="str">
        <f>LEFT(Table1[[#This Row],[Month (YYYYMM)]],4)</f>
        <v>2015</v>
      </c>
      <c r="M2146" s="18" t="str">
        <f t="shared" si="33"/>
        <v>04</v>
      </c>
      <c r="N2146" s="14">
        <v>15842.265600000002</v>
      </c>
    </row>
    <row r="2147" spans="1:14" x14ac:dyDescent="0.25">
      <c r="A2147" s="12" t="s">
        <v>21</v>
      </c>
      <c r="B2147" s="13" t="s">
        <v>65</v>
      </c>
      <c r="C2147" s="13" t="s">
        <v>69</v>
      </c>
      <c r="D2147" s="13" t="s">
        <v>70</v>
      </c>
      <c r="E2147" s="13" t="s">
        <v>68</v>
      </c>
      <c r="F2147" s="13" t="s">
        <v>26</v>
      </c>
      <c r="G2147" s="13">
        <v>32</v>
      </c>
      <c r="H2147" s="13" t="s">
        <v>53</v>
      </c>
      <c r="I2147" s="13" t="s">
        <v>54</v>
      </c>
      <c r="J2147" s="13" t="s">
        <v>30</v>
      </c>
      <c r="K2147" s="13">
        <v>201504</v>
      </c>
      <c r="L2147" s="18" t="str">
        <f>LEFT(Table1[[#This Row],[Month (YYYYMM)]],4)</f>
        <v>2015</v>
      </c>
      <c r="M2147" s="18" t="str">
        <f t="shared" si="33"/>
        <v>04</v>
      </c>
      <c r="N2147" s="14">
        <v>5613.0816000000013</v>
      </c>
    </row>
    <row r="2148" spans="1:14" x14ac:dyDescent="0.25">
      <c r="A2148" s="12" t="s">
        <v>21</v>
      </c>
      <c r="B2148" s="13" t="s">
        <v>65</v>
      </c>
      <c r="C2148" s="13" t="s">
        <v>69</v>
      </c>
      <c r="D2148" s="13" t="s">
        <v>70</v>
      </c>
      <c r="E2148" s="13" t="s">
        <v>68</v>
      </c>
      <c r="F2148" s="13" t="s">
        <v>26</v>
      </c>
      <c r="G2148" s="13">
        <v>32</v>
      </c>
      <c r="H2148" s="13" t="s">
        <v>53</v>
      </c>
      <c r="I2148" s="13" t="s">
        <v>54</v>
      </c>
      <c r="J2148" s="13" t="s">
        <v>31</v>
      </c>
      <c r="K2148" s="13">
        <v>201504</v>
      </c>
      <c r="L2148" s="18" t="str">
        <f>LEFT(Table1[[#This Row],[Month (YYYYMM)]],4)</f>
        <v>2015</v>
      </c>
      <c r="M2148" s="18" t="str">
        <f t="shared" si="33"/>
        <v>04</v>
      </c>
      <c r="N2148" s="14">
        <v>7751.3519999999999</v>
      </c>
    </row>
    <row r="2149" spans="1:14" x14ac:dyDescent="0.25">
      <c r="A2149" s="12" t="s">
        <v>21</v>
      </c>
      <c r="B2149" s="13" t="s">
        <v>65</v>
      </c>
      <c r="C2149" s="13" t="s">
        <v>69</v>
      </c>
      <c r="D2149" s="13" t="s">
        <v>70</v>
      </c>
      <c r="E2149" s="13" t="s">
        <v>68</v>
      </c>
      <c r="F2149" s="13" t="s">
        <v>26</v>
      </c>
      <c r="G2149" s="13">
        <v>32</v>
      </c>
      <c r="H2149" s="13" t="s">
        <v>53</v>
      </c>
      <c r="I2149" s="13" t="s">
        <v>54</v>
      </c>
      <c r="J2149" s="13" t="s">
        <v>32</v>
      </c>
      <c r="K2149" s="13">
        <v>201504</v>
      </c>
      <c r="L2149" s="18" t="str">
        <f>LEFT(Table1[[#This Row],[Month (YYYYMM)]],4)</f>
        <v>2015</v>
      </c>
      <c r="M2149" s="18" t="str">
        <f t="shared" si="33"/>
        <v>04</v>
      </c>
      <c r="N2149" s="14">
        <v>5512.449599999999</v>
      </c>
    </row>
    <row r="2150" spans="1:14" x14ac:dyDescent="0.25">
      <c r="A2150" s="12" t="s">
        <v>71</v>
      </c>
      <c r="B2150" s="13" t="s">
        <v>72</v>
      </c>
      <c r="C2150" s="13" t="s">
        <v>73</v>
      </c>
      <c r="D2150" s="13" t="s">
        <v>74</v>
      </c>
      <c r="E2150" s="13" t="s">
        <v>75</v>
      </c>
      <c r="F2150" s="13" t="s">
        <v>26</v>
      </c>
      <c r="G2150" s="13">
        <v>46</v>
      </c>
      <c r="H2150" s="13" t="s">
        <v>27</v>
      </c>
      <c r="I2150" s="13" t="s">
        <v>28</v>
      </c>
      <c r="J2150" s="13" t="s">
        <v>29</v>
      </c>
      <c r="K2150" s="13">
        <v>201504</v>
      </c>
      <c r="L2150" s="18" t="str">
        <f>LEFT(Table1[[#This Row],[Month (YYYYMM)]],4)</f>
        <v>2015</v>
      </c>
      <c r="M2150" s="18" t="str">
        <f t="shared" si="33"/>
        <v>04</v>
      </c>
      <c r="N2150" s="14">
        <v>137301.31200000001</v>
      </c>
    </row>
    <row r="2151" spans="1:14" x14ac:dyDescent="0.25">
      <c r="A2151" s="12" t="s">
        <v>71</v>
      </c>
      <c r="B2151" s="13" t="s">
        <v>72</v>
      </c>
      <c r="C2151" s="13" t="s">
        <v>73</v>
      </c>
      <c r="D2151" s="13" t="s">
        <v>74</v>
      </c>
      <c r="E2151" s="13" t="s">
        <v>75</v>
      </c>
      <c r="F2151" s="13" t="s">
        <v>26</v>
      </c>
      <c r="G2151" s="13">
        <v>46</v>
      </c>
      <c r="H2151" s="13" t="s">
        <v>27</v>
      </c>
      <c r="I2151" s="13" t="s">
        <v>28</v>
      </c>
      <c r="J2151" s="13" t="s">
        <v>30</v>
      </c>
      <c r="K2151" s="13">
        <v>201504</v>
      </c>
      <c r="L2151" s="18" t="str">
        <f>LEFT(Table1[[#This Row],[Month (YYYYMM)]],4)</f>
        <v>2015</v>
      </c>
      <c r="M2151" s="18" t="str">
        <f t="shared" si="33"/>
        <v>04</v>
      </c>
      <c r="N2151" s="14">
        <v>38804.32</v>
      </c>
    </row>
    <row r="2152" spans="1:14" x14ac:dyDescent="0.25">
      <c r="A2152" s="12" t="s">
        <v>71</v>
      </c>
      <c r="B2152" s="13" t="s">
        <v>72</v>
      </c>
      <c r="C2152" s="13" t="s">
        <v>73</v>
      </c>
      <c r="D2152" s="13" t="s">
        <v>74</v>
      </c>
      <c r="E2152" s="13" t="s">
        <v>75</v>
      </c>
      <c r="F2152" s="13" t="s">
        <v>26</v>
      </c>
      <c r="G2152" s="13">
        <v>46</v>
      </c>
      <c r="H2152" s="13" t="s">
        <v>27</v>
      </c>
      <c r="I2152" s="13" t="s">
        <v>28</v>
      </c>
      <c r="J2152" s="13" t="s">
        <v>31</v>
      </c>
      <c r="K2152" s="13">
        <v>201504</v>
      </c>
      <c r="L2152" s="18" t="str">
        <f>LEFT(Table1[[#This Row],[Month (YYYYMM)]],4)</f>
        <v>2015</v>
      </c>
      <c r="M2152" s="18" t="str">
        <f t="shared" si="33"/>
        <v>04</v>
      </c>
      <c r="N2152" s="14">
        <v>48477.560000000005</v>
      </c>
    </row>
    <row r="2153" spans="1:14" x14ac:dyDescent="0.25">
      <c r="A2153" s="12" t="s">
        <v>71</v>
      </c>
      <c r="B2153" s="13" t="s">
        <v>72</v>
      </c>
      <c r="C2153" s="13" t="s">
        <v>73</v>
      </c>
      <c r="D2153" s="13" t="s">
        <v>74</v>
      </c>
      <c r="E2153" s="13" t="s">
        <v>75</v>
      </c>
      <c r="F2153" s="13" t="s">
        <v>26</v>
      </c>
      <c r="G2153" s="13">
        <v>46</v>
      </c>
      <c r="H2153" s="13" t="s">
        <v>27</v>
      </c>
      <c r="I2153" s="13" t="s">
        <v>28</v>
      </c>
      <c r="J2153" s="13" t="s">
        <v>32</v>
      </c>
      <c r="K2153" s="13">
        <v>201504</v>
      </c>
      <c r="L2153" s="18" t="str">
        <f>LEFT(Table1[[#This Row],[Month (YYYYMM)]],4)</f>
        <v>2015</v>
      </c>
      <c r="M2153" s="18" t="str">
        <f t="shared" si="33"/>
        <v>04</v>
      </c>
      <c r="N2153" s="14">
        <v>54326.975999999995</v>
      </c>
    </row>
    <row r="2154" spans="1:14" x14ac:dyDescent="0.25">
      <c r="A2154" s="12" t="s">
        <v>71</v>
      </c>
      <c r="B2154" s="13" t="s">
        <v>72</v>
      </c>
      <c r="C2154" s="13" t="s">
        <v>76</v>
      </c>
      <c r="D2154" s="13" t="s">
        <v>77</v>
      </c>
      <c r="E2154" s="13" t="s">
        <v>78</v>
      </c>
      <c r="F2154" s="13" t="s">
        <v>36</v>
      </c>
      <c r="G2154" s="13">
        <v>38</v>
      </c>
      <c r="H2154" s="13" t="s">
        <v>48</v>
      </c>
      <c r="I2154" s="13" t="s">
        <v>49</v>
      </c>
      <c r="J2154" s="13" t="s">
        <v>29</v>
      </c>
      <c r="K2154" s="13">
        <v>201504</v>
      </c>
      <c r="L2154" s="18" t="str">
        <f>LEFT(Table1[[#This Row],[Month (YYYYMM)]],4)</f>
        <v>2015</v>
      </c>
      <c r="M2154" s="18" t="str">
        <f t="shared" si="33"/>
        <v>04</v>
      </c>
      <c r="N2154" s="14">
        <v>109204.30080000003</v>
      </c>
    </row>
    <row r="2155" spans="1:14" x14ac:dyDescent="0.25">
      <c r="A2155" s="12" t="s">
        <v>71</v>
      </c>
      <c r="B2155" s="13" t="s">
        <v>72</v>
      </c>
      <c r="C2155" s="13" t="s">
        <v>76</v>
      </c>
      <c r="D2155" s="13" t="s">
        <v>77</v>
      </c>
      <c r="E2155" s="13" t="s">
        <v>78</v>
      </c>
      <c r="F2155" s="13" t="s">
        <v>36</v>
      </c>
      <c r="G2155" s="13">
        <v>38</v>
      </c>
      <c r="H2155" s="13" t="s">
        <v>48</v>
      </c>
      <c r="I2155" s="13" t="s">
        <v>49</v>
      </c>
      <c r="J2155" s="13" t="s">
        <v>30</v>
      </c>
      <c r="K2155" s="13">
        <v>201504</v>
      </c>
      <c r="L2155" s="18" t="str">
        <f>LEFT(Table1[[#This Row],[Month (YYYYMM)]],4)</f>
        <v>2015</v>
      </c>
      <c r="M2155" s="18" t="str">
        <f t="shared" si="33"/>
        <v>04</v>
      </c>
      <c r="N2155" s="14">
        <v>27143.827200000003</v>
      </c>
    </row>
    <row r="2156" spans="1:14" x14ac:dyDescent="0.25">
      <c r="A2156" s="12" t="s">
        <v>71</v>
      </c>
      <c r="B2156" s="13" t="s">
        <v>72</v>
      </c>
      <c r="C2156" s="13" t="s">
        <v>76</v>
      </c>
      <c r="D2156" s="13" t="s">
        <v>77</v>
      </c>
      <c r="E2156" s="13" t="s">
        <v>78</v>
      </c>
      <c r="F2156" s="13" t="s">
        <v>36</v>
      </c>
      <c r="G2156" s="13">
        <v>38</v>
      </c>
      <c r="H2156" s="13" t="s">
        <v>48</v>
      </c>
      <c r="I2156" s="13" t="s">
        <v>49</v>
      </c>
      <c r="J2156" s="13" t="s">
        <v>31</v>
      </c>
      <c r="K2156" s="13">
        <v>201504</v>
      </c>
      <c r="L2156" s="18" t="str">
        <f>LEFT(Table1[[#This Row],[Month (YYYYMM)]],4)</f>
        <v>2015</v>
      </c>
      <c r="M2156" s="18" t="str">
        <f t="shared" si="33"/>
        <v>04</v>
      </c>
      <c r="N2156" s="14">
        <v>45168.984000000004</v>
      </c>
    </row>
    <row r="2157" spans="1:14" x14ac:dyDescent="0.25">
      <c r="A2157" s="12" t="s">
        <v>71</v>
      </c>
      <c r="B2157" s="13" t="s">
        <v>72</v>
      </c>
      <c r="C2157" s="13" t="s">
        <v>76</v>
      </c>
      <c r="D2157" s="13" t="s">
        <v>77</v>
      </c>
      <c r="E2157" s="13" t="s">
        <v>78</v>
      </c>
      <c r="F2157" s="13" t="s">
        <v>36</v>
      </c>
      <c r="G2157" s="13">
        <v>38</v>
      </c>
      <c r="H2157" s="13" t="s">
        <v>48</v>
      </c>
      <c r="I2157" s="13" t="s">
        <v>49</v>
      </c>
      <c r="J2157" s="13" t="s">
        <v>32</v>
      </c>
      <c r="K2157" s="13">
        <v>201504</v>
      </c>
      <c r="L2157" s="18" t="str">
        <f>LEFT(Table1[[#This Row],[Month (YYYYMM)]],4)</f>
        <v>2015</v>
      </c>
      <c r="M2157" s="18" t="str">
        <f t="shared" si="33"/>
        <v>04</v>
      </c>
      <c r="N2157" s="14">
        <v>36718.617599999998</v>
      </c>
    </row>
    <row r="2158" spans="1:14" x14ac:dyDescent="0.25">
      <c r="A2158" s="12" t="s">
        <v>71</v>
      </c>
      <c r="B2158" s="13" t="s">
        <v>72</v>
      </c>
      <c r="C2158" s="13" t="s">
        <v>79</v>
      </c>
      <c r="D2158" s="13" t="s">
        <v>80</v>
      </c>
      <c r="E2158" s="13" t="s">
        <v>81</v>
      </c>
      <c r="F2158" s="13" t="s">
        <v>26</v>
      </c>
      <c r="G2158" s="13">
        <v>25</v>
      </c>
      <c r="H2158" s="13" t="s">
        <v>42</v>
      </c>
      <c r="I2158" s="13" t="s">
        <v>43</v>
      </c>
      <c r="J2158" s="13" t="s">
        <v>29</v>
      </c>
      <c r="K2158" s="13">
        <v>201504</v>
      </c>
      <c r="L2158" s="18" t="str">
        <f>LEFT(Table1[[#This Row],[Month (YYYYMM)]],4)</f>
        <v>2015</v>
      </c>
      <c r="M2158" s="18" t="str">
        <f t="shared" si="33"/>
        <v>04</v>
      </c>
      <c r="N2158" s="14">
        <v>27529.344000000001</v>
      </c>
    </row>
    <row r="2159" spans="1:14" x14ac:dyDescent="0.25">
      <c r="A2159" s="12" t="s">
        <v>71</v>
      </c>
      <c r="B2159" s="13" t="s">
        <v>72</v>
      </c>
      <c r="C2159" s="13" t="s">
        <v>79</v>
      </c>
      <c r="D2159" s="13" t="s">
        <v>80</v>
      </c>
      <c r="E2159" s="13" t="s">
        <v>81</v>
      </c>
      <c r="F2159" s="13" t="s">
        <v>26</v>
      </c>
      <c r="G2159" s="13">
        <v>25</v>
      </c>
      <c r="H2159" s="13" t="s">
        <v>42</v>
      </c>
      <c r="I2159" s="13" t="s">
        <v>43</v>
      </c>
      <c r="J2159" s="13" t="s">
        <v>30</v>
      </c>
      <c r="K2159" s="13">
        <v>201504</v>
      </c>
      <c r="L2159" s="18" t="str">
        <f>LEFT(Table1[[#This Row],[Month (YYYYMM)]],4)</f>
        <v>2015</v>
      </c>
      <c r="M2159" s="18" t="str">
        <f t="shared" si="33"/>
        <v>04</v>
      </c>
      <c r="N2159" s="14">
        <v>4563.9360000000006</v>
      </c>
    </row>
    <row r="2160" spans="1:14" x14ac:dyDescent="0.25">
      <c r="A2160" s="12" t="s">
        <v>71</v>
      </c>
      <c r="B2160" s="13" t="s">
        <v>72</v>
      </c>
      <c r="C2160" s="13" t="s">
        <v>79</v>
      </c>
      <c r="D2160" s="13" t="s">
        <v>80</v>
      </c>
      <c r="E2160" s="13" t="s">
        <v>81</v>
      </c>
      <c r="F2160" s="13" t="s">
        <v>26</v>
      </c>
      <c r="G2160" s="13">
        <v>25</v>
      </c>
      <c r="H2160" s="13" t="s">
        <v>42</v>
      </c>
      <c r="I2160" s="13" t="s">
        <v>43</v>
      </c>
      <c r="J2160" s="13" t="s">
        <v>31</v>
      </c>
      <c r="K2160" s="13">
        <v>201504</v>
      </c>
      <c r="L2160" s="18" t="str">
        <f>LEFT(Table1[[#This Row],[Month (YYYYMM)]],4)</f>
        <v>2015</v>
      </c>
      <c r="M2160" s="18" t="str">
        <f t="shared" si="33"/>
        <v>04</v>
      </c>
      <c r="N2160" s="14">
        <v>8083.92</v>
      </c>
    </row>
    <row r="2161" spans="1:14" x14ac:dyDescent="0.25">
      <c r="A2161" s="12" t="s">
        <v>71</v>
      </c>
      <c r="B2161" s="13" t="s">
        <v>72</v>
      </c>
      <c r="C2161" s="13" t="s">
        <v>79</v>
      </c>
      <c r="D2161" s="13" t="s">
        <v>80</v>
      </c>
      <c r="E2161" s="13" t="s">
        <v>81</v>
      </c>
      <c r="F2161" s="13" t="s">
        <v>26</v>
      </c>
      <c r="G2161" s="13">
        <v>25</v>
      </c>
      <c r="H2161" s="13" t="s">
        <v>42</v>
      </c>
      <c r="I2161" s="13" t="s">
        <v>43</v>
      </c>
      <c r="J2161" s="13" t="s">
        <v>32</v>
      </c>
      <c r="K2161" s="13">
        <v>201504</v>
      </c>
      <c r="L2161" s="18" t="str">
        <f>LEFT(Table1[[#This Row],[Month (YYYYMM)]],4)</f>
        <v>2015</v>
      </c>
      <c r="M2161" s="18" t="str">
        <f t="shared" si="33"/>
        <v>04</v>
      </c>
      <c r="N2161" s="14">
        <v>3429.7919999999999</v>
      </c>
    </row>
    <row r="2162" spans="1:14" x14ac:dyDescent="0.25">
      <c r="A2162" s="12" t="s">
        <v>71</v>
      </c>
      <c r="B2162" s="13" t="s">
        <v>82</v>
      </c>
      <c r="C2162" s="13" t="s">
        <v>83</v>
      </c>
      <c r="D2162" s="13" t="s">
        <v>84</v>
      </c>
      <c r="E2162" s="13" t="s">
        <v>85</v>
      </c>
      <c r="F2162" s="13" t="s">
        <v>26</v>
      </c>
      <c r="G2162" s="13">
        <v>32</v>
      </c>
      <c r="H2162" s="13" t="s">
        <v>53</v>
      </c>
      <c r="I2162" s="13" t="s">
        <v>54</v>
      </c>
      <c r="J2162" s="13" t="s">
        <v>29</v>
      </c>
      <c r="K2162" s="13">
        <v>201504</v>
      </c>
      <c r="L2162" s="18" t="str">
        <f>LEFT(Table1[[#This Row],[Month (YYYYMM)]],4)</f>
        <v>2015</v>
      </c>
      <c r="M2162" s="18" t="str">
        <f t="shared" si="33"/>
        <v>04</v>
      </c>
      <c r="N2162" s="14">
        <v>45467.520000000004</v>
      </c>
    </row>
    <row r="2163" spans="1:14" x14ac:dyDescent="0.25">
      <c r="A2163" s="12" t="s">
        <v>71</v>
      </c>
      <c r="B2163" s="13" t="s">
        <v>82</v>
      </c>
      <c r="C2163" s="13" t="s">
        <v>83</v>
      </c>
      <c r="D2163" s="13" t="s">
        <v>84</v>
      </c>
      <c r="E2163" s="13" t="s">
        <v>85</v>
      </c>
      <c r="F2163" s="13" t="s">
        <v>26</v>
      </c>
      <c r="G2163" s="13">
        <v>32</v>
      </c>
      <c r="H2163" s="13" t="s">
        <v>53</v>
      </c>
      <c r="I2163" s="13" t="s">
        <v>54</v>
      </c>
      <c r="J2163" s="13" t="s">
        <v>30</v>
      </c>
      <c r="K2163" s="13">
        <v>201504</v>
      </c>
      <c r="L2163" s="18" t="str">
        <f>LEFT(Table1[[#This Row],[Month (YYYYMM)]],4)</f>
        <v>2015</v>
      </c>
      <c r="M2163" s="18" t="str">
        <f t="shared" si="33"/>
        <v>04</v>
      </c>
      <c r="N2163" s="14">
        <v>5014.4639999999999</v>
      </c>
    </row>
    <row r="2164" spans="1:14" x14ac:dyDescent="0.25">
      <c r="A2164" s="12" t="s">
        <v>71</v>
      </c>
      <c r="B2164" s="13" t="s">
        <v>82</v>
      </c>
      <c r="C2164" s="13" t="s">
        <v>83</v>
      </c>
      <c r="D2164" s="13" t="s">
        <v>84</v>
      </c>
      <c r="E2164" s="13" t="s">
        <v>85</v>
      </c>
      <c r="F2164" s="13" t="s">
        <v>26</v>
      </c>
      <c r="G2164" s="13">
        <v>32</v>
      </c>
      <c r="H2164" s="13" t="s">
        <v>53</v>
      </c>
      <c r="I2164" s="13" t="s">
        <v>54</v>
      </c>
      <c r="J2164" s="13" t="s">
        <v>31</v>
      </c>
      <c r="K2164" s="13">
        <v>201504</v>
      </c>
      <c r="L2164" s="18" t="str">
        <f>LEFT(Table1[[#This Row],[Month (YYYYMM)]],4)</f>
        <v>2015</v>
      </c>
      <c r="M2164" s="18" t="str">
        <f t="shared" si="33"/>
        <v>04</v>
      </c>
      <c r="N2164" s="14">
        <v>13047.44</v>
      </c>
    </row>
    <row r="2165" spans="1:14" x14ac:dyDescent="0.25">
      <c r="A2165" s="12" t="s">
        <v>71</v>
      </c>
      <c r="B2165" s="13" t="s">
        <v>82</v>
      </c>
      <c r="C2165" s="13" t="s">
        <v>83</v>
      </c>
      <c r="D2165" s="13" t="s">
        <v>84</v>
      </c>
      <c r="E2165" s="13" t="s">
        <v>85</v>
      </c>
      <c r="F2165" s="13" t="s">
        <v>26</v>
      </c>
      <c r="G2165" s="13">
        <v>32</v>
      </c>
      <c r="H2165" s="13" t="s">
        <v>53</v>
      </c>
      <c r="I2165" s="13" t="s">
        <v>54</v>
      </c>
      <c r="J2165" s="13" t="s">
        <v>32</v>
      </c>
      <c r="K2165" s="13">
        <v>201504</v>
      </c>
      <c r="L2165" s="18" t="str">
        <f>LEFT(Table1[[#This Row],[Month (YYYYMM)]],4)</f>
        <v>2015</v>
      </c>
      <c r="M2165" s="18" t="str">
        <f t="shared" si="33"/>
        <v>04</v>
      </c>
      <c r="N2165" s="14">
        <v>31422.383999999998</v>
      </c>
    </row>
    <row r="2166" spans="1:14" x14ac:dyDescent="0.25">
      <c r="A2166" s="12" t="s">
        <v>86</v>
      </c>
      <c r="B2166" s="13" t="s">
        <v>87</v>
      </c>
      <c r="C2166" s="13" t="s">
        <v>88</v>
      </c>
      <c r="D2166" s="13" t="s">
        <v>89</v>
      </c>
      <c r="E2166" s="13" t="s">
        <v>90</v>
      </c>
      <c r="F2166" s="13" t="s">
        <v>26</v>
      </c>
      <c r="G2166" s="13">
        <v>32</v>
      </c>
      <c r="H2166" s="13" t="s">
        <v>53</v>
      </c>
      <c r="I2166" s="13" t="s">
        <v>54</v>
      </c>
      <c r="J2166" s="13" t="s">
        <v>29</v>
      </c>
      <c r="K2166" s="13">
        <v>201504</v>
      </c>
      <c r="L2166" s="18" t="str">
        <f>LEFT(Table1[[#This Row],[Month (YYYYMM)]],4)</f>
        <v>2015</v>
      </c>
      <c r="M2166" s="18" t="str">
        <f t="shared" si="33"/>
        <v>04</v>
      </c>
      <c r="N2166" s="14">
        <v>52398.976000000002</v>
      </c>
    </row>
    <row r="2167" spans="1:14" x14ac:dyDescent="0.25">
      <c r="A2167" s="12" t="s">
        <v>86</v>
      </c>
      <c r="B2167" s="13" t="s">
        <v>87</v>
      </c>
      <c r="C2167" s="13" t="s">
        <v>88</v>
      </c>
      <c r="D2167" s="13" t="s">
        <v>89</v>
      </c>
      <c r="E2167" s="13" t="s">
        <v>90</v>
      </c>
      <c r="F2167" s="13" t="s">
        <v>26</v>
      </c>
      <c r="G2167" s="13">
        <v>32</v>
      </c>
      <c r="H2167" s="13" t="s">
        <v>53</v>
      </c>
      <c r="I2167" s="13" t="s">
        <v>54</v>
      </c>
      <c r="J2167" s="13" t="s">
        <v>30</v>
      </c>
      <c r="K2167" s="13">
        <v>201504</v>
      </c>
      <c r="L2167" s="18" t="str">
        <f>LEFT(Table1[[#This Row],[Month (YYYYMM)]],4)</f>
        <v>2015</v>
      </c>
      <c r="M2167" s="18" t="str">
        <f t="shared" si="33"/>
        <v>04</v>
      </c>
      <c r="N2167" s="14">
        <v>17822.784</v>
      </c>
    </row>
    <row r="2168" spans="1:14" x14ac:dyDescent="0.25">
      <c r="A2168" s="12" t="s">
        <v>86</v>
      </c>
      <c r="B2168" s="13" t="s">
        <v>87</v>
      </c>
      <c r="C2168" s="13" t="s">
        <v>88</v>
      </c>
      <c r="D2168" s="13" t="s">
        <v>89</v>
      </c>
      <c r="E2168" s="13" t="s">
        <v>90</v>
      </c>
      <c r="F2168" s="13" t="s">
        <v>26</v>
      </c>
      <c r="G2168" s="13">
        <v>32</v>
      </c>
      <c r="H2168" s="13" t="s">
        <v>53</v>
      </c>
      <c r="I2168" s="13" t="s">
        <v>54</v>
      </c>
      <c r="J2168" s="13" t="s">
        <v>31</v>
      </c>
      <c r="K2168" s="13">
        <v>201504</v>
      </c>
      <c r="L2168" s="18" t="str">
        <f>LEFT(Table1[[#This Row],[Month (YYYYMM)]],4)</f>
        <v>2015</v>
      </c>
      <c r="M2168" s="18" t="str">
        <f t="shared" si="33"/>
        <v>04</v>
      </c>
      <c r="N2168" s="14">
        <v>1536.64</v>
      </c>
    </row>
    <row r="2169" spans="1:14" x14ac:dyDescent="0.25">
      <c r="A2169" s="12" t="s">
        <v>86</v>
      </c>
      <c r="B2169" s="13" t="s">
        <v>87</v>
      </c>
      <c r="C2169" s="13" t="s">
        <v>88</v>
      </c>
      <c r="D2169" s="13" t="s">
        <v>89</v>
      </c>
      <c r="E2169" s="13" t="s">
        <v>90</v>
      </c>
      <c r="F2169" s="13" t="s">
        <v>26</v>
      </c>
      <c r="G2169" s="13">
        <v>32</v>
      </c>
      <c r="H2169" s="13" t="s">
        <v>53</v>
      </c>
      <c r="I2169" s="13" t="s">
        <v>54</v>
      </c>
      <c r="J2169" s="13" t="s">
        <v>32</v>
      </c>
      <c r="K2169" s="13">
        <v>201504</v>
      </c>
      <c r="L2169" s="18" t="str">
        <f>LEFT(Table1[[#This Row],[Month (YYYYMM)]],4)</f>
        <v>2015</v>
      </c>
      <c r="M2169" s="18" t="str">
        <f t="shared" si="33"/>
        <v>04</v>
      </c>
      <c r="N2169" s="14">
        <v>28861.727999999999</v>
      </c>
    </row>
    <row r="2170" spans="1:14" x14ac:dyDescent="0.25">
      <c r="A2170" s="12" t="s">
        <v>86</v>
      </c>
      <c r="B2170" s="13" t="s">
        <v>91</v>
      </c>
      <c r="C2170" s="13" t="s">
        <v>92</v>
      </c>
      <c r="D2170" s="13" t="s">
        <v>93</v>
      </c>
      <c r="E2170" s="13" t="s">
        <v>94</v>
      </c>
      <c r="F2170" s="13" t="s">
        <v>36</v>
      </c>
      <c r="G2170" s="13">
        <v>28</v>
      </c>
      <c r="H2170" s="13" t="s">
        <v>42</v>
      </c>
      <c r="I2170" s="13" t="s">
        <v>43</v>
      </c>
      <c r="J2170" s="13" t="s">
        <v>29</v>
      </c>
      <c r="K2170" s="13">
        <v>201504</v>
      </c>
      <c r="L2170" s="18" t="str">
        <f>LEFT(Table1[[#This Row],[Month (YYYYMM)]],4)</f>
        <v>2015</v>
      </c>
      <c r="M2170" s="18" t="str">
        <f t="shared" si="33"/>
        <v>04</v>
      </c>
      <c r="N2170" s="14">
        <v>11777.279999999999</v>
      </c>
    </row>
    <row r="2171" spans="1:14" x14ac:dyDescent="0.25">
      <c r="A2171" s="12" t="s">
        <v>86</v>
      </c>
      <c r="B2171" s="13" t="s">
        <v>91</v>
      </c>
      <c r="C2171" s="13" t="s">
        <v>92</v>
      </c>
      <c r="D2171" s="13" t="s">
        <v>93</v>
      </c>
      <c r="E2171" s="13" t="s">
        <v>94</v>
      </c>
      <c r="F2171" s="13" t="s">
        <v>36</v>
      </c>
      <c r="G2171" s="13">
        <v>28</v>
      </c>
      <c r="H2171" s="13" t="s">
        <v>42</v>
      </c>
      <c r="I2171" s="13" t="s">
        <v>43</v>
      </c>
      <c r="J2171" s="13" t="s">
        <v>30</v>
      </c>
      <c r="K2171" s="13">
        <v>201504</v>
      </c>
      <c r="L2171" s="18" t="str">
        <f>LEFT(Table1[[#This Row],[Month (YYYYMM)]],4)</f>
        <v>2015</v>
      </c>
      <c r="M2171" s="18" t="str">
        <f t="shared" si="33"/>
        <v>04</v>
      </c>
      <c r="N2171" s="14">
        <v>9570.9120000000003</v>
      </c>
    </row>
    <row r="2172" spans="1:14" x14ac:dyDescent="0.25">
      <c r="A2172" s="12" t="s">
        <v>86</v>
      </c>
      <c r="B2172" s="13" t="s">
        <v>91</v>
      </c>
      <c r="C2172" s="13" t="s">
        <v>92</v>
      </c>
      <c r="D2172" s="13" t="s">
        <v>93</v>
      </c>
      <c r="E2172" s="13" t="s">
        <v>94</v>
      </c>
      <c r="F2172" s="13" t="s">
        <v>36</v>
      </c>
      <c r="G2172" s="13">
        <v>28</v>
      </c>
      <c r="H2172" s="13" t="s">
        <v>42</v>
      </c>
      <c r="I2172" s="13" t="s">
        <v>43</v>
      </c>
      <c r="J2172" s="13" t="s">
        <v>31</v>
      </c>
      <c r="K2172" s="13">
        <v>201504</v>
      </c>
      <c r="L2172" s="18" t="str">
        <f>LEFT(Table1[[#This Row],[Month (YYYYMM)]],4)</f>
        <v>2015</v>
      </c>
      <c r="M2172" s="18" t="str">
        <f t="shared" si="33"/>
        <v>04</v>
      </c>
      <c r="N2172" s="14">
        <v>8582.6400000000012</v>
      </c>
    </row>
    <row r="2173" spans="1:14" x14ac:dyDescent="0.25">
      <c r="A2173" s="12" t="s">
        <v>86</v>
      </c>
      <c r="B2173" s="13" t="s">
        <v>91</v>
      </c>
      <c r="C2173" s="13" t="s">
        <v>92</v>
      </c>
      <c r="D2173" s="13" t="s">
        <v>93</v>
      </c>
      <c r="E2173" s="13" t="s">
        <v>94</v>
      </c>
      <c r="F2173" s="13" t="s">
        <v>36</v>
      </c>
      <c r="G2173" s="13">
        <v>28</v>
      </c>
      <c r="H2173" s="13" t="s">
        <v>42</v>
      </c>
      <c r="I2173" s="13" t="s">
        <v>43</v>
      </c>
      <c r="J2173" s="13" t="s">
        <v>32</v>
      </c>
      <c r="K2173" s="13">
        <v>201504</v>
      </c>
      <c r="L2173" s="18" t="str">
        <f>LEFT(Table1[[#This Row],[Month (YYYYMM)]],4)</f>
        <v>2015</v>
      </c>
      <c r="M2173" s="18" t="str">
        <f t="shared" si="33"/>
        <v>04</v>
      </c>
      <c r="N2173" s="14">
        <v>12978.432000000001</v>
      </c>
    </row>
    <row r="2174" spans="1:14" x14ac:dyDescent="0.25">
      <c r="A2174" s="12" t="s">
        <v>86</v>
      </c>
      <c r="B2174" s="13" t="s">
        <v>95</v>
      </c>
      <c r="C2174" s="13" t="s">
        <v>96</v>
      </c>
      <c r="D2174" s="13" t="s">
        <v>97</v>
      </c>
      <c r="E2174" s="13" t="s">
        <v>98</v>
      </c>
      <c r="F2174" s="13" t="s">
        <v>26</v>
      </c>
      <c r="G2174" s="13">
        <v>27</v>
      </c>
      <c r="H2174" s="13" t="s">
        <v>27</v>
      </c>
      <c r="I2174" s="13" t="s">
        <v>28</v>
      </c>
      <c r="J2174" s="13" t="s">
        <v>29</v>
      </c>
      <c r="K2174" s="13">
        <v>201504</v>
      </c>
      <c r="L2174" s="18" t="str">
        <f>LEFT(Table1[[#This Row],[Month (YYYYMM)]],4)</f>
        <v>2015</v>
      </c>
      <c r="M2174" s="18" t="str">
        <f t="shared" si="33"/>
        <v>04</v>
      </c>
      <c r="N2174" s="14">
        <v>28142.208000000002</v>
      </c>
    </row>
    <row r="2175" spans="1:14" x14ac:dyDescent="0.25">
      <c r="A2175" s="12" t="s">
        <v>86</v>
      </c>
      <c r="B2175" s="13" t="s">
        <v>95</v>
      </c>
      <c r="C2175" s="13" t="s">
        <v>96</v>
      </c>
      <c r="D2175" s="13" t="s">
        <v>97</v>
      </c>
      <c r="E2175" s="13" t="s">
        <v>98</v>
      </c>
      <c r="F2175" s="13" t="s">
        <v>26</v>
      </c>
      <c r="G2175" s="13">
        <v>27</v>
      </c>
      <c r="H2175" s="13" t="s">
        <v>27</v>
      </c>
      <c r="I2175" s="13" t="s">
        <v>28</v>
      </c>
      <c r="J2175" s="13" t="s">
        <v>30</v>
      </c>
      <c r="K2175" s="13">
        <v>201504</v>
      </c>
      <c r="L2175" s="18" t="str">
        <f>LEFT(Table1[[#This Row],[Month (YYYYMM)]],4)</f>
        <v>2015</v>
      </c>
      <c r="M2175" s="18" t="str">
        <f t="shared" si="33"/>
        <v>04</v>
      </c>
      <c r="N2175" s="14">
        <v>12970.713600000003</v>
      </c>
    </row>
    <row r="2176" spans="1:14" x14ac:dyDescent="0.25">
      <c r="A2176" s="12" t="s">
        <v>86</v>
      </c>
      <c r="B2176" s="13" t="s">
        <v>95</v>
      </c>
      <c r="C2176" s="13" t="s">
        <v>96</v>
      </c>
      <c r="D2176" s="13" t="s">
        <v>97</v>
      </c>
      <c r="E2176" s="13" t="s">
        <v>98</v>
      </c>
      <c r="F2176" s="13" t="s">
        <v>26</v>
      </c>
      <c r="G2176" s="13">
        <v>27</v>
      </c>
      <c r="H2176" s="13" t="s">
        <v>27</v>
      </c>
      <c r="I2176" s="13" t="s">
        <v>28</v>
      </c>
      <c r="J2176" s="13" t="s">
        <v>31</v>
      </c>
      <c r="K2176" s="13">
        <v>201504</v>
      </c>
      <c r="L2176" s="18" t="str">
        <f>LEFT(Table1[[#This Row],[Month (YYYYMM)]],4)</f>
        <v>2015</v>
      </c>
      <c r="M2176" s="18" t="str">
        <f t="shared" si="33"/>
        <v>04</v>
      </c>
      <c r="N2176" s="14">
        <v>18853.559999999998</v>
      </c>
    </row>
    <row r="2177" spans="1:14" x14ac:dyDescent="0.25">
      <c r="A2177" s="12" t="s">
        <v>86</v>
      </c>
      <c r="B2177" s="13" t="s">
        <v>95</v>
      </c>
      <c r="C2177" s="13" t="s">
        <v>96</v>
      </c>
      <c r="D2177" s="13" t="s">
        <v>97</v>
      </c>
      <c r="E2177" s="13" t="s">
        <v>98</v>
      </c>
      <c r="F2177" s="13" t="s">
        <v>26</v>
      </c>
      <c r="G2177" s="13">
        <v>27</v>
      </c>
      <c r="H2177" s="13" t="s">
        <v>27</v>
      </c>
      <c r="I2177" s="13" t="s">
        <v>28</v>
      </c>
      <c r="J2177" s="13" t="s">
        <v>32</v>
      </c>
      <c r="K2177" s="13">
        <v>201504</v>
      </c>
      <c r="L2177" s="18" t="str">
        <f>LEFT(Table1[[#This Row],[Month (YYYYMM)]],4)</f>
        <v>2015</v>
      </c>
      <c r="M2177" s="18" t="str">
        <f t="shared" si="33"/>
        <v>04</v>
      </c>
      <c r="N2177" s="14">
        <v>10245.1392</v>
      </c>
    </row>
    <row r="2178" spans="1:14" x14ac:dyDescent="0.25">
      <c r="A2178" s="12" t="s">
        <v>21</v>
      </c>
      <c r="B2178" s="13" t="s">
        <v>22</v>
      </c>
      <c r="C2178" s="13" t="s">
        <v>23</v>
      </c>
      <c r="D2178" s="13" t="s">
        <v>24</v>
      </c>
      <c r="E2178" s="13" t="s">
        <v>25</v>
      </c>
      <c r="F2178" s="13" t="s">
        <v>26</v>
      </c>
      <c r="G2178" s="13">
        <v>44</v>
      </c>
      <c r="H2178" s="13" t="s">
        <v>27</v>
      </c>
      <c r="I2178" s="13" t="s">
        <v>28</v>
      </c>
      <c r="J2178" s="13" t="s">
        <v>29</v>
      </c>
      <c r="K2178" s="13">
        <v>201505</v>
      </c>
      <c r="L2178" s="18" t="str">
        <f>LEFT(Table1[[#This Row],[Month (YYYYMM)]],4)</f>
        <v>2015</v>
      </c>
      <c r="M2178" s="18" t="str">
        <f t="shared" ref="M2178:M2241" si="34">RIGHT(K2178,2)</f>
        <v>05</v>
      </c>
      <c r="N2178" s="14">
        <v>116655.16799999999</v>
      </c>
    </row>
    <row r="2179" spans="1:14" x14ac:dyDescent="0.25">
      <c r="A2179" s="12" t="s">
        <v>21</v>
      </c>
      <c r="B2179" s="13" t="s">
        <v>22</v>
      </c>
      <c r="C2179" s="13" t="s">
        <v>23</v>
      </c>
      <c r="D2179" s="13" t="s">
        <v>24</v>
      </c>
      <c r="E2179" s="13" t="s">
        <v>25</v>
      </c>
      <c r="F2179" s="13" t="s">
        <v>26</v>
      </c>
      <c r="G2179" s="13">
        <v>44</v>
      </c>
      <c r="H2179" s="13" t="s">
        <v>27</v>
      </c>
      <c r="I2179" s="13" t="s">
        <v>28</v>
      </c>
      <c r="J2179" s="13" t="s">
        <v>30</v>
      </c>
      <c r="K2179" s="13">
        <v>201505</v>
      </c>
      <c r="L2179" s="18" t="str">
        <f>LEFT(Table1[[#This Row],[Month (YYYYMM)]],4)</f>
        <v>2015</v>
      </c>
      <c r="M2179" s="18" t="str">
        <f t="shared" si="34"/>
        <v>05</v>
      </c>
      <c r="N2179" s="14">
        <v>18688.585999999999</v>
      </c>
    </row>
    <row r="2180" spans="1:14" x14ac:dyDescent="0.25">
      <c r="A2180" s="12" t="s">
        <v>21</v>
      </c>
      <c r="B2180" s="13" t="s">
        <v>22</v>
      </c>
      <c r="C2180" s="13" t="s">
        <v>23</v>
      </c>
      <c r="D2180" s="13" t="s">
        <v>24</v>
      </c>
      <c r="E2180" s="13" t="s">
        <v>25</v>
      </c>
      <c r="F2180" s="13" t="s">
        <v>26</v>
      </c>
      <c r="G2180" s="13">
        <v>44</v>
      </c>
      <c r="H2180" s="13" t="s">
        <v>27</v>
      </c>
      <c r="I2180" s="13" t="s">
        <v>28</v>
      </c>
      <c r="J2180" s="13" t="s">
        <v>31</v>
      </c>
      <c r="K2180" s="13">
        <v>201505</v>
      </c>
      <c r="L2180" s="18" t="str">
        <f>LEFT(Table1[[#This Row],[Month (YYYYMM)]],4)</f>
        <v>2015</v>
      </c>
      <c r="M2180" s="18" t="str">
        <f t="shared" si="34"/>
        <v>05</v>
      </c>
      <c r="N2180" s="14">
        <v>23773.837499999998</v>
      </c>
    </row>
    <row r="2181" spans="1:14" x14ac:dyDescent="0.25">
      <c r="A2181" s="12" t="s">
        <v>21</v>
      </c>
      <c r="B2181" s="13" t="s">
        <v>22</v>
      </c>
      <c r="C2181" s="13" t="s">
        <v>23</v>
      </c>
      <c r="D2181" s="13" t="s">
        <v>24</v>
      </c>
      <c r="E2181" s="13" t="s">
        <v>25</v>
      </c>
      <c r="F2181" s="13" t="s">
        <v>26</v>
      </c>
      <c r="G2181" s="13">
        <v>44</v>
      </c>
      <c r="H2181" s="13" t="s">
        <v>27</v>
      </c>
      <c r="I2181" s="13" t="s">
        <v>28</v>
      </c>
      <c r="J2181" s="13" t="s">
        <v>32</v>
      </c>
      <c r="K2181" s="13">
        <v>201505</v>
      </c>
      <c r="L2181" s="18" t="str">
        <f>LEFT(Table1[[#This Row],[Month (YYYYMM)]],4)</f>
        <v>2015</v>
      </c>
      <c r="M2181" s="18" t="str">
        <f t="shared" si="34"/>
        <v>05</v>
      </c>
      <c r="N2181" s="14">
        <v>56188.166999999987</v>
      </c>
    </row>
    <row r="2182" spans="1:14" x14ac:dyDescent="0.25">
      <c r="A2182" s="12" t="s">
        <v>21</v>
      </c>
      <c r="B2182" s="13" t="s">
        <v>22</v>
      </c>
      <c r="C2182" s="13" t="s">
        <v>33</v>
      </c>
      <c r="D2182" s="13" t="s">
        <v>34</v>
      </c>
      <c r="E2182" s="13" t="s">
        <v>35</v>
      </c>
      <c r="F2182" s="13" t="s">
        <v>36</v>
      </c>
      <c r="G2182" s="13">
        <v>35</v>
      </c>
      <c r="H2182" s="13" t="s">
        <v>37</v>
      </c>
      <c r="I2182" s="13" t="s">
        <v>38</v>
      </c>
      <c r="J2182" s="13" t="s">
        <v>29</v>
      </c>
      <c r="K2182" s="13">
        <v>201505</v>
      </c>
      <c r="L2182" s="18" t="str">
        <f>LEFT(Table1[[#This Row],[Month (YYYYMM)]],4)</f>
        <v>2015</v>
      </c>
      <c r="M2182" s="18" t="str">
        <f t="shared" si="34"/>
        <v>05</v>
      </c>
      <c r="N2182" s="14">
        <v>36802.080000000002</v>
      </c>
    </row>
    <row r="2183" spans="1:14" x14ac:dyDescent="0.25">
      <c r="A2183" s="12" t="s">
        <v>21</v>
      </c>
      <c r="B2183" s="13" t="s">
        <v>22</v>
      </c>
      <c r="C2183" s="13" t="s">
        <v>33</v>
      </c>
      <c r="D2183" s="13" t="s">
        <v>34</v>
      </c>
      <c r="E2183" s="13" t="s">
        <v>35</v>
      </c>
      <c r="F2183" s="13" t="s">
        <v>36</v>
      </c>
      <c r="G2183" s="13">
        <v>35</v>
      </c>
      <c r="H2183" s="13" t="s">
        <v>37</v>
      </c>
      <c r="I2183" s="13" t="s">
        <v>38</v>
      </c>
      <c r="J2183" s="13" t="s">
        <v>30</v>
      </c>
      <c r="K2183" s="13">
        <v>201505</v>
      </c>
      <c r="L2183" s="18" t="str">
        <f>LEFT(Table1[[#This Row],[Month (YYYYMM)]],4)</f>
        <v>2015</v>
      </c>
      <c r="M2183" s="18" t="str">
        <f t="shared" si="34"/>
        <v>05</v>
      </c>
      <c r="N2183" s="14">
        <v>16479.960000000003</v>
      </c>
    </row>
    <row r="2184" spans="1:14" x14ac:dyDescent="0.25">
      <c r="A2184" s="12" t="s">
        <v>21</v>
      </c>
      <c r="B2184" s="13" t="s">
        <v>22</v>
      </c>
      <c r="C2184" s="13" t="s">
        <v>33</v>
      </c>
      <c r="D2184" s="13" t="s">
        <v>34</v>
      </c>
      <c r="E2184" s="13" t="s">
        <v>35</v>
      </c>
      <c r="F2184" s="13" t="s">
        <v>36</v>
      </c>
      <c r="G2184" s="13">
        <v>35</v>
      </c>
      <c r="H2184" s="13" t="s">
        <v>37</v>
      </c>
      <c r="I2184" s="13" t="s">
        <v>38</v>
      </c>
      <c r="J2184" s="13" t="s">
        <v>31</v>
      </c>
      <c r="K2184" s="13">
        <v>201505</v>
      </c>
      <c r="L2184" s="18" t="str">
        <f>LEFT(Table1[[#This Row],[Month (YYYYMM)]],4)</f>
        <v>2015</v>
      </c>
      <c r="M2184" s="18" t="str">
        <f t="shared" si="34"/>
        <v>05</v>
      </c>
      <c r="N2184" s="14">
        <v>17003.349999999999</v>
      </c>
    </row>
    <row r="2185" spans="1:14" x14ac:dyDescent="0.25">
      <c r="A2185" s="12" t="s">
        <v>21</v>
      </c>
      <c r="B2185" s="13" t="s">
        <v>22</v>
      </c>
      <c r="C2185" s="13" t="s">
        <v>33</v>
      </c>
      <c r="D2185" s="13" t="s">
        <v>34</v>
      </c>
      <c r="E2185" s="13" t="s">
        <v>35</v>
      </c>
      <c r="F2185" s="13" t="s">
        <v>36</v>
      </c>
      <c r="G2185" s="13">
        <v>35</v>
      </c>
      <c r="H2185" s="13" t="s">
        <v>37</v>
      </c>
      <c r="I2185" s="13" t="s">
        <v>38</v>
      </c>
      <c r="J2185" s="13" t="s">
        <v>32</v>
      </c>
      <c r="K2185" s="13">
        <v>201505</v>
      </c>
      <c r="L2185" s="18" t="str">
        <f>LEFT(Table1[[#This Row],[Month (YYYYMM)]],4)</f>
        <v>2015</v>
      </c>
      <c r="M2185" s="18" t="str">
        <f t="shared" si="34"/>
        <v>05</v>
      </c>
      <c r="N2185" s="14">
        <v>21337.679999999997</v>
      </c>
    </row>
    <row r="2186" spans="1:14" x14ac:dyDescent="0.25">
      <c r="A2186" s="12" t="s">
        <v>21</v>
      </c>
      <c r="B2186" s="13" t="s">
        <v>22</v>
      </c>
      <c r="C2186" s="13" t="s">
        <v>39</v>
      </c>
      <c r="D2186" s="13" t="s">
        <v>40</v>
      </c>
      <c r="E2186" s="13" t="s">
        <v>41</v>
      </c>
      <c r="F2186" s="13" t="s">
        <v>26</v>
      </c>
      <c r="G2186" s="13">
        <v>28</v>
      </c>
      <c r="H2186" s="13" t="s">
        <v>42</v>
      </c>
      <c r="I2186" s="13" t="s">
        <v>43</v>
      </c>
      <c r="J2186" s="13" t="s">
        <v>29</v>
      </c>
      <c r="K2186" s="13">
        <v>201505</v>
      </c>
      <c r="L2186" s="18" t="str">
        <f>LEFT(Table1[[#This Row],[Month (YYYYMM)]],4)</f>
        <v>2015</v>
      </c>
      <c r="M2186" s="18" t="str">
        <f t="shared" si="34"/>
        <v>05</v>
      </c>
      <c r="N2186" s="14">
        <v>25937.183999999997</v>
      </c>
    </row>
    <row r="2187" spans="1:14" x14ac:dyDescent="0.25">
      <c r="A2187" s="12" t="s">
        <v>21</v>
      </c>
      <c r="B2187" s="13" t="s">
        <v>22</v>
      </c>
      <c r="C2187" s="13" t="s">
        <v>39</v>
      </c>
      <c r="D2187" s="13" t="s">
        <v>40</v>
      </c>
      <c r="E2187" s="13" t="s">
        <v>41</v>
      </c>
      <c r="F2187" s="13" t="s">
        <v>26</v>
      </c>
      <c r="G2187" s="13">
        <v>28</v>
      </c>
      <c r="H2187" s="13" t="s">
        <v>42</v>
      </c>
      <c r="I2187" s="13" t="s">
        <v>43</v>
      </c>
      <c r="J2187" s="13" t="s">
        <v>30</v>
      </c>
      <c r="K2187" s="13">
        <v>201505</v>
      </c>
      <c r="L2187" s="18" t="str">
        <f>LEFT(Table1[[#This Row],[Month (YYYYMM)]],4)</f>
        <v>2015</v>
      </c>
      <c r="M2187" s="18" t="str">
        <f t="shared" si="34"/>
        <v>05</v>
      </c>
      <c r="N2187" s="14">
        <v>8298.9480000000003</v>
      </c>
    </row>
    <row r="2188" spans="1:14" x14ac:dyDescent="0.25">
      <c r="A2188" s="12" t="s">
        <v>21</v>
      </c>
      <c r="B2188" s="13" t="s">
        <v>22</v>
      </c>
      <c r="C2188" s="13" t="s">
        <v>39</v>
      </c>
      <c r="D2188" s="13" t="s">
        <v>40</v>
      </c>
      <c r="E2188" s="13" t="s">
        <v>41</v>
      </c>
      <c r="F2188" s="13" t="s">
        <v>26</v>
      </c>
      <c r="G2188" s="13">
        <v>28</v>
      </c>
      <c r="H2188" s="13" t="s">
        <v>42</v>
      </c>
      <c r="I2188" s="13" t="s">
        <v>43</v>
      </c>
      <c r="J2188" s="13" t="s">
        <v>31</v>
      </c>
      <c r="K2188" s="13">
        <v>201505</v>
      </c>
      <c r="L2188" s="18" t="str">
        <f>LEFT(Table1[[#This Row],[Month (YYYYMM)]],4)</f>
        <v>2015</v>
      </c>
      <c r="M2188" s="18" t="str">
        <f t="shared" si="34"/>
        <v>05</v>
      </c>
      <c r="N2188" s="14">
        <v>3431.5049999999997</v>
      </c>
    </row>
    <row r="2189" spans="1:14" x14ac:dyDescent="0.25">
      <c r="A2189" s="12" t="s">
        <v>21</v>
      </c>
      <c r="B2189" s="13" t="s">
        <v>22</v>
      </c>
      <c r="C2189" s="13" t="s">
        <v>39</v>
      </c>
      <c r="D2189" s="13" t="s">
        <v>40</v>
      </c>
      <c r="E2189" s="13" t="s">
        <v>41</v>
      </c>
      <c r="F2189" s="13" t="s">
        <v>26</v>
      </c>
      <c r="G2189" s="13">
        <v>28</v>
      </c>
      <c r="H2189" s="13" t="s">
        <v>42</v>
      </c>
      <c r="I2189" s="13" t="s">
        <v>43</v>
      </c>
      <c r="J2189" s="13" t="s">
        <v>32</v>
      </c>
      <c r="K2189" s="13">
        <v>201505</v>
      </c>
      <c r="L2189" s="18" t="str">
        <f>LEFT(Table1[[#This Row],[Month (YYYYMM)]],4)</f>
        <v>2015</v>
      </c>
      <c r="M2189" s="18" t="str">
        <f t="shared" si="34"/>
        <v>05</v>
      </c>
      <c r="N2189" s="14">
        <v>8017.3799999999992</v>
      </c>
    </row>
    <row r="2190" spans="1:14" x14ac:dyDescent="0.25">
      <c r="A2190" s="12" t="s">
        <v>21</v>
      </c>
      <c r="B2190" s="13" t="s">
        <v>44</v>
      </c>
      <c r="C2190" s="13" t="s">
        <v>45</v>
      </c>
      <c r="D2190" s="13" t="s">
        <v>46</v>
      </c>
      <c r="E2190" s="13" t="s">
        <v>47</v>
      </c>
      <c r="F2190" s="13" t="s">
        <v>26</v>
      </c>
      <c r="G2190" s="13">
        <v>36</v>
      </c>
      <c r="H2190" s="13" t="s">
        <v>48</v>
      </c>
      <c r="I2190" s="13" t="s">
        <v>49</v>
      </c>
      <c r="J2190" s="13" t="s">
        <v>29</v>
      </c>
      <c r="K2190" s="13">
        <v>201505</v>
      </c>
      <c r="L2190" s="18" t="str">
        <f>LEFT(Table1[[#This Row],[Month (YYYYMM)]],4)</f>
        <v>2015</v>
      </c>
      <c r="M2190" s="18" t="str">
        <f t="shared" si="34"/>
        <v>05</v>
      </c>
      <c r="N2190" s="14">
        <v>16786.365119999999</v>
      </c>
    </row>
    <row r="2191" spans="1:14" x14ac:dyDescent="0.25">
      <c r="A2191" s="12" t="s">
        <v>21</v>
      </c>
      <c r="B2191" s="13" t="s">
        <v>44</v>
      </c>
      <c r="C2191" s="13" t="s">
        <v>45</v>
      </c>
      <c r="D2191" s="13" t="s">
        <v>46</v>
      </c>
      <c r="E2191" s="13" t="s">
        <v>47</v>
      </c>
      <c r="F2191" s="13" t="s">
        <v>26</v>
      </c>
      <c r="G2191" s="13">
        <v>36</v>
      </c>
      <c r="H2191" s="13" t="s">
        <v>48</v>
      </c>
      <c r="I2191" s="13" t="s">
        <v>49</v>
      </c>
      <c r="J2191" s="13" t="s">
        <v>30</v>
      </c>
      <c r="K2191" s="13">
        <v>201505</v>
      </c>
      <c r="L2191" s="18" t="str">
        <f>LEFT(Table1[[#This Row],[Month (YYYYMM)]],4)</f>
        <v>2015</v>
      </c>
      <c r="M2191" s="18" t="str">
        <f t="shared" si="34"/>
        <v>05</v>
      </c>
      <c r="N2191" s="14">
        <v>8068.5536400000001</v>
      </c>
    </row>
    <row r="2192" spans="1:14" x14ac:dyDescent="0.25">
      <c r="A2192" s="12" t="s">
        <v>21</v>
      </c>
      <c r="B2192" s="13" t="s">
        <v>44</v>
      </c>
      <c r="C2192" s="13" t="s">
        <v>45</v>
      </c>
      <c r="D2192" s="13" t="s">
        <v>46</v>
      </c>
      <c r="E2192" s="13" t="s">
        <v>47</v>
      </c>
      <c r="F2192" s="13" t="s">
        <v>26</v>
      </c>
      <c r="G2192" s="13">
        <v>36</v>
      </c>
      <c r="H2192" s="13" t="s">
        <v>48</v>
      </c>
      <c r="I2192" s="13" t="s">
        <v>49</v>
      </c>
      <c r="J2192" s="13" t="s">
        <v>31</v>
      </c>
      <c r="K2192" s="13">
        <v>201505</v>
      </c>
      <c r="L2192" s="18" t="str">
        <f>LEFT(Table1[[#This Row],[Month (YYYYMM)]],4)</f>
        <v>2015</v>
      </c>
      <c r="M2192" s="18" t="str">
        <f t="shared" si="34"/>
        <v>05</v>
      </c>
      <c r="N2192" s="14">
        <v>1229.2433999999996</v>
      </c>
    </row>
    <row r="2193" spans="1:14" x14ac:dyDescent="0.25">
      <c r="A2193" s="12" t="s">
        <v>21</v>
      </c>
      <c r="B2193" s="13" t="s">
        <v>44</v>
      </c>
      <c r="C2193" s="13" t="s">
        <v>45</v>
      </c>
      <c r="D2193" s="13" t="s">
        <v>46</v>
      </c>
      <c r="E2193" s="13" t="s">
        <v>47</v>
      </c>
      <c r="F2193" s="13" t="s">
        <v>26</v>
      </c>
      <c r="G2193" s="13">
        <v>36</v>
      </c>
      <c r="H2193" s="13" t="s">
        <v>48</v>
      </c>
      <c r="I2193" s="13" t="s">
        <v>49</v>
      </c>
      <c r="J2193" s="13" t="s">
        <v>32</v>
      </c>
      <c r="K2193" s="13">
        <v>201505</v>
      </c>
      <c r="L2193" s="18" t="str">
        <f>LEFT(Table1[[#This Row],[Month (YYYYMM)]],4)</f>
        <v>2015</v>
      </c>
      <c r="M2193" s="18" t="str">
        <f t="shared" si="34"/>
        <v>05</v>
      </c>
      <c r="N2193" s="14">
        <v>6653.4728399999995</v>
      </c>
    </row>
    <row r="2194" spans="1:14" x14ac:dyDescent="0.25">
      <c r="A2194" s="12" t="s">
        <v>21</v>
      </c>
      <c r="B2194" s="13" t="s">
        <v>44</v>
      </c>
      <c r="C2194" s="13" t="s">
        <v>50</v>
      </c>
      <c r="D2194" s="13" t="s">
        <v>51</v>
      </c>
      <c r="E2194" s="13" t="s">
        <v>52</v>
      </c>
      <c r="F2194" s="13" t="s">
        <v>36</v>
      </c>
      <c r="G2194" s="13">
        <v>32</v>
      </c>
      <c r="H2194" s="13" t="s">
        <v>53</v>
      </c>
      <c r="I2194" s="13" t="s">
        <v>54</v>
      </c>
      <c r="J2194" s="13" t="s">
        <v>29</v>
      </c>
      <c r="K2194" s="13">
        <v>201505</v>
      </c>
      <c r="L2194" s="18" t="str">
        <f>LEFT(Table1[[#This Row],[Month (YYYYMM)]],4)</f>
        <v>2015</v>
      </c>
      <c r="M2194" s="18" t="str">
        <f t="shared" si="34"/>
        <v>05</v>
      </c>
      <c r="N2194" s="14">
        <v>4591.8095999999996</v>
      </c>
    </row>
    <row r="2195" spans="1:14" x14ac:dyDescent="0.25">
      <c r="A2195" s="12" t="s">
        <v>21</v>
      </c>
      <c r="B2195" s="13" t="s">
        <v>44</v>
      </c>
      <c r="C2195" s="13" t="s">
        <v>50</v>
      </c>
      <c r="D2195" s="13" t="s">
        <v>51</v>
      </c>
      <c r="E2195" s="13" t="s">
        <v>52</v>
      </c>
      <c r="F2195" s="13" t="s">
        <v>36</v>
      </c>
      <c r="G2195" s="13">
        <v>32</v>
      </c>
      <c r="H2195" s="13" t="s">
        <v>53</v>
      </c>
      <c r="I2195" s="13" t="s">
        <v>54</v>
      </c>
      <c r="J2195" s="13" t="s">
        <v>30</v>
      </c>
      <c r="K2195" s="13">
        <v>201505</v>
      </c>
      <c r="L2195" s="18" t="str">
        <f>LEFT(Table1[[#This Row],[Month (YYYYMM)]],4)</f>
        <v>2015</v>
      </c>
      <c r="M2195" s="18" t="str">
        <f t="shared" si="34"/>
        <v>05</v>
      </c>
      <c r="N2195" s="14">
        <v>1135.3574399999998</v>
      </c>
    </row>
    <row r="2196" spans="1:14" x14ac:dyDescent="0.25">
      <c r="A2196" s="12" t="s">
        <v>21</v>
      </c>
      <c r="B2196" s="13" t="s">
        <v>44</v>
      </c>
      <c r="C2196" s="13" t="s">
        <v>50</v>
      </c>
      <c r="D2196" s="13" t="s">
        <v>51</v>
      </c>
      <c r="E2196" s="13" t="s">
        <v>52</v>
      </c>
      <c r="F2196" s="13" t="s">
        <v>36</v>
      </c>
      <c r="G2196" s="13">
        <v>32</v>
      </c>
      <c r="H2196" s="13" t="s">
        <v>53</v>
      </c>
      <c r="I2196" s="13" t="s">
        <v>54</v>
      </c>
      <c r="J2196" s="13" t="s">
        <v>31</v>
      </c>
      <c r="K2196" s="13">
        <v>201505</v>
      </c>
      <c r="L2196" s="18" t="str">
        <f>LEFT(Table1[[#This Row],[Month (YYYYMM)]],4)</f>
        <v>2015</v>
      </c>
      <c r="M2196" s="18" t="str">
        <f t="shared" si="34"/>
        <v>05</v>
      </c>
      <c r="N2196" s="14">
        <v>4821.8939999999993</v>
      </c>
    </row>
    <row r="2197" spans="1:14" x14ac:dyDescent="0.25">
      <c r="A2197" s="12" t="s">
        <v>21</v>
      </c>
      <c r="B2197" s="13" t="s">
        <v>44</v>
      </c>
      <c r="C2197" s="13" t="s">
        <v>50</v>
      </c>
      <c r="D2197" s="13" t="s">
        <v>51</v>
      </c>
      <c r="E2197" s="13" t="s">
        <v>52</v>
      </c>
      <c r="F2197" s="13" t="s">
        <v>36</v>
      </c>
      <c r="G2197" s="13">
        <v>32</v>
      </c>
      <c r="H2197" s="13" t="s">
        <v>53</v>
      </c>
      <c r="I2197" s="13" t="s">
        <v>54</v>
      </c>
      <c r="J2197" s="13" t="s">
        <v>32</v>
      </c>
      <c r="K2197" s="13">
        <v>201505</v>
      </c>
      <c r="L2197" s="18" t="str">
        <f>LEFT(Table1[[#This Row],[Month (YYYYMM)]],4)</f>
        <v>2015</v>
      </c>
      <c r="M2197" s="18" t="str">
        <f t="shared" si="34"/>
        <v>05</v>
      </c>
      <c r="N2197" s="14">
        <v>11697.754319999998</v>
      </c>
    </row>
    <row r="2198" spans="1:14" x14ac:dyDescent="0.25">
      <c r="A2198" s="12" t="s">
        <v>21</v>
      </c>
      <c r="B2198" s="13" t="s">
        <v>55</v>
      </c>
      <c r="C2198" s="13" t="s">
        <v>56</v>
      </c>
      <c r="D2198" s="13" t="s">
        <v>57</v>
      </c>
      <c r="E2198" s="13" t="s">
        <v>58</v>
      </c>
      <c r="F2198" s="13" t="s">
        <v>26</v>
      </c>
      <c r="G2198" s="13">
        <v>45</v>
      </c>
      <c r="H2198" s="13" t="s">
        <v>27</v>
      </c>
      <c r="I2198" s="13" t="s">
        <v>28</v>
      </c>
      <c r="J2198" s="13" t="s">
        <v>29</v>
      </c>
      <c r="K2198" s="13">
        <v>201505</v>
      </c>
      <c r="L2198" s="18" t="str">
        <f>LEFT(Table1[[#This Row],[Month (YYYYMM)]],4)</f>
        <v>2015</v>
      </c>
      <c r="M2198" s="18" t="str">
        <f t="shared" si="34"/>
        <v>05</v>
      </c>
      <c r="N2198" s="14">
        <v>156020.92799999999</v>
      </c>
    </row>
    <row r="2199" spans="1:14" x14ac:dyDescent="0.25">
      <c r="A2199" s="12" t="s">
        <v>21</v>
      </c>
      <c r="B2199" s="13" t="s">
        <v>55</v>
      </c>
      <c r="C2199" s="13" t="s">
        <v>56</v>
      </c>
      <c r="D2199" s="13" t="s">
        <v>57</v>
      </c>
      <c r="E2199" s="13" t="s">
        <v>58</v>
      </c>
      <c r="F2199" s="13" t="s">
        <v>26</v>
      </c>
      <c r="G2199" s="13">
        <v>45</v>
      </c>
      <c r="H2199" s="13" t="s">
        <v>27</v>
      </c>
      <c r="I2199" s="13" t="s">
        <v>28</v>
      </c>
      <c r="J2199" s="13" t="s">
        <v>30</v>
      </c>
      <c r="K2199" s="13">
        <v>201505</v>
      </c>
      <c r="L2199" s="18" t="str">
        <f>LEFT(Table1[[#This Row],[Month (YYYYMM)]],4)</f>
        <v>2015</v>
      </c>
      <c r="M2199" s="18" t="str">
        <f t="shared" si="34"/>
        <v>05</v>
      </c>
      <c r="N2199" s="14">
        <v>28638.022000000001</v>
      </c>
    </row>
    <row r="2200" spans="1:14" x14ac:dyDescent="0.25">
      <c r="A2200" s="12" t="s">
        <v>21</v>
      </c>
      <c r="B2200" s="13" t="s">
        <v>55</v>
      </c>
      <c r="C2200" s="13" t="s">
        <v>56</v>
      </c>
      <c r="D2200" s="13" t="s">
        <v>57</v>
      </c>
      <c r="E2200" s="13" t="s">
        <v>58</v>
      </c>
      <c r="F2200" s="13" t="s">
        <v>26</v>
      </c>
      <c r="G2200" s="13">
        <v>45</v>
      </c>
      <c r="H2200" s="13" t="s">
        <v>27</v>
      </c>
      <c r="I2200" s="13" t="s">
        <v>28</v>
      </c>
      <c r="J2200" s="13" t="s">
        <v>31</v>
      </c>
      <c r="K2200" s="13">
        <v>201505</v>
      </c>
      <c r="L2200" s="18" t="str">
        <f>LEFT(Table1[[#This Row],[Month (YYYYMM)]],4)</f>
        <v>2015</v>
      </c>
      <c r="M2200" s="18" t="str">
        <f t="shared" si="34"/>
        <v>05</v>
      </c>
      <c r="N2200" s="14">
        <v>37623.512499999997</v>
      </c>
    </row>
    <row r="2201" spans="1:14" x14ac:dyDescent="0.25">
      <c r="A2201" s="12" t="s">
        <v>21</v>
      </c>
      <c r="B2201" s="13" t="s">
        <v>55</v>
      </c>
      <c r="C2201" s="13" t="s">
        <v>56</v>
      </c>
      <c r="D2201" s="13" t="s">
        <v>57</v>
      </c>
      <c r="E2201" s="13" t="s">
        <v>58</v>
      </c>
      <c r="F2201" s="13" t="s">
        <v>26</v>
      </c>
      <c r="G2201" s="13">
        <v>45</v>
      </c>
      <c r="H2201" s="13" t="s">
        <v>27</v>
      </c>
      <c r="I2201" s="13" t="s">
        <v>28</v>
      </c>
      <c r="J2201" s="13" t="s">
        <v>32</v>
      </c>
      <c r="K2201" s="13">
        <v>201505</v>
      </c>
      <c r="L2201" s="18" t="str">
        <f>LEFT(Table1[[#This Row],[Month (YYYYMM)]],4)</f>
        <v>2015</v>
      </c>
      <c r="M2201" s="18" t="str">
        <f t="shared" si="34"/>
        <v>05</v>
      </c>
      <c r="N2201" s="14">
        <v>20047.670999999995</v>
      </c>
    </row>
    <row r="2202" spans="1:14" x14ac:dyDescent="0.25">
      <c r="A2202" s="12" t="s">
        <v>21</v>
      </c>
      <c r="B2202" s="13" t="s">
        <v>55</v>
      </c>
      <c r="C2202" s="13" t="s">
        <v>59</v>
      </c>
      <c r="D2202" s="13" t="s">
        <v>60</v>
      </c>
      <c r="E2202" s="13" t="s">
        <v>61</v>
      </c>
      <c r="F2202" s="13" t="s">
        <v>26</v>
      </c>
      <c r="G2202" s="13">
        <v>38</v>
      </c>
      <c r="H2202" s="13" t="s">
        <v>48</v>
      </c>
      <c r="I2202" s="13" t="s">
        <v>49</v>
      </c>
      <c r="J2202" s="13" t="s">
        <v>29</v>
      </c>
      <c r="K2202" s="13">
        <v>201505</v>
      </c>
      <c r="L2202" s="18" t="str">
        <f>LEFT(Table1[[#This Row],[Month (YYYYMM)]],4)</f>
        <v>2015</v>
      </c>
      <c r="M2202" s="18" t="str">
        <f t="shared" si="34"/>
        <v>05</v>
      </c>
      <c r="N2202" s="14">
        <v>136777.73760000002</v>
      </c>
    </row>
    <row r="2203" spans="1:14" x14ac:dyDescent="0.25">
      <c r="A2203" s="12" t="s">
        <v>21</v>
      </c>
      <c r="B2203" s="13" t="s">
        <v>55</v>
      </c>
      <c r="C2203" s="13" t="s">
        <v>59</v>
      </c>
      <c r="D2203" s="13" t="s">
        <v>60</v>
      </c>
      <c r="E2203" s="13" t="s">
        <v>61</v>
      </c>
      <c r="F2203" s="13" t="s">
        <v>26</v>
      </c>
      <c r="G2203" s="13">
        <v>38</v>
      </c>
      <c r="H2203" s="13" t="s">
        <v>48</v>
      </c>
      <c r="I2203" s="13" t="s">
        <v>49</v>
      </c>
      <c r="J2203" s="13" t="s">
        <v>30</v>
      </c>
      <c r="K2203" s="13">
        <v>201505</v>
      </c>
      <c r="L2203" s="18" t="str">
        <f>LEFT(Table1[[#This Row],[Month (YYYYMM)]],4)</f>
        <v>2015</v>
      </c>
      <c r="M2203" s="18" t="str">
        <f t="shared" si="34"/>
        <v>05</v>
      </c>
      <c r="N2203" s="14">
        <v>18625.017599999999</v>
      </c>
    </row>
    <row r="2204" spans="1:14" x14ac:dyDescent="0.25">
      <c r="A2204" s="12" t="s">
        <v>21</v>
      </c>
      <c r="B2204" s="13" t="s">
        <v>55</v>
      </c>
      <c r="C2204" s="13" t="s">
        <v>59</v>
      </c>
      <c r="D2204" s="13" t="s">
        <v>60</v>
      </c>
      <c r="E2204" s="13" t="s">
        <v>61</v>
      </c>
      <c r="F2204" s="13" t="s">
        <v>26</v>
      </c>
      <c r="G2204" s="13">
        <v>38</v>
      </c>
      <c r="H2204" s="13" t="s">
        <v>48</v>
      </c>
      <c r="I2204" s="13" t="s">
        <v>49</v>
      </c>
      <c r="J2204" s="13" t="s">
        <v>31</v>
      </c>
      <c r="K2204" s="13">
        <v>201505</v>
      </c>
      <c r="L2204" s="18" t="str">
        <f>LEFT(Table1[[#This Row],[Month (YYYYMM)]],4)</f>
        <v>2015</v>
      </c>
      <c r="M2204" s="18" t="str">
        <f t="shared" si="34"/>
        <v>05</v>
      </c>
      <c r="N2204" s="14">
        <v>31379.355</v>
      </c>
    </row>
    <row r="2205" spans="1:14" x14ac:dyDescent="0.25">
      <c r="A2205" s="12" t="s">
        <v>21</v>
      </c>
      <c r="B2205" s="13" t="s">
        <v>55</v>
      </c>
      <c r="C2205" s="13" t="s">
        <v>59</v>
      </c>
      <c r="D2205" s="13" t="s">
        <v>60</v>
      </c>
      <c r="E2205" s="13" t="s">
        <v>61</v>
      </c>
      <c r="F2205" s="13" t="s">
        <v>26</v>
      </c>
      <c r="G2205" s="13">
        <v>38</v>
      </c>
      <c r="H2205" s="13" t="s">
        <v>48</v>
      </c>
      <c r="I2205" s="13" t="s">
        <v>49</v>
      </c>
      <c r="J2205" s="13" t="s">
        <v>32</v>
      </c>
      <c r="K2205" s="13">
        <v>201505</v>
      </c>
      <c r="L2205" s="18" t="str">
        <f>LEFT(Table1[[#This Row],[Month (YYYYMM)]],4)</f>
        <v>2015</v>
      </c>
      <c r="M2205" s="18" t="str">
        <f t="shared" si="34"/>
        <v>05</v>
      </c>
      <c r="N2205" s="14">
        <v>44641.724399999992</v>
      </c>
    </row>
    <row r="2206" spans="1:14" x14ac:dyDescent="0.25">
      <c r="A2206" s="12" t="s">
        <v>21</v>
      </c>
      <c r="B2206" s="13" t="s">
        <v>55</v>
      </c>
      <c r="C2206" s="13" t="s">
        <v>62</v>
      </c>
      <c r="D2206" s="13" t="s">
        <v>63</v>
      </c>
      <c r="E2206" s="13" t="s">
        <v>64</v>
      </c>
      <c r="F2206" s="13" t="s">
        <v>36</v>
      </c>
      <c r="G2206" s="13">
        <v>29</v>
      </c>
      <c r="H2206" s="13" t="s">
        <v>42</v>
      </c>
      <c r="I2206" s="13" t="s">
        <v>43</v>
      </c>
      <c r="J2206" s="13" t="s">
        <v>29</v>
      </c>
      <c r="K2206" s="13">
        <v>201505</v>
      </c>
      <c r="L2206" s="18" t="str">
        <f>LEFT(Table1[[#This Row],[Month (YYYYMM)]],4)</f>
        <v>2015</v>
      </c>
      <c r="M2206" s="18" t="str">
        <f t="shared" si="34"/>
        <v>05</v>
      </c>
      <c r="N2206" s="14">
        <v>10849.103999999999</v>
      </c>
    </row>
    <row r="2207" spans="1:14" x14ac:dyDescent="0.25">
      <c r="A2207" s="12" t="s">
        <v>21</v>
      </c>
      <c r="B2207" s="13" t="s">
        <v>55</v>
      </c>
      <c r="C2207" s="13" t="s">
        <v>62</v>
      </c>
      <c r="D2207" s="13" t="s">
        <v>63</v>
      </c>
      <c r="E2207" s="13" t="s">
        <v>64</v>
      </c>
      <c r="F2207" s="13" t="s">
        <v>36</v>
      </c>
      <c r="G2207" s="13">
        <v>29</v>
      </c>
      <c r="H2207" s="13" t="s">
        <v>42</v>
      </c>
      <c r="I2207" s="13" t="s">
        <v>43</v>
      </c>
      <c r="J2207" s="13" t="s">
        <v>30</v>
      </c>
      <c r="K2207" s="13">
        <v>201505</v>
      </c>
      <c r="L2207" s="18" t="str">
        <f>LEFT(Table1[[#This Row],[Month (YYYYMM)]],4)</f>
        <v>2015</v>
      </c>
      <c r="M2207" s="18" t="str">
        <f t="shared" si="34"/>
        <v>05</v>
      </c>
      <c r="N2207" s="14">
        <v>3859.1279999999992</v>
      </c>
    </row>
    <row r="2208" spans="1:14" x14ac:dyDescent="0.25">
      <c r="A2208" s="12" t="s">
        <v>21</v>
      </c>
      <c r="B2208" s="13" t="s">
        <v>55</v>
      </c>
      <c r="C2208" s="13" t="s">
        <v>62</v>
      </c>
      <c r="D2208" s="13" t="s">
        <v>63</v>
      </c>
      <c r="E2208" s="13" t="s">
        <v>64</v>
      </c>
      <c r="F2208" s="13" t="s">
        <v>36</v>
      </c>
      <c r="G2208" s="13">
        <v>29</v>
      </c>
      <c r="H2208" s="13" t="s">
        <v>42</v>
      </c>
      <c r="I2208" s="13" t="s">
        <v>43</v>
      </c>
      <c r="J2208" s="13" t="s">
        <v>31</v>
      </c>
      <c r="K2208" s="13">
        <v>201505</v>
      </c>
      <c r="L2208" s="18" t="str">
        <f>LEFT(Table1[[#This Row],[Month (YYYYMM)]],4)</f>
        <v>2015</v>
      </c>
      <c r="M2208" s="18" t="str">
        <f t="shared" si="34"/>
        <v>05</v>
      </c>
      <c r="N2208" s="14">
        <v>1537.62</v>
      </c>
    </row>
    <row r="2209" spans="1:14" x14ac:dyDescent="0.25">
      <c r="A2209" s="12" t="s">
        <v>21</v>
      </c>
      <c r="B2209" s="13" t="s">
        <v>55</v>
      </c>
      <c r="C2209" s="13" t="s">
        <v>62</v>
      </c>
      <c r="D2209" s="13" t="s">
        <v>63</v>
      </c>
      <c r="E2209" s="13" t="s">
        <v>64</v>
      </c>
      <c r="F2209" s="13" t="s">
        <v>36</v>
      </c>
      <c r="G2209" s="13">
        <v>29</v>
      </c>
      <c r="H2209" s="13" t="s">
        <v>42</v>
      </c>
      <c r="I2209" s="13" t="s">
        <v>43</v>
      </c>
      <c r="J2209" s="13" t="s">
        <v>32</v>
      </c>
      <c r="K2209" s="13">
        <v>201505</v>
      </c>
      <c r="L2209" s="18" t="str">
        <f>LEFT(Table1[[#This Row],[Month (YYYYMM)]],4)</f>
        <v>2015</v>
      </c>
      <c r="M2209" s="18" t="str">
        <f t="shared" si="34"/>
        <v>05</v>
      </c>
      <c r="N2209" s="14">
        <v>8076.5999999999995</v>
      </c>
    </row>
    <row r="2210" spans="1:14" x14ac:dyDescent="0.25">
      <c r="A2210" s="12" t="s">
        <v>21</v>
      </c>
      <c r="B2210" s="13" t="s">
        <v>65</v>
      </c>
      <c r="C2210" s="13" t="s">
        <v>66</v>
      </c>
      <c r="D2210" s="13" t="s">
        <v>67</v>
      </c>
      <c r="E2210" s="13" t="s">
        <v>68</v>
      </c>
      <c r="F2210" s="13" t="s">
        <v>26</v>
      </c>
      <c r="G2210" s="13">
        <v>35</v>
      </c>
      <c r="H2210" s="13" t="s">
        <v>48</v>
      </c>
      <c r="I2210" s="13" t="s">
        <v>49</v>
      </c>
      <c r="J2210" s="13" t="s">
        <v>29</v>
      </c>
      <c r="K2210" s="13">
        <v>201505</v>
      </c>
      <c r="L2210" s="18" t="str">
        <f>LEFT(Table1[[#This Row],[Month (YYYYMM)]],4)</f>
        <v>2015</v>
      </c>
      <c r="M2210" s="18" t="str">
        <f t="shared" si="34"/>
        <v>05</v>
      </c>
      <c r="N2210" s="14">
        <v>139810.40640000001</v>
      </c>
    </row>
    <row r="2211" spans="1:14" x14ac:dyDescent="0.25">
      <c r="A2211" s="12" t="s">
        <v>21</v>
      </c>
      <c r="B2211" s="13" t="s">
        <v>65</v>
      </c>
      <c r="C2211" s="13" t="s">
        <v>66</v>
      </c>
      <c r="D2211" s="13" t="s">
        <v>67</v>
      </c>
      <c r="E2211" s="13" t="s">
        <v>68</v>
      </c>
      <c r="F2211" s="13" t="s">
        <v>26</v>
      </c>
      <c r="G2211" s="13">
        <v>35</v>
      </c>
      <c r="H2211" s="13" t="s">
        <v>48</v>
      </c>
      <c r="I2211" s="13" t="s">
        <v>49</v>
      </c>
      <c r="J2211" s="13" t="s">
        <v>30</v>
      </c>
      <c r="K2211" s="13">
        <v>201505</v>
      </c>
      <c r="L2211" s="18" t="str">
        <f>LEFT(Table1[[#This Row],[Month (YYYYMM)]],4)</f>
        <v>2015</v>
      </c>
      <c r="M2211" s="18" t="str">
        <f t="shared" si="34"/>
        <v>05</v>
      </c>
      <c r="N2211" s="14">
        <v>15546.132</v>
      </c>
    </row>
    <row r="2212" spans="1:14" x14ac:dyDescent="0.25">
      <c r="A2212" s="12" t="s">
        <v>21</v>
      </c>
      <c r="B2212" s="13" t="s">
        <v>65</v>
      </c>
      <c r="C2212" s="13" t="s">
        <v>66</v>
      </c>
      <c r="D2212" s="13" t="s">
        <v>67</v>
      </c>
      <c r="E2212" s="13" t="s">
        <v>68</v>
      </c>
      <c r="F2212" s="13" t="s">
        <v>26</v>
      </c>
      <c r="G2212" s="13">
        <v>35</v>
      </c>
      <c r="H2212" s="13" t="s">
        <v>48</v>
      </c>
      <c r="I2212" s="13" t="s">
        <v>49</v>
      </c>
      <c r="J2212" s="13" t="s">
        <v>31</v>
      </c>
      <c r="K2212" s="13">
        <v>201505</v>
      </c>
      <c r="L2212" s="18" t="str">
        <f>LEFT(Table1[[#This Row],[Month (YYYYMM)]],4)</f>
        <v>2015</v>
      </c>
      <c r="M2212" s="18" t="str">
        <f t="shared" si="34"/>
        <v>05</v>
      </c>
      <c r="N2212" s="14">
        <v>5267.3039999999992</v>
      </c>
    </row>
    <row r="2213" spans="1:14" x14ac:dyDescent="0.25">
      <c r="A2213" s="12" t="s">
        <v>21</v>
      </c>
      <c r="B2213" s="13" t="s">
        <v>65</v>
      </c>
      <c r="C2213" s="13" t="s">
        <v>66</v>
      </c>
      <c r="D2213" s="13" t="s">
        <v>67</v>
      </c>
      <c r="E2213" s="13" t="s">
        <v>68</v>
      </c>
      <c r="F2213" s="13" t="s">
        <v>26</v>
      </c>
      <c r="G2213" s="13">
        <v>35</v>
      </c>
      <c r="H2213" s="13" t="s">
        <v>48</v>
      </c>
      <c r="I2213" s="13" t="s">
        <v>49</v>
      </c>
      <c r="J2213" s="13" t="s">
        <v>32</v>
      </c>
      <c r="K2213" s="13">
        <v>201505</v>
      </c>
      <c r="L2213" s="18" t="str">
        <f>LEFT(Table1[[#This Row],[Month (YYYYMM)]],4)</f>
        <v>2015</v>
      </c>
      <c r="M2213" s="18" t="str">
        <f t="shared" si="34"/>
        <v>05</v>
      </c>
      <c r="N2213" s="14">
        <v>5880.4704000000002</v>
      </c>
    </row>
    <row r="2214" spans="1:14" x14ac:dyDescent="0.25">
      <c r="A2214" s="12" t="s">
        <v>21</v>
      </c>
      <c r="B2214" s="13" t="s">
        <v>65</v>
      </c>
      <c r="C2214" s="13" t="s">
        <v>69</v>
      </c>
      <c r="D2214" s="13" t="s">
        <v>70</v>
      </c>
      <c r="E2214" s="13" t="s">
        <v>68</v>
      </c>
      <c r="F2214" s="13" t="s">
        <v>26</v>
      </c>
      <c r="G2214" s="13">
        <v>32</v>
      </c>
      <c r="H2214" s="13" t="s">
        <v>53</v>
      </c>
      <c r="I2214" s="13" t="s">
        <v>54</v>
      </c>
      <c r="J2214" s="13" t="s">
        <v>29</v>
      </c>
      <c r="K2214" s="13">
        <v>201505</v>
      </c>
      <c r="L2214" s="18" t="str">
        <f>LEFT(Table1[[#This Row],[Month (YYYYMM)]],4)</f>
        <v>2015</v>
      </c>
      <c r="M2214" s="18" t="str">
        <f t="shared" si="34"/>
        <v>05</v>
      </c>
      <c r="N2214" s="14">
        <v>4133.6399999999994</v>
      </c>
    </row>
    <row r="2215" spans="1:14" x14ac:dyDescent="0.25">
      <c r="A2215" s="12" t="s">
        <v>21</v>
      </c>
      <c r="B2215" s="13" t="s">
        <v>65</v>
      </c>
      <c r="C2215" s="13" t="s">
        <v>69</v>
      </c>
      <c r="D2215" s="13" t="s">
        <v>70</v>
      </c>
      <c r="E2215" s="13" t="s">
        <v>68</v>
      </c>
      <c r="F2215" s="13" t="s">
        <v>26</v>
      </c>
      <c r="G2215" s="13">
        <v>32</v>
      </c>
      <c r="H2215" s="13" t="s">
        <v>53</v>
      </c>
      <c r="I2215" s="13" t="s">
        <v>54</v>
      </c>
      <c r="J2215" s="13" t="s">
        <v>30</v>
      </c>
      <c r="K2215" s="13">
        <v>201505</v>
      </c>
      <c r="L2215" s="18" t="str">
        <f>LEFT(Table1[[#This Row],[Month (YYYYMM)]],4)</f>
        <v>2015</v>
      </c>
      <c r="M2215" s="18" t="str">
        <f t="shared" si="34"/>
        <v>05</v>
      </c>
      <c r="N2215" s="14">
        <v>1627.1723999999997</v>
      </c>
    </row>
    <row r="2216" spans="1:14" x14ac:dyDescent="0.25">
      <c r="A2216" s="12" t="s">
        <v>21</v>
      </c>
      <c r="B2216" s="13" t="s">
        <v>65</v>
      </c>
      <c r="C2216" s="13" t="s">
        <v>69</v>
      </c>
      <c r="D2216" s="13" t="s">
        <v>70</v>
      </c>
      <c r="E2216" s="13" t="s">
        <v>68</v>
      </c>
      <c r="F2216" s="13" t="s">
        <v>26</v>
      </c>
      <c r="G2216" s="13">
        <v>32</v>
      </c>
      <c r="H2216" s="13" t="s">
        <v>53</v>
      </c>
      <c r="I2216" s="13" t="s">
        <v>54</v>
      </c>
      <c r="J2216" s="13" t="s">
        <v>31</v>
      </c>
      <c r="K2216" s="13">
        <v>201505</v>
      </c>
      <c r="L2216" s="18" t="str">
        <f>LEFT(Table1[[#This Row],[Month (YYYYMM)]],4)</f>
        <v>2015</v>
      </c>
      <c r="M2216" s="18" t="str">
        <f t="shared" si="34"/>
        <v>05</v>
      </c>
      <c r="N2216" s="14">
        <v>7018.5149999999994</v>
      </c>
    </row>
    <row r="2217" spans="1:14" x14ac:dyDescent="0.25">
      <c r="A2217" s="12" t="s">
        <v>21</v>
      </c>
      <c r="B2217" s="13" t="s">
        <v>65</v>
      </c>
      <c r="C2217" s="13" t="s">
        <v>69</v>
      </c>
      <c r="D2217" s="13" t="s">
        <v>70</v>
      </c>
      <c r="E2217" s="13" t="s">
        <v>68</v>
      </c>
      <c r="F2217" s="13" t="s">
        <v>26</v>
      </c>
      <c r="G2217" s="13">
        <v>32</v>
      </c>
      <c r="H2217" s="13" t="s">
        <v>53</v>
      </c>
      <c r="I2217" s="13" t="s">
        <v>54</v>
      </c>
      <c r="J2217" s="13" t="s">
        <v>32</v>
      </c>
      <c r="K2217" s="13">
        <v>201505</v>
      </c>
      <c r="L2217" s="18" t="str">
        <f>LEFT(Table1[[#This Row],[Month (YYYYMM)]],4)</f>
        <v>2015</v>
      </c>
      <c r="M2217" s="18" t="str">
        <f t="shared" si="34"/>
        <v>05</v>
      </c>
      <c r="N2217" s="14">
        <v>474.07499999999999</v>
      </c>
    </row>
    <row r="2218" spans="1:14" x14ac:dyDescent="0.25">
      <c r="A2218" s="12" t="s">
        <v>71</v>
      </c>
      <c r="B2218" s="13" t="s">
        <v>72</v>
      </c>
      <c r="C2218" s="13" t="s">
        <v>73</v>
      </c>
      <c r="D2218" s="13" t="s">
        <v>74</v>
      </c>
      <c r="E2218" s="13" t="s">
        <v>75</v>
      </c>
      <c r="F2218" s="13" t="s">
        <v>26</v>
      </c>
      <c r="G2218" s="13">
        <v>46</v>
      </c>
      <c r="H2218" s="13" t="s">
        <v>27</v>
      </c>
      <c r="I2218" s="13" t="s">
        <v>28</v>
      </c>
      <c r="J2218" s="13" t="s">
        <v>29</v>
      </c>
      <c r="K2218" s="13">
        <v>201505</v>
      </c>
      <c r="L2218" s="18" t="str">
        <f>LEFT(Table1[[#This Row],[Month (YYYYMM)]],4)</f>
        <v>2015</v>
      </c>
      <c r="M2218" s="18" t="str">
        <f t="shared" si="34"/>
        <v>05</v>
      </c>
      <c r="N2218" s="14">
        <v>129372.712</v>
      </c>
    </row>
    <row r="2219" spans="1:14" x14ac:dyDescent="0.25">
      <c r="A2219" s="12" t="s">
        <v>71</v>
      </c>
      <c r="B2219" s="13" t="s">
        <v>72</v>
      </c>
      <c r="C2219" s="13" t="s">
        <v>73</v>
      </c>
      <c r="D2219" s="13" t="s">
        <v>74</v>
      </c>
      <c r="E2219" s="13" t="s">
        <v>75</v>
      </c>
      <c r="F2219" s="13" t="s">
        <v>26</v>
      </c>
      <c r="G2219" s="13">
        <v>46</v>
      </c>
      <c r="H2219" s="13" t="s">
        <v>27</v>
      </c>
      <c r="I2219" s="13" t="s">
        <v>28</v>
      </c>
      <c r="J2219" s="13" t="s">
        <v>30</v>
      </c>
      <c r="K2219" s="13">
        <v>201505</v>
      </c>
      <c r="L2219" s="18" t="str">
        <f>LEFT(Table1[[#This Row],[Month (YYYYMM)]],4)</f>
        <v>2015</v>
      </c>
      <c r="M2219" s="18" t="str">
        <f t="shared" si="34"/>
        <v>05</v>
      </c>
      <c r="N2219" s="14">
        <v>9067.6039999999994</v>
      </c>
    </row>
    <row r="2220" spans="1:14" x14ac:dyDescent="0.25">
      <c r="A2220" s="12" t="s">
        <v>71</v>
      </c>
      <c r="B2220" s="13" t="s">
        <v>72</v>
      </c>
      <c r="C2220" s="13" t="s">
        <v>73</v>
      </c>
      <c r="D2220" s="13" t="s">
        <v>74</v>
      </c>
      <c r="E2220" s="13" t="s">
        <v>75</v>
      </c>
      <c r="F2220" s="13" t="s">
        <v>26</v>
      </c>
      <c r="G2220" s="13">
        <v>46</v>
      </c>
      <c r="H2220" s="13" t="s">
        <v>27</v>
      </c>
      <c r="I2220" s="13" t="s">
        <v>28</v>
      </c>
      <c r="J2220" s="13" t="s">
        <v>31</v>
      </c>
      <c r="K2220" s="13">
        <v>201505</v>
      </c>
      <c r="L2220" s="18" t="str">
        <f>LEFT(Table1[[#This Row],[Month (YYYYMM)]],4)</f>
        <v>2015</v>
      </c>
      <c r="M2220" s="18" t="str">
        <f t="shared" si="34"/>
        <v>05</v>
      </c>
      <c r="N2220" s="14">
        <v>45829.787499999991</v>
      </c>
    </row>
    <row r="2221" spans="1:14" x14ac:dyDescent="0.25">
      <c r="A2221" s="12" t="s">
        <v>71</v>
      </c>
      <c r="B2221" s="13" t="s">
        <v>72</v>
      </c>
      <c r="C2221" s="13" t="s">
        <v>73</v>
      </c>
      <c r="D2221" s="13" t="s">
        <v>74</v>
      </c>
      <c r="E2221" s="13" t="s">
        <v>75</v>
      </c>
      <c r="F2221" s="13" t="s">
        <v>26</v>
      </c>
      <c r="G2221" s="13">
        <v>46</v>
      </c>
      <c r="H2221" s="13" t="s">
        <v>27</v>
      </c>
      <c r="I2221" s="13" t="s">
        <v>28</v>
      </c>
      <c r="J2221" s="13" t="s">
        <v>32</v>
      </c>
      <c r="K2221" s="13">
        <v>201505</v>
      </c>
      <c r="L2221" s="18" t="str">
        <f>LEFT(Table1[[#This Row],[Month (YYYYMM)]],4)</f>
        <v>2015</v>
      </c>
      <c r="M2221" s="18" t="str">
        <f t="shared" si="34"/>
        <v>05</v>
      </c>
      <c r="N2221" s="14">
        <v>46221.272999999994</v>
      </c>
    </row>
    <row r="2222" spans="1:14" x14ac:dyDescent="0.25">
      <c r="A2222" s="12" t="s">
        <v>71</v>
      </c>
      <c r="B2222" s="13" t="s">
        <v>72</v>
      </c>
      <c r="C2222" s="13" t="s">
        <v>76</v>
      </c>
      <c r="D2222" s="13" t="s">
        <v>77</v>
      </c>
      <c r="E2222" s="13" t="s">
        <v>78</v>
      </c>
      <c r="F2222" s="13" t="s">
        <v>36</v>
      </c>
      <c r="G2222" s="13">
        <v>38</v>
      </c>
      <c r="H2222" s="13" t="s">
        <v>48</v>
      </c>
      <c r="I2222" s="13" t="s">
        <v>49</v>
      </c>
      <c r="J2222" s="13" t="s">
        <v>29</v>
      </c>
      <c r="K2222" s="13">
        <v>201505</v>
      </c>
      <c r="L2222" s="18" t="str">
        <f>LEFT(Table1[[#This Row],[Month (YYYYMM)]],4)</f>
        <v>2015</v>
      </c>
      <c r="M2222" s="18" t="str">
        <f t="shared" si="34"/>
        <v>05</v>
      </c>
      <c r="N2222" s="14">
        <v>39467.030400000003</v>
      </c>
    </row>
    <row r="2223" spans="1:14" x14ac:dyDescent="0.25">
      <c r="A2223" s="12" t="s">
        <v>71</v>
      </c>
      <c r="B2223" s="13" t="s">
        <v>72</v>
      </c>
      <c r="C2223" s="13" t="s">
        <v>76</v>
      </c>
      <c r="D2223" s="13" t="s">
        <v>77</v>
      </c>
      <c r="E2223" s="13" t="s">
        <v>78</v>
      </c>
      <c r="F2223" s="13" t="s">
        <v>36</v>
      </c>
      <c r="G2223" s="13">
        <v>38</v>
      </c>
      <c r="H2223" s="13" t="s">
        <v>48</v>
      </c>
      <c r="I2223" s="13" t="s">
        <v>49</v>
      </c>
      <c r="J2223" s="13" t="s">
        <v>30</v>
      </c>
      <c r="K2223" s="13">
        <v>201505</v>
      </c>
      <c r="L2223" s="18" t="str">
        <f>LEFT(Table1[[#This Row],[Month (YYYYMM)]],4)</f>
        <v>2015</v>
      </c>
      <c r="M2223" s="18" t="str">
        <f t="shared" si="34"/>
        <v>05</v>
      </c>
      <c r="N2223" s="14">
        <v>4451.9832000000006</v>
      </c>
    </row>
    <row r="2224" spans="1:14" x14ac:dyDescent="0.25">
      <c r="A2224" s="12" t="s">
        <v>71</v>
      </c>
      <c r="B2224" s="13" t="s">
        <v>72</v>
      </c>
      <c r="C2224" s="13" t="s">
        <v>76</v>
      </c>
      <c r="D2224" s="13" t="s">
        <v>77</v>
      </c>
      <c r="E2224" s="13" t="s">
        <v>78</v>
      </c>
      <c r="F2224" s="13" t="s">
        <v>36</v>
      </c>
      <c r="G2224" s="13">
        <v>38</v>
      </c>
      <c r="H2224" s="13" t="s">
        <v>48</v>
      </c>
      <c r="I2224" s="13" t="s">
        <v>49</v>
      </c>
      <c r="J2224" s="13" t="s">
        <v>31</v>
      </c>
      <c r="K2224" s="13">
        <v>201505</v>
      </c>
      <c r="L2224" s="18" t="str">
        <f>LEFT(Table1[[#This Row],[Month (YYYYMM)]],4)</f>
        <v>2015</v>
      </c>
      <c r="M2224" s="18" t="str">
        <f t="shared" si="34"/>
        <v>05</v>
      </c>
      <c r="N2224" s="14">
        <v>22044.266999999996</v>
      </c>
    </row>
    <row r="2225" spans="1:14" x14ac:dyDescent="0.25">
      <c r="A2225" s="12" t="s">
        <v>71</v>
      </c>
      <c r="B2225" s="13" t="s">
        <v>72</v>
      </c>
      <c r="C2225" s="13" t="s">
        <v>76</v>
      </c>
      <c r="D2225" s="13" t="s">
        <v>77</v>
      </c>
      <c r="E2225" s="13" t="s">
        <v>78</v>
      </c>
      <c r="F2225" s="13" t="s">
        <v>36</v>
      </c>
      <c r="G2225" s="13">
        <v>38</v>
      </c>
      <c r="H2225" s="13" t="s">
        <v>48</v>
      </c>
      <c r="I2225" s="13" t="s">
        <v>49</v>
      </c>
      <c r="J2225" s="13" t="s">
        <v>32</v>
      </c>
      <c r="K2225" s="13">
        <v>201505</v>
      </c>
      <c r="L2225" s="18" t="str">
        <f>LEFT(Table1[[#This Row],[Month (YYYYMM)]],4)</f>
        <v>2015</v>
      </c>
      <c r="M2225" s="18" t="str">
        <f t="shared" si="34"/>
        <v>05</v>
      </c>
      <c r="N2225" s="14">
        <v>7151.6087999999991</v>
      </c>
    </row>
    <row r="2226" spans="1:14" x14ac:dyDescent="0.25">
      <c r="A2226" s="12" t="s">
        <v>71</v>
      </c>
      <c r="B2226" s="13" t="s">
        <v>72</v>
      </c>
      <c r="C2226" s="13" t="s">
        <v>79</v>
      </c>
      <c r="D2226" s="13" t="s">
        <v>80</v>
      </c>
      <c r="E2226" s="13" t="s">
        <v>81</v>
      </c>
      <c r="F2226" s="13" t="s">
        <v>26</v>
      </c>
      <c r="G2226" s="13">
        <v>25</v>
      </c>
      <c r="H2226" s="13" t="s">
        <v>42</v>
      </c>
      <c r="I2226" s="13" t="s">
        <v>43</v>
      </c>
      <c r="J2226" s="13" t="s">
        <v>29</v>
      </c>
      <c r="K2226" s="13">
        <v>201505</v>
      </c>
      <c r="L2226" s="18" t="str">
        <f>LEFT(Table1[[#This Row],[Month (YYYYMM)]],4)</f>
        <v>2015</v>
      </c>
      <c r="M2226" s="18" t="str">
        <f t="shared" si="34"/>
        <v>05</v>
      </c>
      <c r="N2226" s="14">
        <v>24525.648000000001</v>
      </c>
    </row>
    <row r="2227" spans="1:14" x14ac:dyDescent="0.25">
      <c r="A2227" s="12" t="s">
        <v>71</v>
      </c>
      <c r="B2227" s="13" t="s">
        <v>72</v>
      </c>
      <c r="C2227" s="13" t="s">
        <v>79</v>
      </c>
      <c r="D2227" s="13" t="s">
        <v>80</v>
      </c>
      <c r="E2227" s="13" t="s">
        <v>81</v>
      </c>
      <c r="F2227" s="13" t="s">
        <v>26</v>
      </c>
      <c r="G2227" s="13">
        <v>25</v>
      </c>
      <c r="H2227" s="13" t="s">
        <v>42</v>
      </c>
      <c r="I2227" s="13" t="s">
        <v>43</v>
      </c>
      <c r="J2227" s="13" t="s">
        <v>30</v>
      </c>
      <c r="K2227" s="13">
        <v>201505</v>
      </c>
      <c r="L2227" s="18" t="str">
        <f>LEFT(Table1[[#This Row],[Month (YYYYMM)]],4)</f>
        <v>2015</v>
      </c>
      <c r="M2227" s="18" t="str">
        <f t="shared" si="34"/>
        <v>05</v>
      </c>
      <c r="N2227" s="14">
        <v>3811.0799999999995</v>
      </c>
    </row>
    <row r="2228" spans="1:14" x14ac:dyDescent="0.25">
      <c r="A2228" s="12" t="s">
        <v>71</v>
      </c>
      <c r="B2228" s="13" t="s">
        <v>72</v>
      </c>
      <c r="C2228" s="13" t="s">
        <v>79</v>
      </c>
      <c r="D2228" s="13" t="s">
        <v>80</v>
      </c>
      <c r="E2228" s="13" t="s">
        <v>81</v>
      </c>
      <c r="F2228" s="13" t="s">
        <v>26</v>
      </c>
      <c r="G2228" s="13">
        <v>25</v>
      </c>
      <c r="H2228" s="13" t="s">
        <v>42</v>
      </c>
      <c r="I2228" s="13" t="s">
        <v>43</v>
      </c>
      <c r="J2228" s="13" t="s">
        <v>31</v>
      </c>
      <c r="K2228" s="13">
        <v>201505</v>
      </c>
      <c r="L2228" s="18" t="str">
        <f>LEFT(Table1[[#This Row],[Month (YYYYMM)]],4)</f>
        <v>2015</v>
      </c>
      <c r="M2228" s="18" t="str">
        <f t="shared" si="34"/>
        <v>05</v>
      </c>
      <c r="N2228" s="14">
        <v>3308.3399999999997</v>
      </c>
    </row>
    <row r="2229" spans="1:14" x14ac:dyDescent="0.25">
      <c r="A2229" s="12" t="s">
        <v>71</v>
      </c>
      <c r="B2229" s="13" t="s">
        <v>72</v>
      </c>
      <c r="C2229" s="13" t="s">
        <v>79</v>
      </c>
      <c r="D2229" s="13" t="s">
        <v>80</v>
      </c>
      <c r="E2229" s="13" t="s">
        <v>81</v>
      </c>
      <c r="F2229" s="13" t="s">
        <v>26</v>
      </c>
      <c r="G2229" s="13">
        <v>25</v>
      </c>
      <c r="H2229" s="13" t="s">
        <v>42</v>
      </c>
      <c r="I2229" s="13" t="s">
        <v>43</v>
      </c>
      <c r="J2229" s="13" t="s">
        <v>32</v>
      </c>
      <c r="K2229" s="13">
        <v>201505</v>
      </c>
      <c r="L2229" s="18" t="str">
        <f>LEFT(Table1[[#This Row],[Month (YYYYMM)]],4)</f>
        <v>2015</v>
      </c>
      <c r="M2229" s="18" t="str">
        <f t="shared" si="34"/>
        <v>05</v>
      </c>
      <c r="N2229" s="14">
        <v>10534.985999999999</v>
      </c>
    </row>
    <row r="2230" spans="1:14" x14ac:dyDescent="0.25">
      <c r="A2230" s="12" t="s">
        <v>71</v>
      </c>
      <c r="B2230" s="13" t="s">
        <v>82</v>
      </c>
      <c r="C2230" s="13" t="s">
        <v>83</v>
      </c>
      <c r="D2230" s="13" t="s">
        <v>84</v>
      </c>
      <c r="E2230" s="13" t="s">
        <v>85</v>
      </c>
      <c r="F2230" s="13" t="s">
        <v>26</v>
      </c>
      <c r="G2230" s="13">
        <v>32</v>
      </c>
      <c r="H2230" s="13" t="s">
        <v>53</v>
      </c>
      <c r="I2230" s="13" t="s">
        <v>54</v>
      </c>
      <c r="J2230" s="13" t="s">
        <v>29</v>
      </c>
      <c r="K2230" s="13">
        <v>201505</v>
      </c>
      <c r="L2230" s="18" t="str">
        <f>LEFT(Table1[[#This Row],[Month (YYYYMM)]],4)</f>
        <v>2015</v>
      </c>
      <c r="M2230" s="18" t="str">
        <f t="shared" si="34"/>
        <v>05</v>
      </c>
      <c r="N2230" s="14">
        <v>76552.895999999979</v>
      </c>
    </row>
    <row r="2231" spans="1:14" x14ac:dyDescent="0.25">
      <c r="A2231" s="12" t="s">
        <v>71</v>
      </c>
      <c r="B2231" s="13" t="s">
        <v>82</v>
      </c>
      <c r="C2231" s="13" t="s">
        <v>83</v>
      </c>
      <c r="D2231" s="13" t="s">
        <v>84</v>
      </c>
      <c r="E2231" s="13" t="s">
        <v>85</v>
      </c>
      <c r="F2231" s="13" t="s">
        <v>26</v>
      </c>
      <c r="G2231" s="13">
        <v>32</v>
      </c>
      <c r="H2231" s="13" t="s">
        <v>53</v>
      </c>
      <c r="I2231" s="13" t="s">
        <v>54</v>
      </c>
      <c r="J2231" s="13" t="s">
        <v>30</v>
      </c>
      <c r="K2231" s="13">
        <v>201505</v>
      </c>
      <c r="L2231" s="18" t="str">
        <f>LEFT(Table1[[#This Row],[Month (YYYYMM)]],4)</f>
        <v>2015</v>
      </c>
      <c r="M2231" s="18" t="str">
        <f t="shared" si="34"/>
        <v>05</v>
      </c>
      <c r="N2231" s="14">
        <v>6460.3559999999998</v>
      </c>
    </row>
    <row r="2232" spans="1:14" x14ac:dyDescent="0.25">
      <c r="A2232" s="12" t="s">
        <v>71</v>
      </c>
      <c r="B2232" s="13" t="s">
        <v>82</v>
      </c>
      <c r="C2232" s="13" t="s">
        <v>83</v>
      </c>
      <c r="D2232" s="13" t="s">
        <v>84</v>
      </c>
      <c r="E2232" s="13" t="s">
        <v>85</v>
      </c>
      <c r="F2232" s="13" t="s">
        <v>26</v>
      </c>
      <c r="G2232" s="13">
        <v>32</v>
      </c>
      <c r="H2232" s="13" t="s">
        <v>53</v>
      </c>
      <c r="I2232" s="13" t="s">
        <v>54</v>
      </c>
      <c r="J2232" s="13" t="s">
        <v>31</v>
      </c>
      <c r="K2232" s="13">
        <v>201505</v>
      </c>
      <c r="L2232" s="18" t="str">
        <f>LEFT(Table1[[#This Row],[Month (YYYYMM)]],4)</f>
        <v>2015</v>
      </c>
      <c r="M2232" s="18" t="str">
        <f t="shared" si="34"/>
        <v>05</v>
      </c>
      <c r="N2232" s="14">
        <v>3278.5899999999997</v>
      </c>
    </row>
    <row r="2233" spans="1:14" x14ac:dyDescent="0.25">
      <c r="A2233" s="12" t="s">
        <v>71</v>
      </c>
      <c r="B2233" s="13" t="s">
        <v>82</v>
      </c>
      <c r="C2233" s="13" t="s">
        <v>83</v>
      </c>
      <c r="D2233" s="13" t="s">
        <v>84</v>
      </c>
      <c r="E2233" s="13" t="s">
        <v>85</v>
      </c>
      <c r="F2233" s="13" t="s">
        <v>26</v>
      </c>
      <c r="G2233" s="13">
        <v>32</v>
      </c>
      <c r="H2233" s="13" t="s">
        <v>53</v>
      </c>
      <c r="I2233" s="13" t="s">
        <v>54</v>
      </c>
      <c r="J2233" s="13" t="s">
        <v>32</v>
      </c>
      <c r="K2233" s="13">
        <v>201505</v>
      </c>
      <c r="L2233" s="18" t="str">
        <f>LEFT(Table1[[#This Row],[Month (YYYYMM)]],4)</f>
        <v>2015</v>
      </c>
      <c r="M2233" s="18" t="str">
        <f t="shared" si="34"/>
        <v>05</v>
      </c>
      <c r="N2233" s="14">
        <v>25590.053999999993</v>
      </c>
    </row>
    <row r="2234" spans="1:14" x14ac:dyDescent="0.25">
      <c r="A2234" s="12" t="s">
        <v>86</v>
      </c>
      <c r="B2234" s="13" t="s">
        <v>87</v>
      </c>
      <c r="C2234" s="13" t="s">
        <v>88</v>
      </c>
      <c r="D2234" s="13" t="s">
        <v>89</v>
      </c>
      <c r="E2234" s="13" t="s">
        <v>90</v>
      </c>
      <c r="F2234" s="13" t="s">
        <v>26</v>
      </c>
      <c r="G2234" s="13">
        <v>32</v>
      </c>
      <c r="H2234" s="13" t="s">
        <v>53</v>
      </c>
      <c r="I2234" s="13" t="s">
        <v>54</v>
      </c>
      <c r="J2234" s="13" t="s">
        <v>29</v>
      </c>
      <c r="K2234" s="13">
        <v>201505</v>
      </c>
      <c r="L2234" s="18" t="str">
        <f>LEFT(Table1[[#This Row],[Month (YYYYMM)]],4)</f>
        <v>2015</v>
      </c>
      <c r="M2234" s="18" t="str">
        <f t="shared" si="34"/>
        <v>05</v>
      </c>
      <c r="N2234" s="14">
        <v>49892.191999999995</v>
      </c>
    </row>
    <row r="2235" spans="1:14" x14ac:dyDescent="0.25">
      <c r="A2235" s="12" t="s">
        <v>86</v>
      </c>
      <c r="B2235" s="13" t="s">
        <v>87</v>
      </c>
      <c r="C2235" s="13" t="s">
        <v>88</v>
      </c>
      <c r="D2235" s="13" t="s">
        <v>89</v>
      </c>
      <c r="E2235" s="13" t="s">
        <v>90</v>
      </c>
      <c r="F2235" s="13" t="s">
        <v>26</v>
      </c>
      <c r="G2235" s="13">
        <v>32</v>
      </c>
      <c r="H2235" s="13" t="s">
        <v>53</v>
      </c>
      <c r="I2235" s="13" t="s">
        <v>54</v>
      </c>
      <c r="J2235" s="13" t="s">
        <v>30</v>
      </c>
      <c r="K2235" s="13">
        <v>201505</v>
      </c>
      <c r="L2235" s="18" t="str">
        <f>LEFT(Table1[[#This Row],[Month (YYYYMM)]],4)</f>
        <v>2015</v>
      </c>
      <c r="M2235" s="18" t="str">
        <f t="shared" si="34"/>
        <v>05</v>
      </c>
      <c r="N2235" s="14">
        <v>19396.944</v>
      </c>
    </row>
    <row r="2236" spans="1:14" x14ac:dyDescent="0.25">
      <c r="A2236" s="12" t="s">
        <v>86</v>
      </c>
      <c r="B2236" s="13" t="s">
        <v>87</v>
      </c>
      <c r="C2236" s="13" t="s">
        <v>88</v>
      </c>
      <c r="D2236" s="13" t="s">
        <v>89</v>
      </c>
      <c r="E2236" s="13" t="s">
        <v>90</v>
      </c>
      <c r="F2236" s="13" t="s">
        <v>26</v>
      </c>
      <c r="G2236" s="13">
        <v>32</v>
      </c>
      <c r="H2236" s="13" t="s">
        <v>53</v>
      </c>
      <c r="I2236" s="13" t="s">
        <v>54</v>
      </c>
      <c r="J2236" s="13" t="s">
        <v>31</v>
      </c>
      <c r="K2236" s="13">
        <v>201505</v>
      </c>
      <c r="L2236" s="18" t="str">
        <f>LEFT(Table1[[#This Row],[Month (YYYYMM)]],4)</f>
        <v>2015</v>
      </c>
      <c r="M2236" s="18" t="str">
        <f t="shared" si="34"/>
        <v>05</v>
      </c>
      <c r="N2236" s="14">
        <v>17081.399999999998</v>
      </c>
    </row>
    <row r="2237" spans="1:14" x14ac:dyDescent="0.25">
      <c r="A2237" s="12" t="s">
        <v>86</v>
      </c>
      <c r="B2237" s="13" t="s">
        <v>87</v>
      </c>
      <c r="C2237" s="13" t="s">
        <v>88</v>
      </c>
      <c r="D2237" s="13" t="s">
        <v>89</v>
      </c>
      <c r="E2237" s="13" t="s">
        <v>90</v>
      </c>
      <c r="F2237" s="13" t="s">
        <v>26</v>
      </c>
      <c r="G2237" s="13">
        <v>32</v>
      </c>
      <c r="H2237" s="13" t="s">
        <v>53</v>
      </c>
      <c r="I2237" s="13" t="s">
        <v>54</v>
      </c>
      <c r="J2237" s="13" t="s">
        <v>32</v>
      </c>
      <c r="K2237" s="13">
        <v>201505</v>
      </c>
      <c r="L2237" s="18" t="str">
        <f>LEFT(Table1[[#This Row],[Month (YYYYMM)]],4)</f>
        <v>2015</v>
      </c>
      <c r="M2237" s="18" t="str">
        <f t="shared" si="34"/>
        <v>05</v>
      </c>
      <c r="N2237" s="14">
        <v>12694.625999999997</v>
      </c>
    </row>
    <row r="2238" spans="1:14" x14ac:dyDescent="0.25">
      <c r="A2238" s="12" t="s">
        <v>86</v>
      </c>
      <c r="B2238" s="13" t="s">
        <v>91</v>
      </c>
      <c r="C2238" s="13" t="s">
        <v>92</v>
      </c>
      <c r="D2238" s="13" t="s">
        <v>93</v>
      </c>
      <c r="E2238" s="13" t="s">
        <v>94</v>
      </c>
      <c r="F2238" s="13" t="s">
        <v>36</v>
      </c>
      <c r="G2238" s="13">
        <v>28</v>
      </c>
      <c r="H2238" s="13" t="s">
        <v>42</v>
      </c>
      <c r="I2238" s="13" t="s">
        <v>43</v>
      </c>
      <c r="J2238" s="13" t="s">
        <v>29</v>
      </c>
      <c r="K2238" s="13">
        <v>201505</v>
      </c>
      <c r="L2238" s="18" t="str">
        <f>LEFT(Table1[[#This Row],[Month (YYYYMM)]],4)</f>
        <v>2015</v>
      </c>
      <c r="M2238" s="18" t="str">
        <f t="shared" si="34"/>
        <v>05</v>
      </c>
      <c r="N2238" s="14">
        <v>23308.655999999999</v>
      </c>
    </row>
    <row r="2239" spans="1:14" x14ac:dyDescent="0.25">
      <c r="A2239" s="12" t="s">
        <v>86</v>
      </c>
      <c r="B2239" s="13" t="s">
        <v>91</v>
      </c>
      <c r="C2239" s="13" t="s">
        <v>92</v>
      </c>
      <c r="D2239" s="13" t="s">
        <v>93</v>
      </c>
      <c r="E2239" s="13" t="s">
        <v>94</v>
      </c>
      <c r="F2239" s="13" t="s">
        <v>36</v>
      </c>
      <c r="G2239" s="13">
        <v>28</v>
      </c>
      <c r="H2239" s="13" t="s">
        <v>42</v>
      </c>
      <c r="I2239" s="13" t="s">
        <v>43</v>
      </c>
      <c r="J2239" s="13" t="s">
        <v>30</v>
      </c>
      <c r="K2239" s="13">
        <v>201505</v>
      </c>
      <c r="L2239" s="18" t="str">
        <f>LEFT(Table1[[#This Row],[Month (YYYYMM)]],4)</f>
        <v>2015</v>
      </c>
      <c r="M2239" s="18" t="str">
        <f t="shared" si="34"/>
        <v>05</v>
      </c>
      <c r="N2239" s="14">
        <v>3256.9320000000002</v>
      </c>
    </row>
    <row r="2240" spans="1:14" x14ac:dyDescent="0.25">
      <c r="A2240" s="12" t="s">
        <v>86</v>
      </c>
      <c r="B2240" s="13" t="s">
        <v>91</v>
      </c>
      <c r="C2240" s="13" t="s">
        <v>92</v>
      </c>
      <c r="D2240" s="13" t="s">
        <v>93</v>
      </c>
      <c r="E2240" s="13" t="s">
        <v>94</v>
      </c>
      <c r="F2240" s="13" t="s">
        <v>36</v>
      </c>
      <c r="G2240" s="13">
        <v>28</v>
      </c>
      <c r="H2240" s="13" t="s">
        <v>42</v>
      </c>
      <c r="I2240" s="13" t="s">
        <v>43</v>
      </c>
      <c r="J2240" s="13" t="s">
        <v>31</v>
      </c>
      <c r="K2240" s="13">
        <v>201505</v>
      </c>
      <c r="L2240" s="18" t="str">
        <f>LEFT(Table1[[#This Row],[Month (YYYYMM)]],4)</f>
        <v>2015</v>
      </c>
      <c r="M2240" s="18" t="str">
        <f t="shared" si="34"/>
        <v>05</v>
      </c>
      <c r="N2240" s="14">
        <v>7627.0949999999993</v>
      </c>
    </row>
    <row r="2241" spans="1:14" x14ac:dyDescent="0.25">
      <c r="A2241" s="12" t="s">
        <v>86</v>
      </c>
      <c r="B2241" s="13" t="s">
        <v>91</v>
      </c>
      <c r="C2241" s="13" t="s">
        <v>92</v>
      </c>
      <c r="D2241" s="13" t="s">
        <v>93</v>
      </c>
      <c r="E2241" s="13" t="s">
        <v>94</v>
      </c>
      <c r="F2241" s="13" t="s">
        <v>36</v>
      </c>
      <c r="G2241" s="13">
        <v>28</v>
      </c>
      <c r="H2241" s="13" t="s">
        <v>42</v>
      </c>
      <c r="I2241" s="13" t="s">
        <v>43</v>
      </c>
      <c r="J2241" s="13" t="s">
        <v>32</v>
      </c>
      <c r="K2241" s="13">
        <v>201505</v>
      </c>
      <c r="L2241" s="18" t="str">
        <f>LEFT(Table1[[#This Row],[Month (YYYYMM)]],4)</f>
        <v>2015</v>
      </c>
      <c r="M2241" s="18" t="str">
        <f t="shared" si="34"/>
        <v>05</v>
      </c>
      <c r="N2241" s="14">
        <v>7987.1399999999994</v>
      </c>
    </row>
    <row r="2242" spans="1:14" x14ac:dyDescent="0.25">
      <c r="A2242" s="12" t="s">
        <v>86</v>
      </c>
      <c r="B2242" s="13" t="s">
        <v>95</v>
      </c>
      <c r="C2242" s="13" t="s">
        <v>96</v>
      </c>
      <c r="D2242" s="13" t="s">
        <v>97</v>
      </c>
      <c r="E2242" s="13" t="s">
        <v>98</v>
      </c>
      <c r="F2242" s="13" t="s">
        <v>26</v>
      </c>
      <c r="G2242" s="13">
        <v>27</v>
      </c>
      <c r="H2242" s="13" t="s">
        <v>27</v>
      </c>
      <c r="I2242" s="13" t="s">
        <v>28</v>
      </c>
      <c r="J2242" s="13" t="s">
        <v>29</v>
      </c>
      <c r="K2242" s="13">
        <v>201505</v>
      </c>
      <c r="L2242" s="18" t="str">
        <f>LEFT(Table1[[#This Row],[Month (YYYYMM)]],4)</f>
        <v>2015</v>
      </c>
      <c r="M2242" s="18" t="str">
        <f t="shared" ref="M2242:M2305" si="35">RIGHT(K2242,2)</f>
        <v>05</v>
      </c>
      <c r="N2242" s="14">
        <v>27794.1888</v>
      </c>
    </row>
    <row r="2243" spans="1:14" x14ac:dyDescent="0.25">
      <c r="A2243" s="12" t="s">
        <v>86</v>
      </c>
      <c r="B2243" s="13" t="s">
        <v>95</v>
      </c>
      <c r="C2243" s="13" t="s">
        <v>96</v>
      </c>
      <c r="D2243" s="13" t="s">
        <v>97</v>
      </c>
      <c r="E2243" s="13" t="s">
        <v>98</v>
      </c>
      <c r="F2243" s="13" t="s">
        <v>26</v>
      </c>
      <c r="G2243" s="13">
        <v>27</v>
      </c>
      <c r="H2243" s="13" t="s">
        <v>27</v>
      </c>
      <c r="I2243" s="13" t="s">
        <v>28</v>
      </c>
      <c r="J2243" s="13" t="s">
        <v>30</v>
      </c>
      <c r="K2243" s="13">
        <v>201505</v>
      </c>
      <c r="L2243" s="18" t="str">
        <f>LEFT(Table1[[#This Row],[Month (YYYYMM)]],4)</f>
        <v>2015</v>
      </c>
      <c r="M2243" s="18" t="str">
        <f t="shared" si="35"/>
        <v>05</v>
      </c>
      <c r="N2243" s="14">
        <v>11635.293599999999</v>
      </c>
    </row>
    <row r="2244" spans="1:14" x14ac:dyDescent="0.25">
      <c r="A2244" s="12" t="s">
        <v>86</v>
      </c>
      <c r="B2244" s="13" t="s">
        <v>95</v>
      </c>
      <c r="C2244" s="13" t="s">
        <v>96</v>
      </c>
      <c r="D2244" s="13" t="s">
        <v>97</v>
      </c>
      <c r="E2244" s="13" t="s">
        <v>98</v>
      </c>
      <c r="F2244" s="13" t="s">
        <v>26</v>
      </c>
      <c r="G2244" s="13">
        <v>27</v>
      </c>
      <c r="H2244" s="13" t="s">
        <v>27</v>
      </c>
      <c r="I2244" s="13" t="s">
        <v>28</v>
      </c>
      <c r="J2244" s="13" t="s">
        <v>31</v>
      </c>
      <c r="K2244" s="13">
        <v>201505</v>
      </c>
      <c r="L2244" s="18" t="str">
        <f>LEFT(Table1[[#This Row],[Month (YYYYMM)]],4)</f>
        <v>2015</v>
      </c>
      <c r="M2244" s="18" t="str">
        <f t="shared" si="35"/>
        <v>05</v>
      </c>
      <c r="N2244" s="14">
        <v>15267.42</v>
      </c>
    </row>
    <row r="2245" spans="1:14" x14ac:dyDescent="0.25">
      <c r="A2245" s="12" t="s">
        <v>86</v>
      </c>
      <c r="B2245" s="13" t="s">
        <v>95</v>
      </c>
      <c r="C2245" s="13" t="s">
        <v>96</v>
      </c>
      <c r="D2245" s="13" t="s">
        <v>97</v>
      </c>
      <c r="E2245" s="13" t="s">
        <v>98</v>
      </c>
      <c r="F2245" s="13" t="s">
        <v>26</v>
      </c>
      <c r="G2245" s="13">
        <v>27</v>
      </c>
      <c r="H2245" s="13" t="s">
        <v>27</v>
      </c>
      <c r="I2245" s="13" t="s">
        <v>28</v>
      </c>
      <c r="J2245" s="13" t="s">
        <v>32</v>
      </c>
      <c r="K2245" s="13">
        <v>201505</v>
      </c>
      <c r="L2245" s="18" t="str">
        <f>LEFT(Table1[[#This Row],[Month (YYYYMM)]],4)</f>
        <v>2015</v>
      </c>
      <c r="M2245" s="18" t="str">
        <f t="shared" si="35"/>
        <v>05</v>
      </c>
      <c r="N2245" s="14">
        <v>7171.1891999999989</v>
      </c>
    </row>
    <row r="2246" spans="1:14" x14ac:dyDescent="0.25">
      <c r="A2246" s="12" t="s">
        <v>21</v>
      </c>
      <c r="B2246" s="13" t="s">
        <v>22</v>
      </c>
      <c r="C2246" s="13" t="s">
        <v>23</v>
      </c>
      <c r="D2246" s="13" t="s">
        <v>24</v>
      </c>
      <c r="E2246" s="13" t="s">
        <v>25</v>
      </c>
      <c r="F2246" s="13" t="s">
        <v>26</v>
      </c>
      <c r="G2246" s="13">
        <v>44</v>
      </c>
      <c r="H2246" s="13" t="s">
        <v>27</v>
      </c>
      <c r="I2246" s="13" t="s">
        <v>28</v>
      </c>
      <c r="J2246" s="13" t="s">
        <v>29</v>
      </c>
      <c r="K2246" s="13">
        <v>201505</v>
      </c>
      <c r="L2246" s="18" t="str">
        <f>LEFT(Table1[[#This Row],[Month (YYYYMM)]],4)</f>
        <v>2015</v>
      </c>
      <c r="M2246" s="18" t="str">
        <f t="shared" si="35"/>
        <v>05</v>
      </c>
      <c r="N2246" s="14">
        <v>123693.58399999999</v>
      </c>
    </row>
    <row r="2247" spans="1:14" x14ac:dyDescent="0.25">
      <c r="A2247" s="12" t="s">
        <v>21</v>
      </c>
      <c r="B2247" s="13" t="s">
        <v>22</v>
      </c>
      <c r="C2247" s="13" t="s">
        <v>23</v>
      </c>
      <c r="D2247" s="13" t="s">
        <v>24</v>
      </c>
      <c r="E2247" s="13" t="s">
        <v>25</v>
      </c>
      <c r="F2247" s="13" t="s">
        <v>26</v>
      </c>
      <c r="G2247" s="13">
        <v>44</v>
      </c>
      <c r="H2247" s="13" t="s">
        <v>27</v>
      </c>
      <c r="I2247" s="13" t="s">
        <v>28</v>
      </c>
      <c r="J2247" s="13" t="s">
        <v>30</v>
      </c>
      <c r="K2247" s="13">
        <v>201505</v>
      </c>
      <c r="L2247" s="18" t="str">
        <f>LEFT(Table1[[#This Row],[Month (YYYYMM)]],4)</f>
        <v>2015</v>
      </c>
      <c r="M2247" s="18" t="str">
        <f t="shared" si="35"/>
        <v>05</v>
      </c>
      <c r="N2247" s="14">
        <v>29566.95</v>
      </c>
    </row>
    <row r="2248" spans="1:14" x14ac:dyDescent="0.25">
      <c r="A2248" s="12" t="s">
        <v>21</v>
      </c>
      <c r="B2248" s="13" t="s">
        <v>22</v>
      </c>
      <c r="C2248" s="13" t="s">
        <v>23</v>
      </c>
      <c r="D2248" s="13" t="s">
        <v>24</v>
      </c>
      <c r="E2248" s="13" t="s">
        <v>25</v>
      </c>
      <c r="F2248" s="13" t="s">
        <v>26</v>
      </c>
      <c r="G2248" s="13">
        <v>44</v>
      </c>
      <c r="H2248" s="13" t="s">
        <v>27</v>
      </c>
      <c r="I2248" s="13" t="s">
        <v>28</v>
      </c>
      <c r="J2248" s="13" t="s">
        <v>31</v>
      </c>
      <c r="K2248" s="13">
        <v>201505</v>
      </c>
      <c r="L2248" s="18" t="str">
        <f>LEFT(Table1[[#This Row],[Month (YYYYMM)]],4)</f>
        <v>2015</v>
      </c>
      <c r="M2248" s="18" t="str">
        <f t="shared" si="35"/>
        <v>05</v>
      </c>
      <c r="N2248" s="14">
        <v>46238.32499999999</v>
      </c>
    </row>
    <row r="2249" spans="1:14" x14ac:dyDescent="0.25">
      <c r="A2249" s="12" t="s">
        <v>21</v>
      </c>
      <c r="B2249" s="13" t="s">
        <v>22</v>
      </c>
      <c r="C2249" s="13" t="s">
        <v>23</v>
      </c>
      <c r="D2249" s="13" t="s">
        <v>24</v>
      </c>
      <c r="E2249" s="13" t="s">
        <v>25</v>
      </c>
      <c r="F2249" s="13" t="s">
        <v>26</v>
      </c>
      <c r="G2249" s="13">
        <v>44</v>
      </c>
      <c r="H2249" s="13" t="s">
        <v>27</v>
      </c>
      <c r="I2249" s="13" t="s">
        <v>28</v>
      </c>
      <c r="J2249" s="13" t="s">
        <v>32</v>
      </c>
      <c r="K2249" s="13">
        <v>201505</v>
      </c>
      <c r="L2249" s="18" t="str">
        <f>LEFT(Table1[[#This Row],[Month (YYYYMM)]],4)</f>
        <v>2015</v>
      </c>
      <c r="M2249" s="18" t="str">
        <f t="shared" si="35"/>
        <v>05</v>
      </c>
      <c r="N2249" s="14">
        <v>58934.147999999994</v>
      </c>
    </row>
    <row r="2250" spans="1:14" x14ac:dyDescent="0.25">
      <c r="A2250" s="12" t="s">
        <v>21</v>
      </c>
      <c r="B2250" s="13" t="s">
        <v>22</v>
      </c>
      <c r="C2250" s="13" t="s">
        <v>33</v>
      </c>
      <c r="D2250" s="13" t="s">
        <v>34</v>
      </c>
      <c r="E2250" s="13" t="s">
        <v>35</v>
      </c>
      <c r="F2250" s="13" t="s">
        <v>36</v>
      </c>
      <c r="G2250" s="13">
        <v>35</v>
      </c>
      <c r="H2250" s="13" t="s">
        <v>37</v>
      </c>
      <c r="I2250" s="13" t="s">
        <v>38</v>
      </c>
      <c r="J2250" s="13" t="s">
        <v>29</v>
      </c>
      <c r="K2250" s="13">
        <v>201505</v>
      </c>
      <c r="L2250" s="18" t="str">
        <f>LEFT(Table1[[#This Row],[Month (YYYYMM)]],4)</f>
        <v>2015</v>
      </c>
      <c r="M2250" s="18" t="str">
        <f t="shared" si="35"/>
        <v>05</v>
      </c>
      <c r="N2250" s="14">
        <v>48466.880000000005</v>
      </c>
    </row>
    <row r="2251" spans="1:14" x14ac:dyDescent="0.25">
      <c r="A2251" s="12" t="s">
        <v>21</v>
      </c>
      <c r="B2251" s="13" t="s">
        <v>22</v>
      </c>
      <c r="C2251" s="13" t="s">
        <v>33</v>
      </c>
      <c r="D2251" s="13" t="s">
        <v>34</v>
      </c>
      <c r="E2251" s="13" t="s">
        <v>35</v>
      </c>
      <c r="F2251" s="13" t="s">
        <v>36</v>
      </c>
      <c r="G2251" s="13">
        <v>35</v>
      </c>
      <c r="H2251" s="13" t="s">
        <v>37</v>
      </c>
      <c r="I2251" s="13" t="s">
        <v>38</v>
      </c>
      <c r="J2251" s="13" t="s">
        <v>30</v>
      </c>
      <c r="K2251" s="13">
        <v>201505</v>
      </c>
      <c r="L2251" s="18" t="str">
        <f>LEFT(Table1[[#This Row],[Month (YYYYMM)]],4)</f>
        <v>2015</v>
      </c>
      <c r="M2251" s="18" t="str">
        <f t="shared" si="35"/>
        <v>05</v>
      </c>
      <c r="N2251" s="14">
        <v>2743.16</v>
      </c>
    </row>
    <row r="2252" spans="1:14" x14ac:dyDescent="0.25">
      <c r="A2252" s="12" t="s">
        <v>21</v>
      </c>
      <c r="B2252" s="13" t="s">
        <v>22</v>
      </c>
      <c r="C2252" s="13" t="s">
        <v>33</v>
      </c>
      <c r="D2252" s="13" t="s">
        <v>34</v>
      </c>
      <c r="E2252" s="13" t="s">
        <v>35</v>
      </c>
      <c r="F2252" s="13" t="s">
        <v>36</v>
      </c>
      <c r="G2252" s="13">
        <v>35</v>
      </c>
      <c r="H2252" s="13" t="s">
        <v>37</v>
      </c>
      <c r="I2252" s="13" t="s">
        <v>38</v>
      </c>
      <c r="J2252" s="13" t="s">
        <v>31</v>
      </c>
      <c r="K2252" s="13">
        <v>201505</v>
      </c>
      <c r="L2252" s="18" t="str">
        <f>LEFT(Table1[[#This Row],[Month (YYYYMM)]],4)</f>
        <v>2015</v>
      </c>
      <c r="M2252" s="18" t="str">
        <f t="shared" si="35"/>
        <v>05</v>
      </c>
      <c r="N2252" s="14">
        <v>11242.349999999999</v>
      </c>
    </row>
    <row r="2253" spans="1:14" x14ac:dyDescent="0.25">
      <c r="A2253" s="12" t="s">
        <v>21</v>
      </c>
      <c r="B2253" s="13" t="s">
        <v>22</v>
      </c>
      <c r="C2253" s="13" t="s">
        <v>33</v>
      </c>
      <c r="D2253" s="13" t="s">
        <v>34</v>
      </c>
      <c r="E2253" s="13" t="s">
        <v>35</v>
      </c>
      <c r="F2253" s="13" t="s">
        <v>36</v>
      </c>
      <c r="G2253" s="13">
        <v>35</v>
      </c>
      <c r="H2253" s="13" t="s">
        <v>37</v>
      </c>
      <c r="I2253" s="13" t="s">
        <v>38</v>
      </c>
      <c r="J2253" s="13" t="s">
        <v>32</v>
      </c>
      <c r="K2253" s="13">
        <v>201505</v>
      </c>
      <c r="L2253" s="18" t="str">
        <f>LEFT(Table1[[#This Row],[Month (YYYYMM)]],4)</f>
        <v>2015</v>
      </c>
      <c r="M2253" s="18" t="str">
        <f t="shared" si="35"/>
        <v>05</v>
      </c>
      <c r="N2253" s="14">
        <v>14823.059999999998</v>
      </c>
    </row>
    <row r="2254" spans="1:14" x14ac:dyDescent="0.25">
      <c r="A2254" s="12" t="s">
        <v>21</v>
      </c>
      <c r="B2254" s="13" t="s">
        <v>22</v>
      </c>
      <c r="C2254" s="13" t="s">
        <v>39</v>
      </c>
      <c r="D2254" s="13" t="s">
        <v>40</v>
      </c>
      <c r="E2254" s="13" t="s">
        <v>41</v>
      </c>
      <c r="F2254" s="13" t="s">
        <v>26</v>
      </c>
      <c r="G2254" s="13">
        <v>28</v>
      </c>
      <c r="H2254" s="13" t="s">
        <v>42</v>
      </c>
      <c r="I2254" s="13" t="s">
        <v>43</v>
      </c>
      <c r="J2254" s="13" t="s">
        <v>29</v>
      </c>
      <c r="K2254" s="13">
        <v>201505</v>
      </c>
      <c r="L2254" s="18" t="str">
        <f>LEFT(Table1[[#This Row],[Month (YYYYMM)]],4)</f>
        <v>2015</v>
      </c>
      <c r="M2254" s="18" t="str">
        <f t="shared" si="35"/>
        <v>05</v>
      </c>
      <c r="N2254" s="14">
        <v>14043.791999999998</v>
      </c>
    </row>
    <row r="2255" spans="1:14" x14ac:dyDescent="0.25">
      <c r="A2255" s="12" t="s">
        <v>21</v>
      </c>
      <c r="B2255" s="13" t="s">
        <v>22</v>
      </c>
      <c r="C2255" s="13" t="s">
        <v>39</v>
      </c>
      <c r="D2255" s="13" t="s">
        <v>40</v>
      </c>
      <c r="E2255" s="13" t="s">
        <v>41</v>
      </c>
      <c r="F2255" s="13" t="s">
        <v>26</v>
      </c>
      <c r="G2255" s="13">
        <v>28</v>
      </c>
      <c r="H2255" s="13" t="s">
        <v>42</v>
      </c>
      <c r="I2255" s="13" t="s">
        <v>43</v>
      </c>
      <c r="J2255" s="13" t="s">
        <v>30</v>
      </c>
      <c r="K2255" s="13">
        <v>201505</v>
      </c>
      <c r="L2255" s="18" t="str">
        <f>LEFT(Table1[[#This Row],[Month (YYYYMM)]],4)</f>
        <v>2015</v>
      </c>
      <c r="M2255" s="18" t="str">
        <f t="shared" si="35"/>
        <v>05</v>
      </c>
      <c r="N2255" s="14">
        <v>3131.7719999999999</v>
      </c>
    </row>
    <row r="2256" spans="1:14" x14ac:dyDescent="0.25">
      <c r="A2256" s="12" t="s">
        <v>21</v>
      </c>
      <c r="B2256" s="13" t="s">
        <v>22</v>
      </c>
      <c r="C2256" s="13" t="s">
        <v>39</v>
      </c>
      <c r="D2256" s="13" t="s">
        <v>40</v>
      </c>
      <c r="E2256" s="13" t="s">
        <v>41</v>
      </c>
      <c r="F2256" s="13" t="s">
        <v>26</v>
      </c>
      <c r="G2256" s="13">
        <v>28</v>
      </c>
      <c r="H2256" s="13" t="s">
        <v>42</v>
      </c>
      <c r="I2256" s="13" t="s">
        <v>43</v>
      </c>
      <c r="J2256" s="13" t="s">
        <v>31</v>
      </c>
      <c r="K2256" s="13">
        <v>201505</v>
      </c>
      <c r="L2256" s="18" t="str">
        <f>LEFT(Table1[[#This Row],[Month (YYYYMM)]],4)</f>
        <v>2015</v>
      </c>
      <c r="M2256" s="18" t="str">
        <f t="shared" si="35"/>
        <v>05</v>
      </c>
      <c r="N2256" s="14">
        <v>5206.8449999999993</v>
      </c>
    </row>
    <row r="2257" spans="1:14" x14ac:dyDescent="0.25">
      <c r="A2257" s="12" t="s">
        <v>21</v>
      </c>
      <c r="B2257" s="13" t="s">
        <v>22</v>
      </c>
      <c r="C2257" s="13" t="s">
        <v>39</v>
      </c>
      <c r="D2257" s="13" t="s">
        <v>40</v>
      </c>
      <c r="E2257" s="13" t="s">
        <v>41</v>
      </c>
      <c r="F2257" s="13" t="s">
        <v>26</v>
      </c>
      <c r="G2257" s="13">
        <v>28</v>
      </c>
      <c r="H2257" s="13" t="s">
        <v>42</v>
      </c>
      <c r="I2257" s="13" t="s">
        <v>43</v>
      </c>
      <c r="J2257" s="13" t="s">
        <v>32</v>
      </c>
      <c r="K2257" s="13">
        <v>201505</v>
      </c>
      <c r="L2257" s="18" t="str">
        <f>LEFT(Table1[[#This Row],[Month (YYYYMM)]],4)</f>
        <v>2015</v>
      </c>
      <c r="M2257" s="18" t="str">
        <f t="shared" si="35"/>
        <v>05</v>
      </c>
      <c r="N2257" s="14">
        <v>6294.0779999999995</v>
      </c>
    </row>
    <row r="2258" spans="1:14" x14ac:dyDescent="0.25">
      <c r="A2258" s="12" t="s">
        <v>21</v>
      </c>
      <c r="B2258" s="13" t="s">
        <v>44</v>
      </c>
      <c r="C2258" s="13" t="s">
        <v>45</v>
      </c>
      <c r="D2258" s="13" t="s">
        <v>46</v>
      </c>
      <c r="E2258" s="13" t="s">
        <v>47</v>
      </c>
      <c r="F2258" s="13" t="s">
        <v>26</v>
      </c>
      <c r="G2258" s="13">
        <v>36</v>
      </c>
      <c r="H2258" s="13" t="s">
        <v>48</v>
      </c>
      <c r="I2258" s="13" t="s">
        <v>49</v>
      </c>
      <c r="J2258" s="13" t="s">
        <v>29</v>
      </c>
      <c r="K2258" s="13">
        <v>201505</v>
      </c>
      <c r="L2258" s="18" t="str">
        <f>LEFT(Table1[[#This Row],[Month (YYYYMM)]],4)</f>
        <v>2015</v>
      </c>
      <c r="M2258" s="18" t="str">
        <f t="shared" si="35"/>
        <v>05</v>
      </c>
      <c r="N2258" s="14">
        <v>12488.273279999999</v>
      </c>
    </row>
    <row r="2259" spans="1:14" x14ac:dyDescent="0.25">
      <c r="A2259" s="12" t="s">
        <v>21</v>
      </c>
      <c r="B2259" s="13" t="s">
        <v>44</v>
      </c>
      <c r="C2259" s="13" t="s">
        <v>45</v>
      </c>
      <c r="D2259" s="13" t="s">
        <v>46</v>
      </c>
      <c r="E2259" s="13" t="s">
        <v>47</v>
      </c>
      <c r="F2259" s="13" t="s">
        <v>26</v>
      </c>
      <c r="G2259" s="13">
        <v>36</v>
      </c>
      <c r="H2259" s="13" t="s">
        <v>48</v>
      </c>
      <c r="I2259" s="13" t="s">
        <v>49</v>
      </c>
      <c r="J2259" s="13" t="s">
        <v>30</v>
      </c>
      <c r="K2259" s="13">
        <v>201505</v>
      </c>
      <c r="L2259" s="18" t="str">
        <f>LEFT(Table1[[#This Row],[Month (YYYYMM)]],4)</f>
        <v>2015</v>
      </c>
      <c r="M2259" s="18" t="str">
        <f t="shared" si="35"/>
        <v>05</v>
      </c>
      <c r="N2259" s="14">
        <v>3172.5716400000001</v>
      </c>
    </row>
    <row r="2260" spans="1:14" x14ac:dyDescent="0.25">
      <c r="A2260" s="12" t="s">
        <v>21</v>
      </c>
      <c r="B2260" s="13" t="s">
        <v>44</v>
      </c>
      <c r="C2260" s="13" t="s">
        <v>45</v>
      </c>
      <c r="D2260" s="13" t="s">
        <v>46</v>
      </c>
      <c r="E2260" s="13" t="s">
        <v>47</v>
      </c>
      <c r="F2260" s="13" t="s">
        <v>26</v>
      </c>
      <c r="G2260" s="13">
        <v>36</v>
      </c>
      <c r="H2260" s="13" t="s">
        <v>48</v>
      </c>
      <c r="I2260" s="13" t="s">
        <v>49</v>
      </c>
      <c r="J2260" s="13" t="s">
        <v>31</v>
      </c>
      <c r="K2260" s="13">
        <v>201505</v>
      </c>
      <c r="L2260" s="18" t="str">
        <f>LEFT(Table1[[#This Row],[Month (YYYYMM)]],4)</f>
        <v>2015</v>
      </c>
      <c r="M2260" s="18" t="str">
        <f t="shared" si="35"/>
        <v>05</v>
      </c>
      <c r="N2260" s="14">
        <v>2867.9773499999997</v>
      </c>
    </row>
    <row r="2261" spans="1:14" x14ac:dyDescent="0.25">
      <c r="A2261" s="12" t="s">
        <v>21</v>
      </c>
      <c r="B2261" s="13" t="s">
        <v>44</v>
      </c>
      <c r="C2261" s="13" t="s">
        <v>45</v>
      </c>
      <c r="D2261" s="13" t="s">
        <v>46</v>
      </c>
      <c r="E2261" s="13" t="s">
        <v>47</v>
      </c>
      <c r="F2261" s="13" t="s">
        <v>26</v>
      </c>
      <c r="G2261" s="13">
        <v>36</v>
      </c>
      <c r="H2261" s="13" t="s">
        <v>48</v>
      </c>
      <c r="I2261" s="13" t="s">
        <v>49</v>
      </c>
      <c r="J2261" s="13" t="s">
        <v>32</v>
      </c>
      <c r="K2261" s="13">
        <v>201505</v>
      </c>
      <c r="L2261" s="18" t="str">
        <f>LEFT(Table1[[#This Row],[Month (YYYYMM)]],4)</f>
        <v>2015</v>
      </c>
      <c r="M2261" s="18" t="str">
        <f t="shared" si="35"/>
        <v>05</v>
      </c>
      <c r="N2261" s="14">
        <v>2659.2035399999991</v>
      </c>
    </row>
    <row r="2262" spans="1:14" x14ac:dyDescent="0.25">
      <c r="A2262" s="12" t="s">
        <v>21</v>
      </c>
      <c r="B2262" s="13" t="s">
        <v>44</v>
      </c>
      <c r="C2262" s="13" t="s">
        <v>50</v>
      </c>
      <c r="D2262" s="13" t="s">
        <v>51</v>
      </c>
      <c r="E2262" s="13" t="s">
        <v>52</v>
      </c>
      <c r="F2262" s="13" t="s">
        <v>36</v>
      </c>
      <c r="G2262" s="13">
        <v>32</v>
      </c>
      <c r="H2262" s="13" t="s">
        <v>53</v>
      </c>
      <c r="I2262" s="13" t="s">
        <v>54</v>
      </c>
      <c r="J2262" s="13" t="s">
        <v>29</v>
      </c>
      <c r="K2262" s="13">
        <v>201505</v>
      </c>
      <c r="L2262" s="18" t="str">
        <f>LEFT(Table1[[#This Row],[Month (YYYYMM)]],4)</f>
        <v>2015</v>
      </c>
      <c r="M2262" s="18" t="str">
        <f t="shared" si="35"/>
        <v>05</v>
      </c>
      <c r="N2262" s="14">
        <v>32897.047679999996</v>
      </c>
    </row>
    <row r="2263" spans="1:14" x14ac:dyDescent="0.25">
      <c r="A2263" s="12" t="s">
        <v>21</v>
      </c>
      <c r="B2263" s="13" t="s">
        <v>44</v>
      </c>
      <c r="C2263" s="13" t="s">
        <v>50</v>
      </c>
      <c r="D2263" s="13" t="s">
        <v>51</v>
      </c>
      <c r="E2263" s="13" t="s">
        <v>52</v>
      </c>
      <c r="F2263" s="13" t="s">
        <v>36</v>
      </c>
      <c r="G2263" s="13">
        <v>32</v>
      </c>
      <c r="H2263" s="13" t="s">
        <v>53</v>
      </c>
      <c r="I2263" s="13" t="s">
        <v>54</v>
      </c>
      <c r="J2263" s="13" t="s">
        <v>30</v>
      </c>
      <c r="K2263" s="13">
        <v>201505</v>
      </c>
      <c r="L2263" s="18" t="str">
        <f>LEFT(Table1[[#This Row],[Month (YYYYMM)]],4)</f>
        <v>2015</v>
      </c>
      <c r="M2263" s="18" t="str">
        <f t="shared" si="35"/>
        <v>05</v>
      </c>
      <c r="N2263" s="14">
        <v>6795.1043999999993</v>
      </c>
    </row>
    <row r="2264" spans="1:14" x14ac:dyDescent="0.25">
      <c r="A2264" s="12" t="s">
        <v>21</v>
      </c>
      <c r="B2264" s="13" t="s">
        <v>44</v>
      </c>
      <c r="C2264" s="13" t="s">
        <v>50</v>
      </c>
      <c r="D2264" s="13" t="s">
        <v>51</v>
      </c>
      <c r="E2264" s="13" t="s">
        <v>52</v>
      </c>
      <c r="F2264" s="13" t="s">
        <v>36</v>
      </c>
      <c r="G2264" s="13">
        <v>32</v>
      </c>
      <c r="H2264" s="13" t="s">
        <v>53</v>
      </c>
      <c r="I2264" s="13" t="s">
        <v>54</v>
      </c>
      <c r="J2264" s="13" t="s">
        <v>31</v>
      </c>
      <c r="K2264" s="13">
        <v>201505</v>
      </c>
      <c r="L2264" s="18" t="str">
        <f>LEFT(Table1[[#This Row],[Month (YYYYMM)]],4)</f>
        <v>2015</v>
      </c>
      <c r="M2264" s="18" t="str">
        <f t="shared" si="35"/>
        <v>05</v>
      </c>
      <c r="N2264" s="14">
        <v>8664.3857999999982</v>
      </c>
    </row>
    <row r="2265" spans="1:14" x14ac:dyDescent="0.25">
      <c r="A2265" s="12" t="s">
        <v>21</v>
      </c>
      <c r="B2265" s="13" t="s">
        <v>44</v>
      </c>
      <c r="C2265" s="13" t="s">
        <v>50</v>
      </c>
      <c r="D2265" s="13" t="s">
        <v>51</v>
      </c>
      <c r="E2265" s="13" t="s">
        <v>52</v>
      </c>
      <c r="F2265" s="13" t="s">
        <v>36</v>
      </c>
      <c r="G2265" s="13">
        <v>32</v>
      </c>
      <c r="H2265" s="13" t="s">
        <v>53</v>
      </c>
      <c r="I2265" s="13" t="s">
        <v>54</v>
      </c>
      <c r="J2265" s="13" t="s">
        <v>32</v>
      </c>
      <c r="K2265" s="13">
        <v>201505</v>
      </c>
      <c r="L2265" s="18" t="str">
        <f>LEFT(Table1[[#This Row],[Month (YYYYMM)]],4)</f>
        <v>2015</v>
      </c>
      <c r="M2265" s="18" t="str">
        <f t="shared" si="35"/>
        <v>05</v>
      </c>
      <c r="N2265" s="14">
        <v>6269.2030799999975</v>
      </c>
    </row>
    <row r="2266" spans="1:14" x14ac:dyDescent="0.25">
      <c r="A2266" s="12" t="s">
        <v>21</v>
      </c>
      <c r="B2266" s="13" t="s">
        <v>55</v>
      </c>
      <c r="C2266" s="13" t="s">
        <v>56</v>
      </c>
      <c r="D2266" s="13" t="s">
        <v>57</v>
      </c>
      <c r="E2266" s="13" t="s">
        <v>58</v>
      </c>
      <c r="F2266" s="13" t="s">
        <v>26</v>
      </c>
      <c r="G2266" s="13">
        <v>45</v>
      </c>
      <c r="H2266" s="13" t="s">
        <v>27</v>
      </c>
      <c r="I2266" s="13" t="s">
        <v>28</v>
      </c>
      <c r="J2266" s="13" t="s">
        <v>29</v>
      </c>
      <c r="K2266" s="13">
        <v>201505</v>
      </c>
      <c r="L2266" s="18" t="str">
        <f>LEFT(Table1[[#This Row],[Month (YYYYMM)]],4)</f>
        <v>2015</v>
      </c>
      <c r="M2266" s="18" t="str">
        <f t="shared" si="35"/>
        <v>05</v>
      </c>
      <c r="N2266" s="14">
        <v>115565.46399999999</v>
      </c>
    </row>
    <row r="2267" spans="1:14" x14ac:dyDescent="0.25">
      <c r="A2267" s="12" t="s">
        <v>21</v>
      </c>
      <c r="B2267" s="13" t="s">
        <v>55</v>
      </c>
      <c r="C2267" s="13" t="s">
        <v>56</v>
      </c>
      <c r="D2267" s="13" t="s">
        <v>57</v>
      </c>
      <c r="E2267" s="13" t="s">
        <v>58</v>
      </c>
      <c r="F2267" s="13" t="s">
        <v>26</v>
      </c>
      <c r="G2267" s="13">
        <v>45</v>
      </c>
      <c r="H2267" s="13" t="s">
        <v>27</v>
      </c>
      <c r="I2267" s="13" t="s">
        <v>28</v>
      </c>
      <c r="J2267" s="13" t="s">
        <v>30</v>
      </c>
      <c r="K2267" s="13">
        <v>201505</v>
      </c>
      <c r="L2267" s="18" t="str">
        <f>LEFT(Table1[[#This Row],[Month (YYYYMM)]],4)</f>
        <v>2015</v>
      </c>
      <c r="M2267" s="18" t="str">
        <f t="shared" si="35"/>
        <v>05</v>
      </c>
      <c r="N2267" s="14">
        <v>8427.3420000000006</v>
      </c>
    </row>
    <row r="2268" spans="1:14" x14ac:dyDescent="0.25">
      <c r="A2268" s="12" t="s">
        <v>21</v>
      </c>
      <c r="B2268" s="13" t="s">
        <v>55</v>
      </c>
      <c r="C2268" s="13" t="s">
        <v>56</v>
      </c>
      <c r="D2268" s="13" t="s">
        <v>57</v>
      </c>
      <c r="E2268" s="13" t="s">
        <v>58</v>
      </c>
      <c r="F2268" s="13" t="s">
        <v>26</v>
      </c>
      <c r="G2268" s="13">
        <v>45</v>
      </c>
      <c r="H2268" s="13" t="s">
        <v>27</v>
      </c>
      <c r="I2268" s="13" t="s">
        <v>28</v>
      </c>
      <c r="J2268" s="13" t="s">
        <v>31</v>
      </c>
      <c r="K2268" s="13">
        <v>201505</v>
      </c>
      <c r="L2268" s="18" t="str">
        <f>LEFT(Table1[[#This Row],[Month (YYYYMM)]],4)</f>
        <v>2015</v>
      </c>
      <c r="M2268" s="18" t="str">
        <f t="shared" si="35"/>
        <v>05</v>
      </c>
      <c r="N2268" s="14">
        <v>38643.079999999994</v>
      </c>
    </row>
    <row r="2269" spans="1:14" x14ac:dyDescent="0.25">
      <c r="A2269" s="12" t="s">
        <v>21</v>
      </c>
      <c r="B2269" s="13" t="s">
        <v>55</v>
      </c>
      <c r="C2269" s="13" t="s">
        <v>56</v>
      </c>
      <c r="D2269" s="13" t="s">
        <v>57</v>
      </c>
      <c r="E2269" s="13" t="s">
        <v>58</v>
      </c>
      <c r="F2269" s="13" t="s">
        <v>26</v>
      </c>
      <c r="G2269" s="13">
        <v>45</v>
      </c>
      <c r="H2269" s="13" t="s">
        <v>27</v>
      </c>
      <c r="I2269" s="13" t="s">
        <v>28</v>
      </c>
      <c r="J2269" s="13" t="s">
        <v>32</v>
      </c>
      <c r="K2269" s="13">
        <v>201505</v>
      </c>
      <c r="L2269" s="18" t="str">
        <f>LEFT(Table1[[#This Row],[Month (YYYYMM)]],4)</f>
        <v>2015</v>
      </c>
      <c r="M2269" s="18" t="str">
        <f t="shared" si="35"/>
        <v>05</v>
      </c>
      <c r="N2269" s="14">
        <v>20509.292999999998</v>
      </c>
    </row>
    <row r="2270" spans="1:14" x14ac:dyDescent="0.25">
      <c r="A2270" s="12" t="s">
        <v>21</v>
      </c>
      <c r="B2270" s="13" t="s">
        <v>55</v>
      </c>
      <c r="C2270" s="13" t="s">
        <v>59</v>
      </c>
      <c r="D2270" s="13" t="s">
        <v>60</v>
      </c>
      <c r="E2270" s="13" t="s">
        <v>61</v>
      </c>
      <c r="F2270" s="13" t="s">
        <v>26</v>
      </c>
      <c r="G2270" s="13">
        <v>38</v>
      </c>
      <c r="H2270" s="13" t="s">
        <v>48</v>
      </c>
      <c r="I2270" s="13" t="s">
        <v>49</v>
      </c>
      <c r="J2270" s="13" t="s">
        <v>29</v>
      </c>
      <c r="K2270" s="13">
        <v>201505</v>
      </c>
      <c r="L2270" s="18" t="str">
        <f>LEFT(Table1[[#This Row],[Month (YYYYMM)]],4)</f>
        <v>2015</v>
      </c>
      <c r="M2270" s="18" t="str">
        <f t="shared" si="35"/>
        <v>05</v>
      </c>
      <c r="N2270" s="14">
        <v>112922.8128</v>
      </c>
    </row>
    <row r="2271" spans="1:14" x14ac:dyDescent="0.25">
      <c r="A2271" s="12" t="s">
        <v>21</v>
      </c>
      <c r="B2271" s="13" t="s">
        <v>55</v>
      </c>
      <c r="C2271" s="13" t="s">
        <v>59</v>
      </c>
      <c r="D2271" s="13" t="s">
        <v>60</v>
      </c>
      <c r="E2271" s="13" t="s">
        <v>61</v>
      </c>
      <c r="F2271" s="13" t="s">
        <v>26</v>
      </c>
      <c r="G2271" s="13">
        <v>38</v>
      </c>
      <c r="H2271" s="13" t="s">
        <v>48</v>
      </c>
      <c r="I2271" s="13" t="s">
        <v>49</v>
      </c>
      <c r="J2271" s="13" t="s">
        <v>30</v>
      </c>
      <c r="K2271" s="13">
        <v>201505</v>
      </c>
      <c r="L2271" s="18" t="str">
        <f>LEFT(Table1[[#This Row],[Month (YYYYMM)]],4)</f>
        <v>2015</v>
      </c>
      <c r="M2271" s="18" t="str">
        <f t="shared" si="35"/>
        <v>05</v>
      </c>
      <c r="N2271" s="14">
        <v>11382.7392</v>
      </c>
    </row>
    <row r="2272" spans="1:14" x14ac:dyDescent="0.25">
      <c r="A2272" s="12" t="s">
        <v>21</v>
      </c>
      <c r="B2272" s="13" t="s">
        <v>55</v>
      </c>
      <c r="C2272" s="13" t="s">
        <v>59</v>
      </c>
      <c r="D2272" s="13" t="s">
        <v>60</v>
      </c>
      <c r="E2272" s="13" t="s">
        <v>61</v>
      </c>
      <c r="F2272" s="13" t="s">
        <v>26</v>
      </c>
      <c r="G2272" s="13">
        <v>38</v>
      </c>
      <c r="H2272" s="13" t="s">
        <v>48</v>
      </c>
      <c r="I2272" s="13" t="s">
        <v>49</v>
      </c>
      <c r="J2272" s="13" t="s">
        <v>31</v>
      </c>
      <c r="K2272" s="13">
        <v>201505</v>
      </c>
      <c r="L2272" s="18" t="str">
        <f>LEFT(Table1[[#This Row],[Month (YYYYMM)]],4)</f>
        <v>2015</v>
      </c>
      <c r="M2272" s="18" t="str">
        <f t="shared" si="35"/>
        <v>05</v>
      </c>
      <c r="N2272" s="14">
        <v>15999.038999999999</v>
      </c>
    </row>
    <row r="2273" spans="1:14" x14ac:dyDescent="0.25">
      <c r="A2273" s="12" t="s">
        <v>21</v>
      </c>
      <c r="B2273" s="13" t="s">
        <v>55</v>
      </c>
      <c r="C2273" s="13" t="s">
        <v>59</v>
      </c>
      <c r="D2273" s="13" t="s">
        <v>60</v>
      </c>
      <c r="E2273" s="13" t="s">
        <v>61</v>
      </c>
      <c r="F2273" s="13" t="s">
        <v>26</v>
      </c>
      <c r="G2273" s="13">
        <v>38</v>
      </c>
      <c r="H2273" s="13" t="s">
        <v>48</v>
      </c>
      <c r="I2273" s="13" t="s">
        <v>49</v>
      </c>
      <c r="J2273" s="13" t="s">
        <v>32</v>
      </c>
      <c r="K2273" s="13">
        <v>201505</v>
      </c>
      <c r="L2273" s="18" t="str">
        <f>LEFT(Table1[[#This Row],[Month (YYYYMM)]],4)</f>
        <v>2015</v>
      </c>
      <c r="M2273" s="18" t="str">
        <f t="shared" si="35"/>
        <v>05</v>
      </c>
      <c r="N2273" s="14">
        <v>5710.5971999999992</v>
      </c>
    </row>
    <row r="2274" spans="1:14" x14ac:dyDescent="0.25">
      <c r="A2274" s="12" t="s">
        <v>21</v>
      </c>
      <c r="B2274" s="13" t="s">
        <v>55</v>
      </c>
      <c r="C2274" s="13" t="s">
        <v>62</v>
      </c>
      <c r="D2274" s="13" t="s">
        <v>63</v>
      </c>
      <c r="E2274" s="13" t="s">
        <v>64</v>
      </c>
      <c r="F2274" s="13" t="s">
        <v>36</v>
      </c>
      <c r="G2274" s="13">
        <v>29</v>
      </c>
      <c r="H2274" s="13" t="s">
        <v>42</v>
      </c>
      <c r="I2274" s="13" t="s">
        <v>43</v>
      </c>
      <c r="J2274" s="13" t="s">
        <v>29</v>
      </c>
      <c r="K2274" s="13">
        <v>201505</v>
      </c>
      <c r="L2274" s="18" t="str">
        <f>LEFT(Table1[[#This Row],[Month (YYYYMM)]],4)</f>
        <v>2015</v>
      </c>
      <c r="M2274" s="18" t="str">
        <f t="shared" si="35"/>
        <v>05</v>
      </c>
      <c r="N2274" s="14">
        <v>4156.9919999999993</v>
      </c>
    </row>
    <row r="2275" spans="1:14" x14ac:dyDescent="0.25">
      <c r="A2275" s="12" t="s">
        <v>21</v>
      </c>
      <c r="B2275" s="13" t="s">
        <v>55</v>
      </c>
      <c r="C2275" s="13" t="s">
        <v>62</v>
      </c>
      <c r="D2275" s="13" t="s">
        <v>63</v>
      </c>
      <c r="E2275" s="13" t="s">
        <v>64</v>
      </c>
      <c r="F2275" s="13" t="s">
        <v>36</v>
      </c>
      <c r="G2275" s="13">
        <v>29</v>
      </c>
      <c r="H2275" s="13" t="s">
        <v>42</v>
      </c>
      <c r="I2275" s="13" t="s">
        <v>43</v>
      </c>
      <c r="J2275" s="13" t="s">
        <v>30</v>
      </c>
      <c r="K2275" s="13">
        <v>201505</v>
      </c>
      <c r="L2275" s="18" t="str">
        <f>LEFT(Table1[[#This Row],[Month (YYYYMM)]],4)</f>
        <v>2015</v>
      </c>
      <c r="M2275" s="18" t="str">
        <f t="shared" si="35"/>
        <v>05</v>
      </c>
      <c r="N2275" s="14">
        <v>619.07999999999993</v>
      </c>
    </row>
    <row r="2276" spans="1:14" x14ac:dyDescent="0.25">
      <c r="A2276" s="12" t="s">
        <v>21</v>
      </c>
      <c r="B2276" s="13" t="s">
        <v>55</v>
      </c>
      <c r="C2276" s="13" t="s">
        <v>62</v>
      </c>
      <c r="D2276" s="13" t="s">
        <v>63</v>
      </c>
      <c r="E2276" s="13" t="s">
        <v>64</v>
      </c>
      <c r="F2276" s="13" t="s">
        <v>36</v>
      </c>
      <c r="G2276" s="13">
        <v>29</v>
      </c>
      <c r="H2276" s="13" t="s">
        <v>42</v>
      </c>
      <c r="I2276" s="13" t="s">
        <v>43</v>
      </c>
      <c r="J2276" s="13" t="s">
        <v>31</v>
      </c>
      <c r="K2276" s="13">
        <v>201505</v>
      </c>
      <c r="L2276" s="18" t="str">
        <f>LEFT(Table1[[#This Row],[Month (YYYYMM)]],4)</f>
        <v>2015</v>
      </c>
      <c r="M2276" s="18" t="str">
        <f t="shared" si="35"/>
        <v>05</v>
      </c>
      <c r="N2276" s="14">
        <v>7167.9299999999994</v>
      </c>
    </row>
    <row r="2277" spans="1:14" x14ac:dyDescent="0.25">
      <c r="A2277" s="12" t="s">
        <v>21</v>
      </c>
      <c r="B2277" s="13" t="s">
        <v>55</v>
      </c>
      <c r="C2277" s="13" t="s">
        <v>62</v>
      </c>
      <c r="D2277" s="13" t="s">
        <v>63</v>
      </c>
      <c r="E2277" s="13" t="s">
        <v>64</v>
      </c>
      <c r="F2277" s="13" t="s">
        <v>36</v>
      </c>
      <c r="G2277" s="13">
        <v>29</v>
      </c>
      <c r="H2277" s="13" t="s">
        <v>42</v>
      </c>
      <c r="I2277" s="13" t="s">
        <v>43</v>
      </c>
      <c r="J2277" s="13" t="s">
        <v>32</v>
      </c>
      <c r="K2277" s="13">
        <v>201505</v>
      </c>
      <c r="L2277" s="18" t="str">
        <f>LEFT(Table1[[#This Row],[Month (YYYYMM)]],4)</f>
        <v>2015</v>
      </c>
      <c r="M2277" s="18" t="str">
        <f t="shared" si="35"/>
        <v>05</v>
      </c>
      <c r="N2277" s="14">
        <v>1170.4139999999998</v>
      </c>
    </row>
    <row r="2278" spans="1:14" x14ac:dyDescent="0.25">
      <c r="A2278" s="12" t="s">
        <v>21</v>
      </c>
      <c r="B2278" s="13" t="s">
        <v>65</v>
      </c>
      <c r="C2278" s="13" t="s">
        <v>66</v>
      </c>
      <c r="D2278" s="13" t="s">
        <v>67</v>
      </c>
      <c r="E2278" s="13" t="s">
        <v>68</v>
      </c>
      <c r="F2278" s="13" t="s">
        <v>26</v>
      </c>
      <c r="G2278" s="13">
        <v>35</v>
      </c>
      <c r="H2278" s="13" t="s">
        <v>48</v>
      </c>
      <c r="I2278" s="13" t="s">
        <v>49</v>
      </c>
      <c r="J2278" s="13" t="s">
        <v>29</v>
      </c>
      <c r="K2278" s="13">
        <v>201505</v>
      </c>
      <c r="L2278" s="18" t="str">
        <f>LEFT(Table1[[#This Row],[Month (YYYYMM)]],4)</f>
        <v>2015</v>
      </c>
      <c r="M2278" s="18" t="str">
        <f t="shared" si="35"/>
        <v>05</v>
      </c>
      <c r="N2278" s="14">
        <v>49058.9568</v>
      </c>
    </row>
    <row r="2279" spans="1:14" x14ac:dyDescent="0.25">
      <c r="A2279" s="12" t="s">
        <v>21</v>
      </c>
      <c r="B2279" s="13" t="s">
        <v>65</v>
      </c>
      <c r="C2279" s="13" t="s">
        <v>66</v>
      </c>
      <c r="D2279" s="13" t="s">
        <v>67</v>
      </c>
      <c r="E2279" s="13" t="s">
        <v>68</v>
      </c>
      <c r="F2279" s="13" t="s">
        <v>26</v>
      </c>
      <c r="G2279" s="13">
        <v>35</v>
      </c>
      <c r="H2279" s="13" t="s">
        <v>48</v>
      </c>
      <c r="I2279" s="13" t="s">
        <v>49</v>
      </c>
      <c r="J2279" s="13" t="s">
        <v>30</v>
      </c>
      <c r="K2279" s="13">
        <v>201505</v>
      </c>
      <c r="L2279" s="18" t="str">
        <f>LEFT(Table1[[#This Row],[Month (YYYYMM)]],4)</f>
        <v>2015</v>
      </c>
      <c r="M2279" s="18" t="str">
        <f t="shared" si="35"/>
        <v>05</v>
      </c>
      <c r="N2279" s="14">
        <v>30200.385600000001</v>
      </c>
    </row>
    <row r="2280" spans="1:14" x14ac:dyDescent="0.25">
      <c r="A2280" s="12" t="s">
        <v>21</v>
      </c>
      <c r="B2280" s="13" t="s">
        <v>65</v>
      </c>
      <c r="C2280" s="13" t="s">
        <v>66</v>
      </c>
      <c r="D2280" s="13" t="s">
        <v>67</v>
      </c>
      <c r="E2280" s="13" t="s">
        <v>68</v>
      </c>
      <c r="F2280" s="13" t="s">
        <v>26</v>
      </c>
      <c r="G2280" s="13">
        <v>35</v>
      </c>
      <c r="H2280" s="13" t="s">
        <v>48</v>
      </c>
      <c r="I2280" s="13" t="s">
        <v>49</v>
      </c>
      <c r="J2280" s="13" t="s">
        <v>31</v>
      </c>
      <c r="K2280" s="13">
        <v>201505</v>
      </c>
      <c r="L2280" s="18" t="str">
        <f>LEFT(Table1[[#This Row],[Month (YYYYMM)]],4)</f>
        <v>2015</v>
      </c>
      <c r="M2280" s="18" t="str">
        <f t="shared" si="35"/>
        <v>05</v>
      </c>
      <c r="N2280" s="14">
        <v>36928.457999999999</v>
      </c>
    </row>
    <row r="2281" spans="1:14" x14ac:dyDescent="0.25">
      <c r="A2281" s="12" t="s">
        <v>21</v>
      </c>
      <c r="B2281" s="13" t="s">
        <v>65</v>
      </c>
      <c r="C2281" s="13" t="s">
        <v>66</v>
      </c>
      <c r="D2281" s="13" t="s">
        <v>67</v>
      </c>
      <c r="E2281" s="13" t="s">
        <v>68</v>
      </c>
      <c r="F2281" s="13" t="s">
        <v>26</v>
      </c>
      <c r="G2281" s="13">
        <v>35</v>
      </c>
      <c r="H2281" s="13" t="s">
        <v>48</v>
      </c>
      <c r="I2281" s="13" t="s">
        <v>49</v>
      </c>
      <c r="J2281" s="13" t="s">
        <v>32</v>
      </c>
      <c r="K2281" s="13">
        <v>201505</v>
      </c>
      <c r="L2281" s="18" t="str">
        <f>LEFT(Table1[[#This Row],[Month (YYYYMM)]],4)</f>
        <v>2015</v>
      </c>
      <c r="M2281" s="18" t="str">
        <f t="shared" si="35"/>
        <v>05</v>
      </c>
      <c r="N2281" s="14">
        <v>3426.57</v>
      </c>
    </row>
    <row r="2282" spans="1:14" x14ac:dyDescent="0.25">
      <c r="A2282" s="12" t="s">
        <v>21</v>
      </c>
      <c r="B2282" s="13" t="s">
        <v>65</v>
      </c>
      <c r="C2282" s="13" t="s">
        <v>69</v>
      </c>
      <c r="D2282" s="13" t="s">
        <v>70</v>
      </c>
      <c r="E2282" s="13" t="s">
        <v>68</v>
      </c>
      <c r="F2282" s="13" t="s">
        <v>26</v>
      </c>
      <c r="G2282" s="13">
        <v>32</v>
      </c>
      <c r="H2282" s="13" t="s">
        <v>53</v>
      </c>
      <c r="I2282" s="13" t="s">
        <v>54</v>
      </c>
      <c r="J2282" s="13" t="s">
        <v>29</v>
      </c>
      <c r="K2282" s="13">
        <v>201505</v>
      </c>
      <c r="L2282" s="18" t="str">
        <f>LEFT(Table1[[#This Row],[Month (YYYYMM)]],4)</f>
        <v>2015</v>
      </c>
      <c r="M2282" s="18" t="str">
        <f t="shared" si="35"/>
        <v>05</v>
      </c>
      <c r="N2282" s="14">
        <v>3385.9391999999998</v>
      </c>
    </row>
    <row r="2283" spans="1:14" x14ac:dyDescent="0.25">
      <c r="A2283" s="12" t="s">
        <v>21</v>
      </c>
      <c r="B2283" s="13" t="s">
        <v>65</v>
      </c>
      <c r="C2283" s="13" t="s">
        <v>69</v>
      </c>
      <c r="D2283" s="13" t="s">
        <v>70</v>
      </c>
      <c r="E2283" s="13" t="s">
        <v>68</v>
      </c>
      <c r="F2283" s="13" t="s">
        <v>26</v>
      </c>
      <c r="G2283" s="13">
        <v>32</v>
      </c>
      <c r="H2283" s="13" t="s">
        <v>53</v>
      </c>
      <c r="I2283" s="13" t="s">
        <v>54</v>
      </c>
      <c r="J2283" s="13" t="s">
        <v>30</v>
      </c>
      <c r="K2283" s="13">
        <v>201505</v>
      </c>
      <c r="L2283" s="18" t="str">
        <f>LEFT(Table1[[#This Row],[Month (YYYYMM)]],4)</f>
        <v>2015</v>
      </c>
      <c r="M2283" s="18" t="str">
        <f t="shared" si="35"/>
        <v>05</v>
      </c>
      <c r="N2283" s="14">
        <v>608.10959999999989</v>
      </c>
    </row>
    <row r="2284" spans="1:14" x14ac:dyDescent="0.25">
      <c r="A2284" s="12" t="s">
        <v>21</v>
      </c>
      <c r="B2284" s="13" t="s">
        <v>65</v>
      </c>
      <c r="C2284" s="13" t="s">
        <v>69</v>
      </c>
      <c r="D2284" s="13" t="s">
        <v>70</v>
      </c>
      <c r="E2284" s="13" t="s">
        <v>68</v>
      </c>
      <c r="F2284" s="13" t="s">
        <v>26</v>
      </c>
      <c r="G2284" s="13">
        <v>32</v>
      </c>
      <c r="H2284" s="13" t="s">
        <v>53</v>
      </c>
      <c r="I2284" s="13" t="s">
        <v>54</v>
      </c>
      <c r="J2284" s="13" t="s">
        <v>31</v>
      </c>
      <c r="K2284" s="13">
        <v>201505</v>
      </c>
      <c r="L2284" s="18" t="str">
        <f>LEFT(Table1[[#This Row],[Month (YYYYMM)]],4)</f>
        <v>2015</v>
      </c>
      <c r="M2284" s="18" t="str">
        <f t="shared" si="35"/>
        <v>05</v>
      </c>
      <c r="N2284" s="14">
        <v>2511.5684999999994</v>
      </c>
    </row>
    <row r="2285" spans="1:14" x14ac:dyDescent="0.25">
      <c r="A2285" s="12" t="s">
        <v>21</v>
      </c>
      <c r="B2285" s="13" t="s">
        <v>65</v>
      </c>
      <c r="C2285" s="13" t="s">
        <v>69</v>
      </c>
      <c r="D2285" s="13" t="s">
        <v>70</v>
      </c>
      <c r="E2285" s="13" t="s">
        <v>68</v>
      </c>
      <c r="F2285" s="13" t="s">
        <v>26</v>
      </c>
      <c r="G2285" s="13">
        <v>32</v>
      </c>
      <c r="H2285" s="13" t="s">
        <v>53</v>
      </c>
      <c r="I2285" s="13" t="s">
        <v>54</v>
      </c>
      <c r="J2285" s="13" t="s">
        <v>32</v>
      </c>
      <c r="K2285" s="13">
        <v>201505</v>
      </c>
      <c r="L2285" s="18" t="str">
        <f>LEFT(Table1[[#This Row],[Month (YYYYMM)]],4)</f>
        <v>2015</v>
      </c>
      <c r="M2285" s="18" t="str">
        <f t="shared" si="35"/>
        <v>05</v>
      </c>
      <c r="N2285" s="14">
        <v>8711.866799999998</v>
      </c>
    </row>
    <row r="2286" spans="1:14" x14ac:dyDescent="0.25">
      <c r="A2286" s="12" t="s">
        <v>71</v>
      </c>
      <c r="B2286" s="13" t="s">
        <v>72</v>
      </c>
      <c r="C2286" s="13" t="s">
        <v>73</v>
      </c>
      <c r="D2286" s="13" t="s">
        <v>74</v>
      </c>
      <c r="E2286" s="13" t="s">
        <v>75</v>
      </c>
      <c r="F2286" s="13" t="s">
        <v>26</v>
      </c>
      <c r="G2286" s="13">
        <v>46</v>
      </c>
      <c r="H2286" s="13" t="s">
        <v>27</v>
      </c>
      <c r="I2286" s="13" t="s">
        <v>28</v>
      </c>
      <c r="J2286" s="13" t="s">
        <v>29</v>
      </c>
      <c r="K2286" s="13">
        <v>201505</v>
      </c>
      <c r="L2286" s="18" t="str">
        <f>LEFT(Table1[[#This Row],[Month (YYYYMM)]],4)</f>
        <v>2015</v>
      </c>
      <c r="M2286" s="18" t="str">
        <f t="shared" si="35"/>
        <v>05</v>
      </c>
      <c r="N2286" s="14">
        <v>70052.864000000001</v>
      </c>
    </row>
    <row r="2287" spans="1:14" x14ac:dyDescent="0.25">
      <c r="A2287" s="12" t="s">
        <v>71</v>
      </c>
      <c r="B2287" s="13" t="s">
        <v>72</v>
      </c>
      <c r="C2287" s="13" t="s">
        <v>73</v>
      </c>
      <c r="D2287" s="13" t="s">
        <v>74</v>
      </c>
      <c r="E2287" s="13" t="s">
        <v>75</v>
      </c>
      <c r="F2287" s="13" t="s">
        <v>26</v>
      </c>
      <c r="G2287" s="13">
        <v>46</v>
      </c>
      <c r="H2287" s="13" t="s">
        <v>27</v>
      </c>
      <c r="I2287" s="13" t="s">
        <v>28</v>
      </c>
      <c r="J2287" s="13" t="s">
        <v>30</v>
      </c>
      <c r="K2287" s="13">
        <v>201505</v>
      </c>
      <c r="L2287" s="18" t="str">
        <f>LEFT(Table1[[#This Row],[Month (YYYYMM)]],4)</f>
        <v>2015</v>
      </c>
      <c r="M2287" s="18" t="str">
        <f t="shared" si="35"/>
        <v>05</v>
      </c>
      <c r="N2287" s="14">
        <v>16264.359999999999</v>
      </c>
    </row>
    <row r="2288" spans="1:14" x14ac:dyDescent="0.25">
      <c r="A2288" s="12" t="s">
        <v>71</v>
      </c>
      <c r="B2288" s="13" t="s">
        <v>72</v>
      </c>
      <c r="C2288" s="13" t="s">
        <v>73</v>
      </c>
      <c r="D2288" s="13" t="s">
        <v>74</v>
      </c>
      <c r="E2288" s="13" t="s">
        <v>75</v>
      </c>
      <c r="F2288" s="13" t="s">
        <v>26</v>
      </c>
      <c r="G2288" s="13">
        <v>46</v>
      </c>
      <c r="H2288" s="13" t="s">
        <v>27</v>
      </c>
      <c r="I2288" s="13" t="s">
        <v>28</v>
      </c>
      <c r="J2288" s="13" t="s">
        <v>31</v>
      </c>
      <c r="K2288" s="13">
        <v>201505</v>
      </c>
      <c r="L2288" s="18" t="str">
        <f>LEFT(Table1[[#This Row],[Month (YYYYMM)]],4)</f>
        <v>2015</v>
      </c>
      <c r="M2288" s="18" t="str">
        <f t="shared" si="35"/>
        <v>05</v>
      </c>
      <c r="N2288" s="14">
        <v>15245.807499999997</v>
      </c>
    </row>
    <row r="2289" spans="1:14" x14ac:dyDescent="0.25">
      <c r="A2289" s="12" t="s">
        <v>71</v>
      </c>
      <c r="B2289" s="13" t="s">
        <v>72</v>
      </c>
      <c r="C2289" s="13" t="s">
        <v>73</v>
      </c>
      <c r="D2289" s="13" t="s">
        <v>74</v>
      </c>
      <c r="E2289" s="13" t="s">
        <v>75</v>
      </c>
      <c r="F2289" s="13" t="s">
        <v>26</v>
      </c>
      <c r="G2289" s="13">
        <v>46</v>
      </c>
      <c r="H2289" s="13" t="s">
        <v>27</v>
      </c>
      <c r="I2289" s="13" t="s">
        <v>28</v>
      </c>
      <c r="J2289" s="13" t="s">
        <v>32</v>
      </c>
      <c r="K2289" s="13">
        <v>201505</v>
      </c>
      <c r="L2289" s="18" t="str">
        <f>LEFT(Table1[[#This Row],[Month (YYYYMM)]],4)</f>
        <v>2015</v>
      </c>
      <c r="M2289" s="18" t="str">
        <f t="shared" si="35"/>
        <v>05</v>
      </c>
      <c r="N2289" s="14">
        <v>18227.978999999996</v>
      </c>
    </row>
    <row r="2290" spans="1:14" x14ac:dyDescent="0.25">
      <c r="A2290" s="12" t="s">
        <v>71</v>
      </c>
      <c r="B2290" s="13" t="s">
        <v>72</v>
      </c>
      <c r="C2290" s="13" t="s">
        <v>76</v>
      </c>
      <c r="D2290" s="13" t="s">
        <v>77</v>
      </c>
      <c r="E2290" s="13" t="s">
        <v>78</v>
      </c>
      <c r="F2290" s="13" t="s">
        <v>36</v>
      </c>
      <c r="G2290" s="13">
        <v>38</v>
      </c>
      <c r="H2290" s="13" t="s">
        <v>48</v>
      </c>
      <c r="I2290" s="13" t="s">
        <v>49</v>
      </c>
      <c r="J2290" s="13" t="s">
        <v>29</v>
      </c>
      <c r="K2290" s="13">
        <v>201505</v>
      </c>
      <c r="L2290" s="18" t="str">
        <f>LEFT(Table1[[#This Row],[Month (YYYYMM)]],4)</f>
        <v>2015</v>
      </c>
      <c r="M2290" s="18" t="str">
        <f t="shared" si="35"/>
        <v>05</v>
      </c>
      <c r="N2290" s="14">
        <v>107290.7136</v>
      </c>
    </row>
    <row r="2291" spans="1:14" x14ac:dyDescent="0.25">
      <c r="A2291" s="12" t="s">
        <v>71</v>
      </c>
      <c r="B2291" s="13" t="s">
        <v>72</v>
      </c>
      <c r="C2291" s="13" t="s">
        <v>76</v>
      </c>
      <c r="D2291" s="13" t="s">
        <v>77</v>
      </c>
      <c r="E2291" s="13" t="s">
        <v>78</v>
      </c>
      <c r="F2291" s="13" t="s">
        <v>36</v>
      </c>
      <c r="G2291" s="13">
        <v>38</v>
      </c>
      <c r="H2291" s="13" t="s">
        <v>48</v>
      </c>
      <c r="I2291" s="13" t="s">
        <v>49</v>
      </c>
      <c r="J2291" s="13" t="s">
        <v>30</v>
      </c>
      <c r="K2291" s="13">
        <v>201505</v>
      </c>
      <c r="L2291" s="18" t="str">
        <f>LEFT(Table1[[#This Row],[Month (YYYYMM)]],4)</f>
        <v>2015</v>
      </c>
      <c r="M2291" s="18" t="str">
        <f t="shared" si="35"/>
        <v>05</v>
      </c>
      <c r="N2291" s="14">
        <v>7560.1512000000002</v>
      </c>
    </row>
    <row r="2292" spans="1:14" x14ac:dyDescent="0.25">
      <c r="A2292" s="12" t="s">
        <v>71</v>
      </c>
      <c r="B2292" s="13" t="s">
        <v>72</v>
      </c>
      <c r="C2292" s="13" t="s">
        <v>76</v>
      </c>
      <c r="D2292" s="13" t="s">
        <v>77</v>
      </c>
      <c r="E2292" s="13" t="s">
        <v>78</v>
      </c>
      <c r="F2292" s="13" t="s">
        <v>36</v>
      </c>
      <c r="G2292" s="13">
        <v>38</v>
      </c>
      <c r="H2292" s="13" t="s">
        <v>48</v>
      </c>
      <c r="I2292" s="13" t="s">
        <v>49</v>
      </c>
      <c r="J2292" s="13" t="s">
        <v>31</v>
      </c>
      <c r="K2292" s="13">
        <v>201505</v>
      </c>
      <c r="L2292" s="18" t="str">
        <f>LEFT(Table1[[#This Row],[Month (YYYYMM)]],4)</f>
        <v>2015</v>
      </c>
      <c r="M2292" s="18" t="str">
        <f t="shared" si="35"/>
        <v>05</v>
      </c>
      <c r="N2292" s="14">
        <v>37167.038999999997</v>
      </c>
    </row>
    <row r="2293" spans="1:14" x14ac:dyDescent="0.25">
      <c r="A2293" s="12" t="s">
        <v>71</v>
      </c>
      <c r="B2293" s="13" t="s">
        <v>72</v>
      </c>
      <c r="C2293" s="13" t="s">
        <v>76</v>
      </c>
      <c r="D2293" s="13" t="s">
        <v>77</v>
      </c>
      <c r="E2293" s="13" t="s">
        <v>78</v>
      </c>
      <c r="F2293" s="13" t="s">
        <v>36</v>
      </c>
      <c r="G2293" s="13">
        <v>38</v>
      </c>
      <c r="H2293" s="13" t="s">
        <v>48</v>
      </c>
      <c r="I2293" s="13" t="s">
        <v>49</v>
      </c>
      <c r="J2293" s="13" t="s">
        <v>32</v>
      </c>
      <c r="K2293" s="13">
        <v>201505</v>
      </c>
      <c r="L2293" s="18" t="str">
        <f>LEFT(Table1[[#This Row],[Month (YYYYMM)]],4)</f>
        <v>2015</v>
      </c>
      <c r="M2293" s="18" t="str">
        <f t="shared" si="35"/>
        <v>05</v>
      </c>
      <c r="N2293" s="14">
        <v>37966.395599999996</v>
      </c>
    </row>
    <row r="2294" spans="1:14" x14ac:dyDescent="0.25">
      <c r="A2294" s="12" t="s">
        <v>71</v>
      </c>
      <c r="B2294" s="13" t="s">
        <v>72</v>
      </c>
      <c r="C2294" s="13" t="s">
        <v>79</v>
      </c>
      <c r="D2294" s="13" t="s">
        <v>80</v>
      </c>
      <c r="E2294" s="13" t="s">
        <v>81</v>
      </c>
      <c r="F2294" s="13" t="s">
        <v>26</v>
      </c>
      <c r="G2294" s="13">
        <v>25</v>
      </c>
      <c r="H2294" s="13" t="s">
        <v>42</v>
      </c>
      <c r="I2294" s="13" t="s">
        <v>43</v>
      </c>
      <c r="J2294" s="13" t="s">
        <v>29</v>
      </c>
      <c r="K2294" s="13">
        <v>201505</v>
      </c>
      <c r="L2294" s="18" t="str">
        <f>LEFT(Table1[[#This Row],[Month (YYYYMM)]],4)</f>
        <v>2015</v>
      </c>
      <c r="M2294" s="18" t="str">
        <f t="shared" si="35"/>
        <v>05</v>
      </c>
      <c r="N2294" s="14">
        <v>10119.648000000001</v>
      </c>
    </row>
    <row r="2295" spans="1:14" x14ac:dyDescent="0.25">
      <c r="A2295" s="12" t="s">
        <v>71</v>
      </c>
      <c r="B2295" s="13" t="s">
        <v>72</v>
      </c>
      <c r="C2295" s="13" t="s">
        <v>79</v>
      </c>
      <c r="D2295" s="13" t="s">
        <v>80</v>
      </c>
      <c r="E2295" s="13" t="s">
        <v>81</v>
      </c>
      <c r="F2295" s="13" t="s">
        <v>26</v>
      </c>
      <c r="G2295" s="13">
        <v>25</v>
      </c>
      <c r="H2295" s="13" t="s">
        <v>42</v>
      </c>
      <c r="I2295" s="13" t="s">
        <v>43</v>
      </c>
      <c r="J2295" s="13" t="s">
        <v>30</v>
      </c>
      <c r="K2295" s="13">
        <v>201505</v>
      </c>
      <c r="L2295" s="18" t="str">
        <f>LEFT(Table1[[#This Row],[Month (YYYYMM)]],4)</f>
        <v>2015</v>
      </c>
      <c r="M2295" s="18" t="str">
        <f t="shared" si="35"/>
        <v>05</v>
      </c>
      <c r="N2295" s="14">
        <v>7898.6879999999992</v>
      </c>
    </row>
    <row r="2296" spans="1:14" x14ac:dyDescent="0.25">
      <c r="A2296" s="12" t="s">
        <v>71</v>
      </c>
      <c r="B2296" s="13" t="s">
        <v>72</v>
      </c>
      <c r="C2296" s="13" t="s">
        <v>79</v>
      </c>
      <c r="D2296" s="13" t="s">
        <v>80</v>
      </c>
      <c r="E2296" s="13" t="s">
        <v>81</v>
      </c>
      <c r="F2296" s="13" t="s">
        <v>26</v>
      </c>
      <c r="G2296" s="13">
        <v>25</v>
      </c>
      <c r="H2296" s="13" t="s">
        <v>42</v>
      </c>
      <c r="I2296" s="13" t="s">
        <v>43</v>
      </c>
      <c r="J2296" s="13" t="s">
        <v>31</v>
      </c>
      <c r="K2296" s="13">
        <v>201505</v>
      </c>
      <c r="L2296" s="18" t="str">
        <f>LEFT(Table1[[#This Row],[Month (YYYYMM)]],4)</f>
        <v>2015</v>
      </c>
      <c r="M2296" s="18" t="str">
        <f t="shared" si="35"/>
        <v>05</v>
      </c>
      <c r="N2296" s="14">
        <v>888.6149999999999</v>
      </c>
    </row>
    <row r="2297" spans="1:14" x14ac:dyDescent="0.25">
      <c r="A2297" s="12" t="s">
        <v>71</v>
      </c>
      <c r="B2297" s="13" t="s">
        <v>72</v>
      </c>
      <c r="C2297" s="13" t="s">
        <v>79</v>
      </c>
      <c r="D2297" s="13" t="s">
        <v>80</v>
      </c>
      <c r="E2297" s="13" t="s">
        <v>81</v>
      </c>
      <c r="F2297" s="13" t="s">
        <v>26</v>
      </c>
      <c r="G2297" s="13">
        <v>25</v>
      </c>
      <c r="H2297" s="13" t="s">
        <v>42</v>
      </c>
      <c r="I2297" s="13" t="s">
        <v>43</v>
      </c>
      <c r="J2297" s="13" t="s">
        <v>32</v>
      </c>
      <c r="K2297" s="13">
        <v>201505</v>
      </c>
      <c r="L2297" s="18" t="str">
        <f>LEFT(Table1[[#This Row],[Month (YYYYMM)]],4)</f>
        <v>2015</v>
      </c>
      <c r="M2297" s="18" t="str">
        <f t="shared" si="35"/>
        <v>05</v>
      </c>
      <c r="N2297" s="14">
        <v>1579.7879999999998</v>
      </c>
    </row>
    <row r="2298" spans="1:14" x14ac:dyDescent="0.25">
      <c r="A2298" s="12" t="s">
        <v>71</v>
      </c>
      <c r="B2298" s="13" t="s">
        <v>82</v>
      </c>
      <c r="C2298" s="13" t="s">
        <v>83</v>
      </c>
      <c r="D2298" s="13" t="s">
        <v>84</v>
      </c>
      <c r="E2298" s="13" t="s">
        <v>85</v>
      </c>
      <c r="F2298" s="13" t="s">
        <v>26</v>
      </c>
      <c r="G2298" s="13">
        <v>32</v>
      </c>
      <c r="H2298" s="13" t="s">
        <v>53</v>
      </c>
      <c r="I2298" s="13" t="s">
        <v>54</v>
      </c>
      <c r="J2298" s="13" t="s">
        <v>29</v>
      </c>
      <c r="K2298" s="13">
        <v>201505</v>
      </c>
      <c r="L2298" s="18" t="str">
        <f>LEFT(Table1[[#This Row],[Month (YYYYMM)]],4)</f>
        <v>2015</v>
      </c>
      <c r="M2298" s="18" t="str">
        <f t="shared" si="35"/>
        <v>05</v>
      </c>
      <c r="N2298" s="14">
        <v>74214.223999999987</v>
      </c>
    </row>
    <row r="2299" spans="1:14" x14ac:dyDescent="0.25">
      <c r="A2299" s="12" t="s">
        <v>71</v>
      </c>
      <c r="B2299" s="13" t="s">
        <v>82</v>
      </c>
      <c r="C2299" s="13" t="s">
        <v>83</v>
      </c>
      <c r="D2299" s="13" t="s">
        <v>84</v>
      </c>
      <c r="E2299" s="13" t="s">
        <v>85</v>
      </c>
      <c r="F2299" s="13" t="s">
        <v>26</v>
      </c>
      <c r="G2299" s="13">
        <v>32</v>
      </c>
      <c r="H2299" s="13" t="s">
        <v>53</v>
      </c>
      <c r="I2299" s="13" t="s">
        <v>54</v>
      </c>
      <c r="J2299" s="13" t="s">
        <v>30</v>
      </c>
      <c r="K2299" s="13">
        <v>201505</v>
      </c>
      <c r="L2299" s="18" t="str">
        <f>LEFT(Table1[[#This Row],[Month (YYYYMM)]],4)</f>
        <v>2015</v>
      </c>
      <c r="M2299" s="18" t="str">
        <f t="shared" si="35"/>
        <v>05</v>
      </c>
      <c r="N2299" s="14">
        <v>9178.6799999999985</v>
      </c>
    </row>
    <row r="2300" spans="1:14" x14ac:dyDescent="0.25">
      <c r="A2300" s="12" t="s">
        <v>71</v>
      </c>
      <c r="B2300" s="13" t="s">
        <v>82</v>
      </c>
      <c r="C2300" s="13" t="s">
        <v>83</v>
      </c>
      <c r="D2300" s="13" t="s">
        <v>84</v>
      </c>
      <c r="E2300" s="13" t="s">
        <v>85</v>
      </c>
      <c r="F2300" s="13" t="s">
        <v>26</v>
      </c>
      <c r="G2300" s="13">
        <v>32</v>
      </c>
      <c r="H2300" s="13" t="s">
        <v>53</v>
      </c>
      <c r="I2300" s="13" t="s">
        <v>54</v>
      </c>
      <c r="J2300" s="13" t="s">
        <v>31</v>
      </c>
      <c r="K2300" s="13">
        <v>201505</v>
      </c>
      <c r="L2300" s="18" t="str">
        <f>LEFT(Table1[[#This Row],[Month (YYYYMM)]],4)</f>
        <v>2015</v>
      </c>
      <c r="M2300" s="18" t="str">
        <f t="shared" si="35"/>
        <v>05</v>
      </c>
      <c r="N2300" s="14">
        <v>3708.809999999999</v>
      </c>
    </row>
    <row r="2301" spans="1:14" x14ac:dyDescent="0.25">
      <c r="A2301" s="12" t="s">
        <v>71</v>
      </c>
      <c r="B2301" s="13" t="s">
        <v>82</v>
      </c>
      <c r="C2301" s="13" t="s">
        <v>83</v>
      </c>
      <c r="D2301" s="13" t="s">
        <v>84</v>
      </c>
      <c r="E2301" s="13" t="s">
        <v>85</v>
      </c>
      <c r="F2301" s="13" t="s">
        <v>26</v>
      </c>
      <c r="G2301" s="13">
        <v>32</v>
      </c>
      <c r="H2301" s="13" t="s">
        <v>53</v>
      </c>
      <c r="I2301" s="13" t="s">
        <v>54</v>
      </c>
      <c r="J2301" s="13" t="s">
        <v>32</v>
      </c>
      <c r="K2301" s="13">
        <v>201505</v>
      </c>
      <c r="L2301" s="18" t="str">
        <f>LEFT(Table1[[#This Row],[Month (YYYYMM)]],4)</f>
        <v>2015</v>
      </c>
      <c r="M2301" s="18" t="str">
        <f t="shared" si="35"/>
        <v>05</v>
      </c>
      <c r="N2301" s="14">
        <v>11918.759999999998</v>
      </c>
    </row>
    <row r="2302" spans="1:14" x14ac:dyDescent="0.25">
      <c r="A2302" s="12" t="s">
        <v>86</v>
      </c>
      <c r="B2302" s="13" t="s">
        <v>87</v>
      </c>
      <c r="C2302" s="13" t="s">
        <v>88</v>
      </c>
      <c r="D2302" s="13" t="s">
        <v>89</v>
      </c>
      <c r="E2302" s="13" t="s">
        <v>90</v>
      </c>
      <c r="F2302" s="13" t="s">
        <v>26</v>
      </c>
      <c r="G2302" s="13">
        <v>32</v>
      </c>
      <c r="H2302" s="13" t="s">
        <v>53</v>
      </c>
      <c r="I2302" s="13" t="s">
        <v>54</v>
      </c>
      <c r="J2302" s="13" t="s">
        <v>29</v>
      </c>
      <c r="K2302" s="13">
        <v>201505</v>
      </c>
      <c r="L2302" s="18" t="str">
        <f>LEFT(Table1[[#This Row],[Month (YYYYMM)]],4)</f>
        <v>2015</v>
      </c>
      <c r="M2302" s="18" t="str">
        <f t="shared" si="35"/>
        <v>05</v>
      </c>
      <c r="N2302" s="14">
        <v>22395.743999999999</v>
      </c>
    </row>
    <row r="2303" spans="1:14" x14ac:dyDescent="0.25">
      <c r="A2303" s="12" t="s">
        <v>86</v>
      </c>
      <c r="B2303" s="13" t="s">
        <v>87</v>
      </c>
      <c r="C2303" s="13" t="s">
        <v>88</v>
      </c>
      <c r="D2303" s="13" t="s">
        <v>89</v>
      </c>
      <c r="E2303" s="13" t="s">
        <v>90</v>
      </c>
      <c r="F2303" s="13" t="s">
        <v>26</v>
      </c>
      <c r="G2303" s="13">
        <v>32</v>
      </c>
      <c r="H2303" s="13" t="s">
        <v>53</v>
      </c>
      <c r="I2303" s="13" t="s">
        <v>54</v>
      </c>
      <c r="J2303" s="13" t="s">
        <v>30</v>
      </c>
      <c r="K2303" s="13">
        <v>201505</v>
      </c>
      <c r="L2303" s="18" t="str">
        <f>LEFT(Table1[[#This Row],[Month (YYYYMM)]],4)</f>
        <v>2015</v>
      </c>
      <c r="M2303" s="18" t="str">
        <f t="shared" si="35"/>
        <v>05</v>
      </c>
      <c r="N2303" s="14">
        <v>13245.876</v>
      </c>
    </row>
    <row r="2304" spans="1:14" x14ac:dyDescent="0.25">
      <c r="A2304" s="12" t="s">
        <v>86</v>
      </c>
      <c r="B2304" s="13" t="s">
        <v>87</v>
      </c>
      <c r="C2304" s="13" t="s">
        <v>88</v>
      </c>
      <c r="D2304" s="13" t="s">
        <v>89</v>
      </c>
      <c r="E2304" s="13" t="s">
        <v>90</v>
      </c>
      <c r="F2304" s="13" t="s">
        <v>26</v>
      </c>
      <c r="G2304" s="13">
        <v>32</v>
      </c>
      <c r="H2304" s="13" t="s">
        <v>53</v>
      </c>
      <c r="I2304" s="13" t="s">
        <v>54</v>
      </c>
      <c r="J2304" s="13" t="s">
        <v>31</v>
      </c>
      <c r="K2304" s="13">
        <v>201505</v>
      </c>
      <c r="L2304" s="18" t="str">
        <f>LEFT(Table1[[#This Row],[Month (YYYYMM)]],4)</f>
        <v>2015</v>
      </c>
      <c r="M2304" s="18" t="str">
        <f t="shared" si="35"/>
        <v>05</v>
      </c>
      <c r="N2304" s="14">
        <v>22053.674999999996</v>
      </c>
    </row>
    <row r="2305" spans="1:14" x14ac:dyDescent="0.25">
      <c r="A2305" s="12" t="s">
        <v>86</v>
      </c>
      <c r="B2305" s="13" t="s">
        <v>87</v>
      </c>
      <c r="C2305" s="13" t="s">
        <v>88</v>
      </c>
      <c r="D2305" s="13" t="s">
        <v>89</v>
      </c>
      <c r="E2305" s="13" t="s">
        <v>90</v>
      </c>
      <c r="F2305" s="13" t="s">
        <v>26</v>
      </c>
      <c r="G2305" s="13">
        <v>32</v>
      </c>
      <c r="H2305" s="13" t="s">
        <v>53</v>
      </c>
      <c r="I2305" s="13" t="s">
        <v>54</v>
      </c>
      <c r="J2305" s="13" t="s">
        <v>32</v>
      </c>
      <c r="K2305" s="13">
        <v>201505</v>
      </c>
      <c r="L2305" s="18" t="str">
        <f>LEFT(Table1[[#This Row],[Month (YYYYMM)]],4)</f>
        <v>2015</v>
      </c>
      <c r="M2305" s="18" t="str">
        <f t="shared" si="35"/>
        <v>05</v>
      </c>
      <c r="N2305" s="14">
        <v>13798.595999999998</v>
      </c>
    </row>
    <row r="2306" spans="1:14" x14ac:dyDescent="0.25">
      <c r="A2306" s="12" t="s">
        <v>86</v>
      </c>
      <c r="B2306" s="13" t="s">
        <v>91</v>
      </c>
      <c r="C2306" s="13" t="s">
        <v>92</v>
      </c>
      <c r="D2306" s="13" t="s">
        <v>93</v>
      </c>
      <c r="E2306" s="13" t="s">
        <v>94</v>
      </c>
      <c r="F2306" s="13" t="s">
        <v>36</v>
      </c>
      <c r="G2306" s="13">
        <v>28</v>
      </c>
      <c r="H2306" s="13" t="s">
        <v>42</v>
      </c>
      <c r="I2306" s="13" t="s">
        <v>43</v>
      </c>
      <c r="J2306" s="13" t="s">
        <v>29</v>
      </c>
      <c r="K2306" s="13">
        <v>201505</v>
      </c>
      <c r="L2306" s="18" t="str">
        <f>LEFT(Table1[[#This Row],[Month (YYYYMM)]],4)</f>
        <v>2015</v>
      </c>
      <c r="M2306" s="18" t="str">
        <f t="shared" ref="M2306:M2369" si="36">RIGHT(K2306,2)</f>
        <v>05</v>
      </c>
      <c r="N2306" s="14">
        <v>14474.88</v>
      </c>
    </row>
    <row r="2307" spans="1:14" x14ac:dyDescent="0.25">
      <c r="A2307" s="12" t="s">
        <v>86</v>
      </c>
      <c r="B2307" s="13" t="s">
        <v>91</v>
      </c>
      <c r="C2307" s="13" t="s">
        <v>92</v>
      </c>
      <c r="D2307" s="13" t="s">
        <v>93</v>
      </c>
      <c r="E2307" s="13" t="s">
        <v>94</v>
      </c>
      <c r="F2307" s="13" t="s">
        <v>36</v>
      </c>
      <c r="G2307" s="13">
        <v>28</v>
      </c>
      <c r="H2307" s="13" t="s">
        <v>42</v>
      </c>
      <c r="I2307" s="13" t="s">
        <v>43</v>
      </c>
      <c r="J2307" s="13" t="s">
        <v>30</v>
      </c>
      <c r="K2307" s="13">
        <v>201505</v>
      </c>
      <c r="L2307" s="18" t="str">
        <f>LEFT(Table1[[#This Row],[Month (YYYYMM)]],4)</f>
        <v>2015</v>
      </c>
      <c r="M2307" s="18" t="str">
        <f t="shared" si="36"/>
        <v>05</v>
      </c>
      <c r="N2307" s="14">
        <v>5132.4839999999995</v>
      </c>
    </row>
    <row r="2308" spans="1:14" x14ac:dyDescent="0.25">
      <c r="A2308" s="12" t="s">
        <v>86</v>
      </c>
      <c r="B2308" s="13" t="s">
        <v>91</v>
      </c>
      <c r="C2308" s="13" t="s">
        <v>92</v>
      </c>
      <c r="D2308" s="13" t="s">
        <v>93</v>
      </c>
      <c r="E2308" s="13" t="s">
        <v>94</v>
      </c>
      <c r="F2308" s="13" t="s">
        <v>36</v>
      </c>
      <c r="G2308" s="13">
        <v>28</v>
      </c>
      <c r="H2308" s="13" t="s">
        <v>42</v>
      </c>
      <c r="I2308" s="13" t="s">
        <v>43</v>
      </c>
      <c r="J2308" s="13" t="s">
        <v>31</v>
      </c>
      <c r="K2308" s="13">
        <v>201505</v>
      </c>
      <c r="L2308" s="18" t="str">
        <f>LEFT(Table1[[#This Row],[Month (YYYYMM)]],4)</f>
        <v>2015</v>
      </c>
      <c r="M2308" s="18" t="str">
        <f t="shared" si="36"/>
        <v>05</v>
      </c>
      <c r="N2308" s="14">
        <v>9391.409999999998</v>
      </c>
    </row>
    <row r="2309" spans="1:14" x14ac:dyDescent="0.25">
      <c r="A2309" s="12" t="s">
        <v>86</v>
      </c>
      <c r="B2309" s="13" t="s">
        <v>91</v>
      </c>
      <c r="C2309" s="13" t="s">
        <v>92</v>
      </c>
      <c r="D2309" s="13" t="s">
        <v>93</v>
      </c>
      <c r="E2309" s="13" t="s">
        <v>94</v>
      </c>
      <c r="F2309" s="13" t="s">
        <v>36</v>
      </c>
      <c r="G2309" s="13">
        <v>28</v>
      </c>
      <c r="H2309" s="13" t="s">
        <v>42</v>
      </c>
      <c r="I2309" s="13" t="s">
        <v>43</v>
      </c>
      <c r="J2309" s="13" t="s">
        <v>32</v>
      </c>
      <c r="K2309" s="13">
        <v>201505</v>
      </c>
      <c r="L2309" s="18" t="str">
        <f>LEFT(Table1[[#This Row],[Month (YYYYMM)]],4)</f>
        <v>2015</v>
      </c>
      <c r="M2309" s="18" t="str">
        <f t="shared" si="36"/>
        <v>05</v>
      </c>
      <c r="N2309" s="14">
        <v>5774.7059999999992</v>
      </c>
    </row>
    <row r="2310" spans="1:14" x14ac:dyDescent="0.25">
      <c r="A2310" s="12" t="s">
        <v>86</v>
      </c>
      <c r="B2310" s="13" t="s">
        <v>95</v>
      </c>
      <c r="C2310" s="13" t="s">
        <v>96</v>
      </c>
      <c r="D2310" s="13" t="s">
        <v>97</v>
      </c>
      <c r="E2310" s="13" t="s">
        <v>98</v>
      </c>
      <c r="F2310" s="13" t="s">
        <v>26</v>
      </c>
      <c r="G2310" s="13">
        <v>27</v>
      </c>
      <c r="H2310" s="13" t="s">
        <v>27</v>
      </c>
      <c r="I2310" s="13" t="s">
        <v>28</v>
      </c>
      <c r="J2310" s="13" t="s">
        <v>29</v>
      </c>
      <c r="K2310" s="13">
        <v>201505</v>
      </c>
      <c r="L2310" s="18" t="str">
        <f>LEFT(Table1[[#This Row],[Month (YYYYMM)]],4)</f>
        <v>2015</v>
      </c>
      <c r="M2310" s="18" t="str">
        <f t="shared" si="36"/>
        <v>05</v>
      </c>
      <c r="N2310" s="14">
        <v>57967.055999999997</v>
      </c>
    </row>
    <row r="2311" spans="1:14" x14ac:dyDescent="0.25">
      <c r="A2311" s="12" t="s">
        <v>86</v>
      </c>
      <c r="B2311" s="13" t="s">
        <v>95</v>
      </c>
      <c r="C2311" s="13" t="s">
        <v>96</v>
      </c>
      <c r="D2311" s="13" t="s">
        <v>97</v>
      </c>
      <c r="E2311" s="13" t="s">
        <v>98</v>
      </c>
      <c r="F2311" s="13" t="s">
        <v>26</v>
      </c>
      <c r="G2311" s="13">
        <v>27</v>
      </c>
      <c r="H2311" s="13" t="s">
        <v>27</v>
      </c>
      <c r="I2311" s="13" t="s">
        <v>28</v>
      </c>
      <c r="J2311" s="13" t="s">
        <v>30</v>
      </c>
      <c r="K2311" s="13">
        <v>201505</v>
      </c>
      <c r="L2311" s="18" t="str">
        <f>LEFT(Table1[[#This Row],[Month (YYYYMM)]],4)</f>
        <v>2015</v>
      </c>
      <c r="M2311" s="18" t="str">
        <f t="shared" si="36"/>
        <v>05</v>
      </c>
      <c r="N2311" s="14">
        <v>8407.3248000000003</v>
      </c>
    </row>
    <row r="2312" spans="1:14" x14ac:dyDescent="0.25">
      <c r="A2312" s="12" t="s">
        <v>86</v>
      </c>
      <c r="B2312" s="13" t="s">
        <v>95</v>
      </c>
      <c r="C2312" s="13" t="s">
        <v>96</v>
      </c>
      <c r="D2312" s="13" t="s">
        <v>97</v>
      </c>
      <c r="E2312" s="13" t="s">
        <v>98</v>
      </c>
      <c r="F2312" s="13" t="s">
        <v>26</v>
      </c>
      <c r="G2312" s="13">
        <v>27</v>
      </c>
      <c r="H2312" s="13" t="s">
        <v>27</v>
      </c>
      <c r="I2312" s="13" t="s">
        <v>28</v>
      </c>
      <c r="J2312" s="13" t="s">
        <v>31</v>
      </c>
      <c r="K2312" s="13">
        <v>201505</v>
      </c>
      <c r="L2312" s="18" t="str">
        <f>LEFT(Table1[[#This Row],[Month (YYYYMM)]],4)</f>
        <v>2015</v>
      </c>
      <c r="M2312" s="18" t="str">
        <f t="shared" si="36"/>
        <v>05</v>
      </c>
      <c r="N2312" s="14">
        <v>12055.932000000001</v>
      </c>
    </row>
    <row r="2313" spans="1:14" x14ac:dyDescent="0.25">
      <c r="A2313" s="12" t="s">
        <v>86</v>
      </c>
      <c r="B2313" s="13" t="s">
        <v>95</v>
      </c>
      <c r="C2313" s="13" t="s">
        <v>96</v>
      </c>
      <c r="D2313" s="13" t="s">
        <v>97</v>
      </c>
      <c r="E2313" s="13" t="s">
        <v>98</v>
      </c>
      <c r="F2313" s="13" t="s">
        <v>26</v>
      </c>
      <c r="G2313" s="13">
        <v>27</v>
      </c>
      <c r="H2313" s="13" t="s">
        <v>27</v>
      </c>
      <c r="I2313" s="13" t="s">
        <v>28</v>
      </c>
      <c r="J2313" s="13" t="s">
        <v>32</v>
      </c>
      <c r="K2313" s="13">
        <v>201505</v>
      </c>
      <c r="L2313" s="18" t="str">
        <f>LEFT(Table1[[#This Row],[Month (YYYYMM)]],4)</f>
        <v>2015</v>
      </c>
      <c r="M2313" s="18" t="str">
        <f t="shared" si="36"/>
        <v>05</v>
      </c>
      <c r="N2313" s="14">
        <v>9328.5107999999982</v>
      </c>
    </row>
    <row r="2314" spans="1:14" x14ac:dyDescent="0.25">
      <c r="A2314" s="12" t="s">
        <v>21</v>
      </c>
      <c r="B2314" s="13" t="s">
        <v>22</v>
      </c>
      <c r="C2314" s="13" t="s">
        <v>23</v>
      </c>
      <c r="D2314" s="13" t="s">
        <v>24</v>
      </c>
      <c r="E2314" s="13" t="s">
        <v>25</v>
      </c>
      <c r="F2314" s="13" t="s">
        <v>26</v>
      </c>
      <c r="G2314" s="13">
        <v>44</v>
      </c>
      <c r="H2314" s="13" t="s">
        <v>27</v>
      </c>
      <c r="I2314" s="13" t="s">
        <v>28</v>
      </c>
      <c r="J2314" s="13" t="s">
        <v>29</v>
      </c>
      <c r="K2314" s="13">
        <v>201506</v>
      </c>
      <c r="L2314" s="18" t="str">
        <f>LEFT(Table1[[#This Row],[Month (YYYYMM)]],4)</f>
        <v>2015</v>
      </c>
      <c r="M2314" s="18" t="str">
        <f t="shared" si="36"/>
        <v>06</v>
      </c>
      <c r="N2314" s="14">
        <v>262469.95200000005</v>
      </c>
    </row>
    <row r="2315" spans="1:14" x14ac:dyDescent="0.25">
      <c r="A2315" s="12" t="s">
        <v>21</v>
      </c>
      <c r="B2315" s="13" t="s">
        <v>22</v>
      </c>
      <c r="C2315" s="13" t="s">
        <v>23</v>
      </c>
      <c r="D2315" s="13" t="s">
        <v>24</v>
      </c>
      <c r="E2315" s="13" t="s">
        <v>25</v>
      </c>
      <c r="F2315" s="13" t="s">
        <v>26</v>
      </c>
      <c r="G2315" s="13">
        <v>44</v>
      </c>
      <c r="H2315" s="13" t="s">
        <v>27</v>
      </c>
      <c r="I2315" s="13" t="s">
        <v>28</v>
      </c>
      <c r="J2315" s="13" t="s">
        <v>30</v>
      </c>
      <c r="K2315" s="13">
        <v>201506</v>
      </c>
      <c r="L2315" s="18" t="str">
        <f>LEFT(Table1[[#This Row],[Month (YYYYMM)]],4)</f>
        <v>2015</v>
      </c>
      <c r="M2315" s="18" t="str">
        <f t="shared" si="36"/>
        <v>06</v>
      </c>
      <c r="N2315" s="14">
        <v>31006.799999999999</v>
      </c>
    </row>
    <row r="2316" spans="1:14" x14ac:dyDescent="0.25">
      <c r="A2316" s="12" t="s">
        <v>21</v>
      </c>
      <c r="B2316" s="13" t="s">
        <v>22</v>
      </c>
      <c r="C2316" s="13" t="s">
        <v>23</v>
      </c>
      <c r="D2316" s="13" t="s">
        <v>24</v>
      </c>
      <c r="E2316" s="13" t="s">
        <v>25</v>
      </c>
      <c r="F2316" s="13" t="s">
        <v>26</v>
      </c>
      <c r="G2316" s="13">
        <v>44</v>
      </c>
      <c r="H2316" s="13" t="s">
        <v>27</v>
      </c>
      <c r="I2316" s="13" t="s">
        <v>28</v>
      </c>
      <c r="J2316" s="13" t="s">
        <v>31</v>
      </c>
      <c r="K2316" s="13">
        <v>201506</v>
      </c>
      <c r="L2316" s="18" t="str">
        <f>LEFT(Table1[[#This Row],[Month (YYYYMM)]],4)</f>
        <v>2015</v>
      </c>
      <c r="M2316" s="18" t="str">
        <f t="shared" si="36"/>
        <v>06</v>
      </c>
      <c r="N2316" s="14">
        <v>113852.11499999999</v>
      </c>
    </row>
    <row r="2317" spans="1:14" x14ac:dyDescent="0.25">
      <c r="A2317" s="12" t="s">
        <v>21</v>
      </c>
      <c r="B2317" s="13" t="s">
        <v>22</v>
      </c>
      <c r="C2317" s="13" t="s">
        <v>23</v>
      </c>
      <c r="D2317" s="13" t="s">
        <v>24</v>
      </c>
      <c r="E2317" s="13" t="s">
        <v>25</v>
      </c>
      <c r="F2317" s="13" t="s">
        <v>26</v>
      </c>
      <c r="G2317" s="13">
        <v>44</v>
      </c>
      <c r="H2317" s="13" t="s">
        <v>27</v>
      </c>
      <c r="I2317" s="13" t="s">
        <v>28</v>
      </c>
      <c r="J2317" s="13" t="s">
        <v>32</v>
      </c>
      <c r="K2317" s="13">
        <v>201506</v>
      </c>
      <c r="L2317" s="18" t="str">
        <f>LEFT(Table1[[#This Row],[Month (YYYYMM)]],4)</f>
        <v>2015</v>
      </c>
      <c r="M2317" s="18" t="str">
        <f t="shared" si="36"/>
        <v>06</v>
      </c>
      <c r="N2317" s="14">
        <v>146161.04399999999</v>
      </c>
    </row>
    <row r="2318" spans="1:14" x14ac:dyDescent="0.25">
      <c r="A2318" s="12" t="s">
        <v>21</v>
      </c>
      <c r="B2318" s="13" t="s">
        <v>22</v>
      </c>
      <c r="C2318" s="13" t="s">
        <v>33</v>
      </c>
      <c r="D2318" s="13" t="s">
        <v>34</v>
      </c>
      <c r="E2318" s="13" t="s">
        <v>35</v>
      </c>
      <c r="F2318" s="13" t="s">
        <v>36</v>
      </c>
      <c r="G2318" s="13">
        <v>35</v>
      </c>
      <c r="H2318" s="13" t="s">
        <v>37</v>
      </c>
      <c r="I2318" s="13" t="s">
        <v>38</v>
      </c>
      <c r="J2318" s="13" t="s">
        <v>29</v>
      </c>
      <c r="K2318" s="13">
        <v>201506</v>
      </c>
      <c r="L2318" s="18" t="str">
        <f>LEFT(Table1[[#This Row],[Month (YYYYMM)]],4)</f>
        <v>2015</v>
      </c>
      <c r="M2318" s="18" t="str">
        <f t="shared" si="36"/>
        <v>06</v>
      </c>
      <c r="N2318" s="14">
        <v>226575.36000000002</v>
      </c>
    </row>
    <row r="2319" spans="1:14" x14ac:dyDescent="0.25">
      <c r="A2319" s="12" t="s">
        <v>21</v>
      </c>
      <c r="B2319" s="13" t="s">
        <v>22</v>
      </c>
      <c r="C2319" s="13" t="s">
        <v>33</v>
      </c>
      <c r="D2319" s="13" t="s">
        <v>34</v>
      </c>
      <c r="E2319" s="13" t="s">
        <v>35</v>
      </c>
      <c r="F2319" s="13" t="s">
        <v>36</v>
      </c>
      <c r="G2319" s="13">
        <v>35</v>
      </c>
      <c r="H2319" s="13" t="s">
        <v>37</v>
      </c>
      <c r="I2319" s="13" t="s">
        <v>38</v>
      </c>
      <c r="J2319" s="13" t="s">
        <v>30</v>
      </c>
      <c r="K2319" s="13">
        <v>201506</v>
      </c>
      <c r="L2319" s="18" t="str">
        <f>LEFT(Table1[[#This Row],[Month (YYYYMM)]],4)</f>
        <v>2015</v>
      </c>
      <c r="M2319" s="18" t="str">
        <f t="shared" si="36"/>
        <v>06</v>
      </c>
      <c r="N2319" s="14">
        <v>14089.68</v>
      </c>
    </row>
    <row r="2320" spans="1:14" x14ac:dyDescent="0.25">
      <c r="A2320" s="12" t="s">
        <v>21</v>
      </c>
      <c r="B2320" s="13" t="s">
        <v>22</v>
      </c>
      <c r="C2320" s="13" t="s">
        <v>33</v>
      </c>
      <c r="D2320" s="13" t="s">
        <v>34</v>
      </c>
      <c r="E2320" s="13" t="s">
        <v>35</v>
      </c>
      <c r="F2320" s="13" t="s">
        <v>36</v>
      </c>
      <c r="G2320" s="13">
        <v>35</v>
      </c>
      <c r="H2320" s="13" t="s">
        <v>37</v>
      </c>
      <c r="I2320" s="13" t="s">
        <v>38</v>
      </c>
      <c r="J2320" s="13" t="s">
        <v>31</v>
      </c>
      <c r="K2320" s="13">
        <v>201506</v>
      </c>
      <c r="L2320" s="18" t="str">
        <f>LEFT(Table1[[#This Row],[Month (YYYYMM)]],4)</f>
        <v>2015</v>
      </c>
      <c r="M2320" s="18" t="str">
        <f t="shared" si="36"/>
        <v>06</v>
      </c>
      <c r="N2320" s="14">
        <v>47131.200000000004</v>
      </c>
    </row>
    <row r="2321" spans="1:14" x14ac:dyDescent="0.25">
      <c r="A2321" s="12" t="s">
        <v>21</v>
      </c>
      <c r="B2321" s="13" t="s">
        <v>22</v>
      </c>
      <c r="C2321" s="13" t="s">
        <v>33</v>
      </c>
      <c r="D2321" s="13" t="s">
        <v>34</v>
      </c>
      <c r="E2321" s="13" t="s">
        <v>35</v>
      </c>
      <c r="F2321" s="13" t="s">
        <v>36</v>
      </c>
      <c r="G2321" s="13">
        <v>35</v>
      </c>
      <c r="H2321" s="13" t="s">
        <v>37</v>
      </c>
      <c r="I2321" s="13" t="s">
        <v>38</v>
      </c>
      <c r="J2321" s="13" t="s">
        <v>32</v>
      </c>
      <c r="K2321" s="13">
        <v>201506</v>
      </c>
      <c r="L2321" s="18" t="str">
        <f>LEFT(Table1[[#This Row],[Month (YYYYMM)]],4)</f>
        <v>2015</v>
      </c>
      <c r="M2321" s="18" t="str">
        <f t="shared" si="36"/>
        <v>06</v>
      </c>
      <c r="N2321" s="14">
        <v>67961.16</v>
      </c>
    </row>
    <row r="2322" spans="1:14" x14ac:dyDescent="0.25">
      <c r="A2322" s="12" t="s">
        <v>21</v>
      </c>
      <c r="B2322" s="13" t="s">
        <v>22</v>
      </c>
      <c r="C2322" s="13" t="s">
        <v>39</v>
      </c>
      <c r="D2322" s="13" t="s">
        <v>40</v>
      </c>
      <c r="E2322" s="13" t="s">
        <v>41</v>
      </c>
      <c r="F2322" s="13" t="s">
        <v>26</v>
      </c>
      <c r="G2322" s="13">
        <v>28</v>
      </c>
      <c r="H2322" s="13" t="s">
        <v>42</v>
      </c>
      <c r="I2322" s="13" t="s">
        <v>43</v>
      </c>
      <c r="J2322" s="13" t="s">
        <v>29</v>
      </c>
      <c r="K2322" s="13">
        <v>201506</v>
      </c>
      <c r="L2322" s="18" t="str">
        <f>LEFT(Table1[[#This Row],[Month (YYYYMM)]],4)</f>
        <v>2015</v>
      </c>
      <c r="M2322" s="18" t="str">
        <f t="shared" si="36"/>
        <v>06</v>
      </c>
      <c r="N2322" s="14">
        <v>46276.704000000005</v>
      </c>
    </row>
    <row r="2323" spans="1:14" x14ac:dyDescent="0.25">
      <c r="A2323" s="12" t="s">
        <v>21</v>
      </c>
      <c r="B2323" s="13" t="s">
        <v>22</v>
      </c>
      <c r="C2323" s="13" t="s">
        <v>39</v>
      </c>
      <c r="D2323" s="13" t="s">
        <v>40</v>
      </c>
      <c r="E2323" s="13" t="s">
        <v>41</v>
      </c>
      <c r="F2323" s="13" t="s">
        <v>26</v>
      </c>
      <c r="G2323" s="13">
        <v>28</v>
      </c>
      <c r="H2323" s="13" t="s">
        <v>42</v>
      </c>
      <c r="I2323" s="13" t="s">
        <v>43</v>
      </c>
      <c r="J2323" s="13" t="s">
        <v>30</v>
      </c>
      <c r="K2323" s="13">
        <v>201506</v>
      </c>
      <c r="L2323" s="18" t="str">
        <f>LEFT(Table1[[#This Row],[Month (YYYYMM)]],4)</f>
        <v>2015</v>
      </c>
      <c r="M2323" s="18" t="str">
        <f t="shared" si="36"/>
        <v>06</v>
      </c>
      <c r="N2323" s="14">
        <v>9743.9760000000006</v>
      </c>
    </row>
    <row r="2324" spans="1:14" x14ac:dyDescent="0.25">
      <c r="A2324" s="12" t="s">
        <v>21</v>
      </c>
      <c r="B2324" s="13" t="s">
        <v>22</v>
      </c>
      <c r="C2324" s="13" t="s">
        <v>39</v>
      </c>
      <c r="D2324" s="13" t="s">
        <v>40</v>
      </c>
      <c r="E2324" s="13" t="s">
        <v>41</v>
      </c>
      <c r="F2324" s="13" t="s">
        <v>26</v>
      </c>
      <c r="G2324" s="13">
        <v>28</v>
      </c>
      <c r="H2324" s="13" t="s">
        <v>42</v>
      </c>
      <c r="I2324" s="13" t="s">
        <v>43</v>
      </c>
      <c r="J2324" s="13" t="s">
        <v>31</v>
      </c>
      <c r="K2324" s="13">
        <v>201506</v>
      </c>
      <c r="L2324" s="18" t="str">
        <f>LEFT(Table1[[#This Row],[Month (YYYYMM)]],4)</f>
        <v>2015</v>
      </c>
      <c r="M2324" s="18" t="str">
        <f t="shared" si="36"/>
        <v>06</v>
      </c>
      <c r="N2324" s="14">
        <v>19890.359999999997</v>
      </c>
    </row>
    <row r="2325" spans="1:14" x14ac:dyDescent="0.25">
      <c r="A2325" s="12" t="s">
        <v>21</v>
      </c>
      <c r="B2325" s="13" t="s">
        <v>22</v>
      </c>
      <c r="C2325" s="13" t="s">
        <v>39</v>
      </c>
      <c r="D2325" s="13" t="s">
        <v>40</v>
      </c>
      <c r="E2325" s="13" t="s">
        <v>41</v>
      </c>
      <c r="F2325" s="13" t="s">
        <v>26</v>
      </c>
      <c r="G2325" s="13">
        <v>28</v>
      </c>
      <c r="H2325" s="13" t="s">
        <v>42</v>
      </c>
      <c r="I2325" s="13" t="s">
        <v>43</v>
      </c>
      <c r="J2325" s="13" t="s">
        <v>32</v>
      </c>
      <c r="K2325" s="13">
        <v>201506</v>
      </c>
      <c r="L2325" s="18" t="str">
        <f>LEFT(Table1[[#This Row],[Month (YYYYMM)]],4)</f>
        <v>2015</v>
      </c>
      <c r="M2325" s="18" t="str">
        <f t="shared" si="36"/>
        <v>06</v>
      </c>
      <c r="N2325" s="14">
        <v>15586.991999999998</v>
      </c>
    </row>
    <row r="2326" spans="1:14" x14ac:dyDescent="0.25">
      <c r="A2326" s="12" t="s">
        <v>21</v>
      </c>
      <c r="B2326" s="13" t="s">
        <v>44</v>
      </c>
      <c r="C2326" s="13" t="s">
        <v>45</v>
      </c>
      <c r="D2326" s="13" t="s">
        <v>46</v>
      </c>
      <c r="E2326" s="13" t="s">
        <v>47</v>
      </c>
      <c r="F2326" s="13" t="s">
        <v>26</v>
      </c>
      <c r="G2326" s="13">
        <v>36</v>
      </c>
      <c r="H2326" s="13" t="s">
        <v>48</v>
      </c>
      <c r="I2326" s="13" t="s">
        <v>49</v>
      </c>
      <c r="J2326" s="13" t="s">
        <v>29</v>
      </c>
      <c r="K2326" s="13">
        <v>201506</v>
      </c>
      <c r="L2326" s="18" t="str">
        <f>LEFT(Table1[[#This Row],[Month (YYYYMM)]],4)</f>
        <v>2015</v>
      </c>
      <c r="M2326" s="18" t="str">
        <f t="shared" si="36"/>
        <v>06</v>
      </c>
      <c r="N2326" s="14">
        <v>58400.818559999992</v>
      </c>
    </row>
    <row r="2327" spans="1:14" x14ac:dyDescent="0.25">
      <c r="A2327" s="12" t="s">
        <v>21</v>
      </c>
      <c r="B2327" s="13" t="s">
        <v>44</v>
      </c>
      <c r="C2327" s="13" t="s">
        <v>45</v>
      </c>
      <c r="D2327" s="13" t="s">
        <v>46</v>
      </c>
      <c r="E2327" s="13" t="s">
        <v>47</v>
      </c>
      <c r="F2327" s="13" t="s">
        <v>26</v>
      </c>
      <c r="G2327" s="13">
        <v>36</v>
      </c>
      <c r="H2327" s="13" t="s">
        <v>48</v>
      </c>
      <c r="I2327" s="13" t="s">
        <v>49</v>
      </c>
      <c r="J2327" s="13" t="s">
        <v>30</v>
      </c>
      <c r="K2327" s="13">
        <v>201506</v>
      </c>
      <c r="L2327" s="18" t="str">
        <f>LEFT(Table1[[#This Row],[Month (YYYYMM)]],4)</f>
        <v>2015</v>
      </c>
      <c r="M2327" s="18" t="str">
        <f t="shared" si="36"/>
        <v>06</v>
      </c>
      <c r="N2327" s="14">
        <v>27334.979279999996</v>
      </c>
    </row>
    <row r="2328" spans="1:14" x14ac:dyDescent="0.25">
      <c r="A2328" s="12" t="s">
        <v>21</v>
      </c>
      <c r="B2328" s="13" t="s">
        <v>44</v>
      </c>
      <c r="C2328" s="13" t="s">
        <v>45</v>
      </c>
      <c r="D2328" s="13" t="s">
        <v>46</v>
      </c>
      <c r="E2328" s="13" t="s">
        <v>47</v>
      </c>
      <c r="F2328" s="13" t="s">
        <v>26</v>
      </c>
      <c r="G2328" s="13">
        <v>36</v>
      </c>
      <c r="H2328" s="13" t="s">
        <v>48</v>
      </c>
      <c r="I2328" s="13" t="s">
        <v>49</v>
      </c>
      <c r="J2328" s="13" t="s">
        <v>31</v>
      </c>
      <c r="K2328" s="13">
        <v>201506</v>
      </c>
      <c r="L2328" s="18" t="str">
        <f>LEFT(Table1[[#This Row],[Month (YYYYMM)]],4)</f>
        <v>2015</v>
      </c>
      <c r="M2328" s="18" t="str">
        <f t="shared" si="36"/>
        <v>06</v>
      </c>
      <c r="N2328" s="14">
        <v>18961.500599999999</v>
      </c>
    </row>
    <row r="2329" spans="1:14" x14ac:dyDescent="0.25">
      <c r="A2329" s="12" t="s">
        <v>21</v>
      </c>
      <c r="B2329" s="13" t="s">
        <v>44</v>
      </c>
      <c r="C2329" s="13" t="s">
        <v>45</v>
      </c>
      <c r="D2329" s="13" t="s">
        <v>46</v>
      </c>
      <c r="E2329" s="13" t="s">
        <v>47</v>
      </c>
      <c r="F2329" s="13" t="s">
        <v>26</v>
      </c>
      <c r="G2329" s="13">
        <v>36</v>
      </c>
      <c r="H2329" s="13" t="s">
        <v>48</v>
      </c>
      <c r="I2329" s="13" t="s">
        <v>49</v>
      </c>
      <c r="J2329" s="13" t="s">
        <v>32</v>
      </c>
      <c r="K2329" s="13">
        <v>201506</v>
      </c>
      <c r="L2329" s="18" t="str">
        <f>LEFT(Table1[[#This Row],[Month (YYYYMM)]],4)</f>
        <v>2015</v>
      </c>
      <c r="M2329" s="18" t="str">
        <f t="shared" si="36"/>
        <v>06</v>
      </c>
      <c r="N2329" s="14">
        <v>31781.211839999993</v>
      </c>
    </row>
    <row r="2330" spans="1:14" x14ac:dyDescent="0.25">
      <c r="A2330" s="12" t="s">
        <v>21</v>
      </c>
      <c r="B2330" s="13" t="s">
        <v>44</v>
      </c>
      <c r="C2330" s="13" t="s">
        <v>50</v>
      </c>
      <c r="D2330" s="13" t="s">
        <v>51</v>
      </c>
      <c r="E2330" s="13" t="s">
        <v>52</v>
      </c>
      <c r="F2330" s="13" t="s">
        <v>36</v>
      </c>
      <c r="G2330" s="13">
        <v>32</v>
      </c>
      <c r="H2330" s="13" t="s">
        <v>53</v>
      </c>
      <c r="I2330" s="13" t="s">
        <v>54</v>
      </c>
      <c r="J2330" s="13" t="s">
        <v>29</v>
      </c>
      <c r="K2330" s="13">
        <v>201506</v>
      </c>
      <c r="L2330" s="18" t="str">
        <f>LEFT(Table1[[#This Row],[Month (YYYYMM)]],4)</f>
        <v>2015</v>
      </c>
      <c r="M2330" s="18" t="str">
        <f t="shared" si="36"/>
        <v>06</v>
      </c>
      <c r="N2330" s="14">
        <v>21504.994559999999</v>
      </c>
    </row>
    <row r="2331" spans="1:14" x14ac:dyDescent="0.25">
      <c r="A2331" s="12" t="s">
        <v>21</v>
      </c>
      <c r="B2331" s="13" t="s">
        <v>44</v>
      </c>
      <c r="C2331" s="13" t="s">
        <v>50</v>
      </c>
      <c r="D2331" s="13" t="s">
        <v>51</v>
      </c>
      <c r="E2331" s="13" t="s">
        <v>52</v>
      </c>
      <c r="F2331" s="13" t="s">
        <v>36</v>
      </c>
      <c r="G2331" s="13">
        <v>32</v>
      </c>
      <c r="H2331" s="13" t="s">
        <v>53</v>
      </c>
      <c r="I2331" s="13" t="s">
        <v>54</v>
      </c>
      <c r="J2331" s="13" t="s">
        <v>30</v>
      </c>
      <c r="K2331" s="13">
        <v>201506</v>
      </c>
      <c r="L2331" s="18" t="str">
        <f>LEFT(Table1[[#This Row],[Month (YYYYMM)]],4)</f>
        <v>2015</v>
      </c>
      <c r="M2331" s="18" t="str">
        <f t="shared" si="36"/>
        <v>06</v>
      </c>
      <c r="N2331" s="14">
        <v>15815.671199999999</v>
      </c>
    </row>
    <row r="2332" spans="1:14" x14ac:dyDescent="0.25">
      <c r="A2332" s="12" t="s">
        <v>21</v>
      </c>
      <c r="B2332" s="13" t="s">
        <v>44</v>
      </c>
      <c r="C2332" s="13" t="s">
        <v>50</v>
      </c>
      <c r="D2332" s="13" t="s">
        <v>51</v>
      </c>
      <c r="E2332" s="13" t="s">
        <v>52</v>
      </c>
      <c r="F2332" s="13" t="s">
        <v>36</v>
      </c>
      <c r="G2332" s="13">
        <v>32</v>
      </c>
      <c r="H2332" s="13" t="s">
        <v>53</v>
      </c>
      <c r="I2332" s="13" t="s">
        <v>54</v>
      </c>
      <c r="J2332" s="13" t="s">
        <v>31</v>
      </c>
      <c r="K2332" s="13">
        <v>201506</v>
      </c>
      <c r="L2332" s="18" t="str">
        <f>LEFT(Table1[[#This Row],[Month (YYYYMM)]],4)</f>
        <v>2015</v>
      </c>
      <c r="M2332" s="18" t="str">
        <f t="shared" si="36"/>
        <v>06</v>
      </c>
      <c r="N2332" s="14">
        <v>19542.562199999997</v>
      </c>
    </row>
    <row r="2333" spans="1:14" x14ac:dyDescent="0.25">
      <c r="A2333" s="12" t="s">
        <v>21</v>
      </c>
      <c r="B2333" s="13" t="s">
        <v>44</v>
      </c>
      <c r="C2333" s="13" t="s">
        <v>50</v>
      </c>
      <c r="D2333" s="13" t="s">
        <v>51</v>
      </c>
      <c r="E2333" s="13" t="s">
        <v>52</v>
      </c>
      <c r="F2333" s="13" t="s">
        <v>36</v>
      </c>
      <c r="G2333" s="13">
        <v>32</v>
      </c>
      <c r="H2333" s="13" t="s">
        <v>53</v>
      </c>
      <c r="I2333" s="13" t="s">
        <v>54</v>
      </c>
      <c r="J2333" s="13" t="s">
        <v>32</v>
      </c>
      <c r="K2333" s="13">
        <v>201506</v>
      </c>
      <c r="L2333" s="18" t="str">
        <f>LEFT(Table1[[#This Row],[Month (YYYYMM)]],4)</f>
        <v>2015</v>
      </c>
      <c r="M2333" s="18" t="str">
        <f t="shared" si="36"/>
        <v>06</v>
      </c>
      <c r="N2333" s="14">
        <v>10379.411279999997</v>
      </c>
    </row>
    <row r="2334" spans="1:14" x14ac:dyDescent="0.25">
      <c r="A2334" s="12" t="s">
        <v>21</v>
      </c>
      <c r="B2334" s="13" t="s">
        <v>55</v>
      </c>
      <c r="C2334" s="13" t="s">
        <v>56</v>
      </c>
      <c r="D2334" s="13" t="s">
        <v>57</v>
      </c>
      <c r="E2334" s="13" t="s">
        <v>58</v>
      </c>
      <c r="F2334" s="13" t="s">
        <v>26</v>
      </c>
      <c r="G2334" s="13">
        <v>45</v>
      </c>
      <c r="H2334" s="13" t="s">
        <v>27</v>
      </c>
      <c r="I2334" s="13" t="s">
        <v>28</v>
      </c>
      <c r="J2334" s="13" t="s">
        <v>29</v>
      </c>
      <c r="K2334" s="13">
        <v>201506</v>
      </c>
      <c r="L2334" s="18" t="str">
        <f>LEFT(Table1[[#This Row],[Month (YYYYMM)]],4)</f>
        <v>2015</v>
      </c>
      <c r="M2334" s="18" t="str">
        <f t="shared" si="36"/>
        <v>06</v>
      </c>
      <c r="N2334" s="14">
        <v>345605.76</v>
      </c>
    </row>
    <row r="2335" spans="1:14" x14ac:dyDescent="0.25">
      <c r="A2335" s="12" t="s">
        <v>21</v>
      </c>
      <c r="B2335" s="13" t="s">
        <v>55</v>
      </c>
      <c r="C2335" s="13" t="s">
        <v>56</v>
      </c>
      <c r="D2335" s="13" t="s">
        <v>57</v>
      </c>
      <c r="E2335" s="13" t="s">
        <v>58</v>
      </c>
      <c r="F2335" s="13" t="s">
        <v>26</v>
      </c>
      <c r="G2335" s="13">
        <v>45</v>
      </c>
      <c r="H2335" s="13" t="s">
        <v>27</v>
      </c>
      <c r="I2335" s="13" t="s">
        <v>28</v>
      </c>
      <c r="J2335" s="13" t="s">
        <v>30</v>
      </c>
      <c r="K2335" s="13">
        <v>201506</v>
      </c>
      <c r="L2335" s="18" t="str">
        <f>LEFT(Table1[[#This Row],[Month (YYYYMM)]],4)</f>
        <v>2015</v>
      </c>
      <c r="M2335" s="18" t="str">
        <f t="shared" si="36"/>
        <v>06</v>
      </c>
      <c r="N2335" s="14">
        <v>60153.191999999995</v>
      </c>
    </row>
    <row r="2336" spans="1:14" x14ac:dyDescent="0.25">
      <c r="A2336" s="12" t="s">
        <v>21</v>
      </c>
      <c r="B2336" s="13" t="s">
        <v>55</v>
      </c>
      <c r="C2336" s="13" t="s">
        <v>56</v>
      </c>
      <c r="D2336" s="13" t="s">
        <v>57</v>
      </c>
      <c r="E2336" s="13" t="s">
        <v>58</v>
      </c>
      <c r="F2336" s="13" t="s">
        <v>26</v>
      </c>
      <c r="G2336" s="13">
        <v>45</v>
      </c>
      <c r="H2336" s="13" t="s">
        <v>27</v>
      </c>
      <c r="I2336" s="13" t="s">
        <v>28</v>
      </c>
      <c r="J2336" s="13" t="s">
        <v>31</v>
      </c>
      <c r="K2336" s="13">
        <v>201506</v>
      </c>
      <c r="L2336" s="18" t="str">
        <f>LEFT(Table1[[#This Row],[Month (YYYYMM)]],4)</f>
        <v>2015</v>
      </c>
      <c r="M2336" s="18" t="str">
        <f t="shared" si="36"/>
        <v>06</v>
      </c>
      <c r="N2336" s="14">
        <v>98554.905000000013</v>
      </c>
    </row>
    <row r="2337" spans="1:14" x14ac:dyDescent="0.25">
      <c r="A2337" s="12" t="s">
        <v>21</v>
      </c>
      <c r="B2337" s="13" t="s">
        <v>55</v>
      </c>
      <c r="C2337" s="13" t="s">
        <v>56</v>
      </c>
      <c r="D2337" s="13" t="s">
        <v>57</v>
      </c>
      <c r="E2337" s="13" t="s">
        <v>58</v>
      </c>
      <c r="F2337" s="13" t="s">
        <v>26</v>
      </c>
      <c r="G2337" s="13">
        <v>45</v>
      </c>
      <c r="H2337" s="13" t="s">
        <v>27</v>
      </c>
      <c r="I2337" s="13" t="s">
        <v>28</v>
      </c>
      <c r="J2337" s="13" t="s">
        <v>32</v>
      </c>
      <c r="K2337" s="13">
        <v>201506</v>
      </c>
      <c r="L2337" s="18" t="str">
        <f>LEFT(Table1[[#This Row],[Month (YYYYMM)]],4)</f>
        <v>2015</v>
      </c>
      <c r="M2337" s="18" t="str">
        <f t="shared" si="36"/>
        <v>06</v>
      </c>
      <c r="N2337" s="14">
        <v>8263.7819999999992</v>
      </c>
    </row>
    <row r="2338" spans="1:14" x14ac:dyDescent="0.25">
      <c r="A2338" s="12" t="s">
        <v>21</v>
      </c>
      <c r="B2338" s="13" t="s">
        <v>55</v>
      </c>
      <c r="C2338" s="13" t="s">
        <v>59</v>
      </c>
      <c r="D2338" s="13" t="s">
        <v>60</v>
      </c>
      <c r="E2338" s="13" t="s">
        <v>61</v>
      </c>
      <c r="F2338" s="13" t="s">
        <v>26</v>
      </c>
      <c r="G2338" s="13">
        <v>38</v>
      </c>
      <c r="H2338" s="13" t="s">
        <v>48</v>
      </c>
      <c r="I2338" s="13" t="s">
        <v>49</v>
      </c>
      <c r="J2338" s="13" t="s">
        <v>29</v>
      </c>
      <c r="K2338" s="13">
        <v>201506</v>
      </c>
      <c r="L2338" s="18" t="str">
        <f>LEFT(Table1[[#This Row],[Month (YYYYMM)]],4)</f>
        <v>2015</v>
      </c>
      <c r="M2338" s="18" t="str">
        <f t="shared" si="36"/>
        <v>06</v>
      </c>
      <c r="N2338" s="14">
        <v>190969.22880000001</v>
      </c>
    </row>
    <row r="2339" spans="1:14" x14ac:dyDescent="0.25">
      <c r="A2339" s="12" t="s">
        <v>21</v>
      </c>
      <c r="B2339" s="13" t="s">
        <v>55</v>
      </c>
      <c r="C2339" s="13" t="s">
        <v>59</v>
      </c>
      <c r="D2339" s="13" t="s">
        <v>60</v>
      </c>
      <c r="E2339" s="13" t="s">
        <v>61</v>
      </c>
      <c r="F2339" s="13" t="s">
        <v>26</v>
      </c>
      <c r="G2339" s="13">
        <v>38</v>
      </c>
      <c r="H2339" s="13" t="s">
        <v>48</v>
      </c>
      <c r="I2339" s="13" t="s">
        <v>49</v>
      </c>
      <c r="J2339" s="13" t="s">
        <v>30</v>
      </c>
      <c r="K2339" s="13">
        <v>201506</v>
      </c>
      <c r="L2339" s="18" t="str">
        <f>LEFT(Table1[[#This Row],[Month (YYYYMM)]],4)</f>
        <v>2015</v>
      </c>
      <c r="M2339" s="18" t="str">
        <f t="shared" si="36"/>
        <v>06</v>
      </c>
      <c r="N2339" s="14">
        <v>54714.139200000005</v>
      </c>
    </row>
    <row r="2340" spans="1:14" x14ac:dyDescent="0.25">
      <c r="A2340" s="12" t="s">
        <v>21</v>
      </c>
      <c r="B2340" s="13" t="s">
        <v>55</v>
      </c>
      <c r="C2340" s="13" t="s">
        <v>59</v>
      </c>
      <c r="D2340" s="13" t="s">
        <v>60</v>
      </c>
      <c r="E2340" s="13" t="s">
        <v>61</v>
      </c>
      <c r="F2340" s="13" t="s">
        <v>26</v>
      </c>
      <c r="G2340" s="13">
        <v>38</v>
      </c>
      <c r="H2340" s="13" t="s">
        <v>48</v>
      </c>
      <c r="I2340" s="13" t="s">
        <v>49</v>
      </c>
      <c r="J2340" s="13" t="s">
        <v>31</v>
      </c>
      <c r="K2340" s="13">
        <v>201506</v>
      </c>
      <c r="L2340" s="18" t="str">
        <f>LEFT(Table1[[#This Row],[Month (YYYYMM)]],4)</f>
        <v>2015</v>
      </c>
      <c r="M2340" s="18" t="str">
        <f t="shared" si="36"/>
        <v>06</v>
      </c>
      <c r="N2340" s="14">
        <v>66497.759999999995</v>
      </c>
    </row>
    <row r="2341" spans="1:14" x14ac:dyDescent="0.25">
      <c r="A2341" s="12" t="s">
        <v>21</v>
      </c>
      <c r="B2341" s="13" t="s">
        <v>55</v>
      </c>
      <c r="C2341" s="13" t="s">
        <v>59</v>
      </c>
      <c r="D2341" s="13" t="s">
        <v>60</v>
      </c>
      <c r="E2341" s="13" t="s">
        <v>61</v>
      </c>
      <c r="F2341" s="13" t="s">
        <v>26</v>
      </c>
      <c r="G2341" s="13">
        <v>38</v>
      </c>
      <c r="H2341" s="13" t="s">
        <v>48</v>
      </c>
      <c r="I2341" s="13" t="s">
        <v>49</v>
      </c>
      <c r="J2341" s="13" t="s">
        <v>32</v>
      </c>
      <c r="K2341" s="13">
        <v>201506</v>
      </c>
      <c r="L2341" s="18" t="str">
        <f>LEFT(Table1[[#This Row],[Month (YYYYMM)]],4)</f>
        <v>2015</v>
      </c>
      <c r="M2341" s="18" t="str">
        <f t="shared" si="36"/>
        <v>06</v>
      </c>
      <c r="N2341" s="14">
        <v>29900.858400000001</v>
      </c>
    </row>
    <row r="2342" spans="1:14" x14ac:dyDescent="0.25">
      <c r="A2342" s="12" t="s">
        <v>21</v>
      </c>
      <c r="B2342" s="13" t="s">
        <v>55</v>
      </c>
      <c r="C2342" s="13" t="s">
        <v>62</v>
      </c>
      <c r="D2342" s="13" t="s">
        <v>63</v>
      </c>
      <c r="E2342" s="13" t="s">
        <v>64</v>
      </c>
      <c r="F2342" s="13" t="s">
        <v>36</v>
      </c>
      <c r="G2342" s="13">
        <v>29</v>
      </c>
      <c r="H2342" s="13" t="s">
        <v>42</v>
      </c>
      <c r="I2342" s="13" t="s">
        <v>43</v>
      </c>
      <c r="J2342" s="13" t="s">
        <v>29</v>
      </c>
      <c r="K2342" s="13">
        <v>201506</v>
      </c>
      <c r="L2342" s="18" t="str">
        <f>LEFT(Table1[[#This Row],[Month (YYYYMM)]],4)</f>
        <v>2015</v>
      </c>
      <c r="M2342" s="18" t="str">
        <f t="shared" si="36"/>
        <v>06</v>
      </c>
      <c r="N2342" s="14">
        <v>57087.936000000009</v>
      </c>
    </row>
    <row r="2343" spans="1:14" x14ac:dyDescent="0.25">
      <c r="A2343" s="12" t="s">
        <v>21</v>
      </c>
      <c r="B2343" s="13" t="s">
        <v>55</v>
      </c>
      <c r="C2343" s="13" t="s">
        <v>62</v>
      </c>
      <c r="D2343" s="13" t="s">
        <v>63</v>
      </c>
      <c r="E2343" s="13" t="s">
        <v>64</v>
      </c>
      <c r="F2343" s="13" t="s">
        <v>36</v>
      </c>
      <c r="G2343" s="13">
        <v>29</v>
      </c>
      <c r="H2343" s="13" t="s">
        <v>42</v>
      </c>
      <c r="I2343" s="13" t="s">
        <v>43</v>
      </c>
      <c r="J2343" s="13" t="s">
        <v>30</v>
      </c>
      <c r="K2343" s="13">
        <v>201506</v>
      </c>
      <c r="L2343" s="18" t="str">
        <f>LEFT(Table1[[#This Row],[Month (YYYYMM)]],4)</f>
        <v>2015</v>
      </c>
      <c r="M2343" s="18" t="str">
        <f t="shared" si="36"/>
        <v>06</v>
      </c>
      <c r="N2343" s="14">
        <v>1739.4480000000001</v>
      </c>
    </row>
    <row r="2344" spans="1:14" x14ac:dyDescent="0.25">
      <c r="A2344" s="12" t="s">
        <v>21</v>
      </c>
      <c r="B2344" s="13" t="s">
        <v>55</v>
      </c>
      <c r="C2344" s="13" t="s">
        <v>62</v>
      </c>
      <c r="D2344" s="13" t="s">
        <v>63</v>
      </c>
      <c r="E2344" s="13" t="s">
        <v>64</v>
      </c>
      <c r="F2344" s="13" t="s">
        <v>36</v>
      </c>
      <c r="G2344" s="13">
        <v>29</v>
      </c>
      <c r="H2344" s="13" t="s">
        <v>42</v>
      </c>
      <c r="I2344" s="13" t="s">
        <v>43</v>
      </c>
      <c r="J2344" s="13" t="s">
        <v>31</v>
      </c>
      <c r="K2344" s="13">
        <v>201506</v>
      </c>
      <c r="L2344" s="18" t="str">
        <f>LEFT(Table1[[#This Row],[Month (YYYYMM)]],4)</f>
        <v>2015</v>
      </c>
      <c r="M2344" s="18" t="str">
        <f t="shared" si="36"/>
        <v>06</v>
      </c>
      <c r="N2344" s="14">
        <v>15385.679999999998</v>
      </c>
    </row>
    <row r="2345" spans="1:14" x14ac:dyDescent="0.25">
      <c r="A2345" s="12" t="s">
        <v>21</v>
      </c>
      <c r="B2345" s="13" t="s">
        <v>55</v>
      </c>
      <c r="C2345" s="13" t="s">
        <v>62</v>
      </c>
      <c r="D2345" s="13" t="s">
        <v>63</v>
      </c>
      <c r="E2345" s="13" t="s">
        <v>64</v>
      </c>
      <c r="F2345" s="13" t="s">
        <v>36</v>
      </c>
      <c r="G2345" s="13">
        <v>29</v>
      </c>
      <c r="H2345" s="13" t="s">
        <v>42</v>
      </c>
      <c r="I2345" s="13" t="s">
        <v>43</v>
      </c>
      <c r="J2345" s="13" t="s">
        <v>32</v>
      </c>
      <c r="K2345" s="13">
        <v>201506</v>
      </c>
      <c r="L2345" s="18" t="str">
        <f>LEFT(Table1[[#This Row],[Month (YYYYMM)]],4)</f>
        <v>2015</v>
      </c>
      <c r="M2345" s="18" t="str">
        <f t="shared" si="36"/>
        <v>06</v>
      </c>
      <c r="N2345" s="14">
        <v>31655.124</v>
      </c>
    </row>
    <row r="2346" spans="1:14" x14ac:dyDescent="0.25">
      <c r="A2346" s="12" t="s">
        <v>21</v>
      </c>
      <c r="B2346" s="13" t="s">
        <v>65</v>
      </c>
      <c r="C2346" s="13" t="s">
        <v>66</v>
      </c>
      <c r="D2346" s="13" t="s">
        <v>67</v>
      </c>
      <c r="E2346" s="13" t="s">
        <v>68</v>
      </c>
      <c r="F2346" s="13" t="s">
        <v>26</v>
      </c>
      <c r="G2346" s="13">
        <v>35</v>
      </c>
      <c r="H2346" s="13" t="s">
        <v>48</v>
      </c>
      <c r="I2346" s="13" t="s">
        <v>49</v>
      </c>
      <c r="J2346" s="13" t="s">
        <v>29</v>
      </c>
      <c r="K2346" s="13">
        <v>201506</v>
      </c>
      <c r="L2346" s="18" t="str">
        <f>LEFT(Table1[[#This Row],[Month (YYYYMM)]],4)</f>
        <v>2015</v>
      </c>
      <c r="M2346" s="18" t="str">
        <f t="shared" si="36"/>
        <v>06</v>
      </c>
      <c r="N2346" s="14">
        <v>136961.79840000003</v>
      </c>
    </row>
    <row r="2347" spans="1:14" x14ac:dyDescent="0.25">
      <c r="A2347" s="12" t="s">
        <v>21</v>
      </c>
      <c r="B2347" s="13" t="s">
        <v>65</v>
      </c>
      <c r="C2347" s="13" t="s">
        <v>66</v>
      </c>
      <c r="D2347" s="13" t="s">
        <v>67</v>
      </c>
      <c r="E2347" s="13" t="s">
        <v>68</v>
      </c>
      <c r="F2347" s="13" t="s">
        <v>26</v>
      </c>
      <c r="G2347" s="13">
        <v>35</v>
      </c>
      <c r="H2347" s="13" t="s">
        <v>48</v>
      </c>
      <c r="I2347" s="13" t="s">
        <v>49</v>
      </c>
      <c r="J2347" s="13" t="s">
        <v>30</v>
      </c>
      <c r="K2347" s="13">
        <v>201506</v>
      </c>
      <c r="L2347" s="18" t="str">
        <f>LEFT(Table1[[#This Row],[Month (YYYYMM)]],4)</f>
        <v>2015</v>
      </c>
      <c r="M2347" s="18" t="str">
        <f t="shared" si="36"/>
        <v>06</v>
      </c>
      <c r="N2347" s="14">
        <v>57827.649599999997</v>
      </c>
    </row>
    <row r="2348" spans="1:14" x14ac:dyDescent="0.25">
      <c r="A2348" s="12" t="s">
        <v>21</v>
      </c>
      <c r="B2348" s="13" t="s">
        <v>65</v>
      </c>
      <c r="C2348" s="13" t="s">
        <v>66</v>
      </c>
      <c r="D2348" s="13" t="s">
        <v>67</v>
      </c>
      <c r="E2348" s="13" t="s">
        <v>68</v>
      </c>
      <c r="F2348" s="13" t="s">
        <v>26</v>
      </c>
      <c r="G2348" s="13">
        <v>35</v>
      </c>
      <c r="H2348" s="13" t="s">
        <v>48</v>
      </c>
      <c r="I2348" s="13" t="s">
        <v>49</v>
      </c>
      <c r="J2348" s="13" t="s">
        <v>31</v>
      </c>
      <c r="K2348" s="13">
        <v>201506</v>
      </c>
      <c r="L2348" s="18" t="str">
        <f>LEFT(Table1[[#This Row],[Month (YYYYMM)]],4)</f>
        <v>2015</v>
      </c>
      <c r="M2348" s="18" t="str">
        <f t="shared" si="36"/>
        <v>06</v>
      </c>
      <c r="N2348" s="14">
        <v>34706.07</v>
      </c>
    </row>
    <row r="2349" spans="1:14" x14ac:dyDescent="0.25">
      <c r="A2349" s="12" t="s">
        <v>21</v>
      </c>
      <c r="B2349" s="13" t="s">
        <v>65</v>
      </c>
      <c r="C2349" s="13" t="s">
        <v>66</v>
      </c>
      <c r="D2349" s="13" t="s">
        <v>67</v>
      </c>
      <c r="E2349" s="13" t="s">
        <v>68</v>
      </c>
      <c r="F2349" s="13" t="s">
        <v>26</v>
      </c>
      <c r="G2349" s="13">
        <v>35</v>
      </c>
      <c r="H2349" s="13" t="s">
        <v>48</v>
      </c>
      <c r="I2349" s="13" t="s">
        <v>49</v>
      </c>
      <c r="J2349" s="13" t="s">
        <v>32</v>
      </c>
      <c r="K2349" s="13">
        <v>201506</v>
      </c>
      <c r="L2349" s="18" t="str">
        <f>LEFT(Table1[[#This Row],[Month (YYYYMM)]],4)</f>
        <v>2015</v>
      </c>
      <c r="M2349" s="18" t="str">
        <f t="shared" si="36"/>
        <v>06</v>
      </c>
      <c r="N2349" s="14">
        <v>58568.832000000009</v>
      </c>
    </row>
    <row r="2350" spans="1:14" x14ac:dyDescent="0.25">
      <c r="A2350" s="12" t="s">
        <v>21</v>
      </c>
      <c r="B2350" s="13" t="s">
        <v>65</v>
      </c>
      <c r="C2350" s="13" t="s">
        <v>69</v>
      </c>
      <c r="D2350" s="13" t="s">
        <v>70</v>
      </c>
      <c r="E2350" s="13" t="s">
        <v>68</v>
      </c>
      <c r="F2350" s="13" t="s">
        <v>26</v>
      </c>
      <c r="G2350" s="13">
        <v>32</v>
      </c>
      <c r="H2350" s="13" t="s">
        <v>53</v>
      </c>
      <c r="I2350" s="13" t="s">
        <v>54</v>
      </c>
      <c r="J2350" s="13" t="s">
        <v>29</v>
      </c>
      <c r="K2350" s="13">
        <v>201506</v>
      </c>
      <c r="L2350" s="18" t="str">
        <f>LEFT(Table1[[#This Row],[Month (YYYYMM)]],4)</f>
        <v>2015</v>
      </c>
      <c r="M2350" s="18" t="str">
        <f t="shared" si="36"/>
        <v>06</v>
      </c>
      <c r="N2350" s="14">
        <v>10681.9776</v>
      </c>
    </row>
    <row r="2351" spans="1:14" x14ac:dyDescent="0.25">
      <c r="A2351" s="12" t="s">
        <v>21</v>
      </c>
      <c r="B2351" s="13" t="s">
        <v>65</v>
      </c>
      <c r="C2351" s="13" t="s">
        <v>69</v>
      </c>
      <c r="D2351" s="13" t="s">
        <v>70</v>
      </c>
      <c r="E2351" s="13" t="s">
        <v>68</v>
      </c>
      <c r="F2351" s="13" t="s">
        <v>26</v>
      </c>
      <c r="G2351" s="13">
        <v>32</v>
      </c>
      <c r="H2351" s="13" t="s">
        <v>53</v>
      </c>
      <c r="I2351" s="13" t="s">
        <v>54</v>
      </c>
      <c r="J2351" s="13" t="s">
        <v>30</v>
      </c>
      <c r="K2351" s="13">
        <v>201506</v>
      </c>
      <c r="L2351" s="18" t="str">
        <f>LEFT(Table1[[#This Row],[Month (YYYYMM)]],4)</f>
        <v>2015</v>
      </c>
      <c r="M2351" s="18" t="str">
        <f t="shared" si="36"/>
        <v>06</v>
      </c>
      <c r="N2351" s="14">
        <v>13392.993600000002</v>
      </c>
    </row>
    <row r="2352" spans="1:14" x14ac:dyDescent="0.25">
      <c r="A2352" s="12" t="s">
        <v>21</v>
      </c>
      <c r="B2352" s="13" t="s">
        <v>65</v>
      </c>
      <c r="C2352" s="13" t="s">
        <v>69</v>
      </c>
      <c r="D2352" s="13" t="s">
        <v>70</v>
      </c>
      <c r="E2352" s="13" t="s">
        <v>68</v>
      </c>
      <c r="F2352" s="13" t="s">
        <v>26</v>
      </c>
      <c r="G2352" s="13">
        <v>32</v>
      </c>
      <c r="H2352" s="13" t="s">
        <v>53</v>
      </c>
      <c r="I2352" s="13" t="s">
        <v>54</v>
      </c>
      <c r="J2352" s="13" t="s">
        <v>31</v>
      </c>
      <c r="K2352" s="13">
        <v>201506</v>
      </c>
      <c r="L2352" s="18" t="str">
        <f>LEFT(Table1[[#This Row],[Month (YYYYMM)]],4)</f>
        <v>2015</v>
      </c>
      <c r="M2352" s="18" t="str">
        <f t="shared" si="36"/>
        <v>06</v>
      </c>
      <c r="N2352" s="14">
        <v>18615.177</v>
      </c>
    </row>
    <row r="2353" spans="1:14" x14ac:dyDescent="0.25">
      <c r="A2353" s="12" t="s">
        <v>21</v>
      </c>
      <c r="B2353" s="13" t="s">
        <v>65</v>
      </c>
      <c r="C2353" s="13" t="s">
        <v>69</v>
      </c>
      <c r="D2353" s="13" t="s">
        <v>70</v>
      </c>
      <c r="E2353" s="13" t="s">
        <v>68</v>
      </c>
      <c r="F2353" s="13" t="s">
        <v>26</v>
      </c>
      <c r="G2353" s="13">
        <v>32</v>
      </c>
      <c r="H2353" s="13" t="s">
        <v>53</v>
      </c>
      <c r="I2353" s="13" t="s">
        <v>54</v>
      </c>
      <c r="J2353" s="13" t="s">
        <v>32</v>
      </c>
      <c r="K2353" s="13">
        <v>201506</v>
      </c>
      <c r="L2353" s="18" t="str">
        <f>LEFT(Table1[[#This Row],[Month (YYYYMM)]],4)</f>
        <v>2015</v>
      </c>
      <c r="M2353" s="18" t="str">
        <f t="shared" si="36"/>
        <v>06</v>
      </c>
      <c r="N2353" s="14">
        <v>16423.721999999998</v>
      </c>
    </row>
    <row r="2354" spans="1:14" x14ac:dyDescent="0.25">
      <c r="A2354" s="12" t="s">
        <v>71</v>
      </c>
      <c r="B2354" s="13" t="s">
        <v>72</v>
      </c>
      <c r="C2354" s="13" t="s">
        <v>73</v>
      </c>
      <c r="D2354" s="13" t="s">
        <v>74</v>
      </c>
      <c r="E2354" s="13" t="s">
        <v>75</v>
      </c>
      <c r="F2354" s="13" t="s">
        <v>26</v>
      </c>
      <c r="G2354" s="13">
        <v>46</v>
      </c>
      <c r="H2354" s="13" t="s">
        <v>27</v>
      </c>
      <c r="I2354" s="13" t="s">
        <v>28</v>
      </c>
      <c r="J2354" s="13" t="s">
        <v>29</v>
      </c>
      <c r="K2354" s="13">
        <v>201506</v>
      </c>
      <c r="L2354" s="18" t="str">
        <f>LEFT(Table1[[#This Row],[Month (YYYYMM)]],4)</f>
        <v>2015</v>
      </c>
      <c r="M2354" s="18" t="str">
        <f t="shared" si="36"/>
        <v>06</v>
      </c>
      <c r="N2354" s="14">
        <v>210349.296</v>
      </c>
    </row>
    <row r="2355" spans="1:14" x14ac:dyDescent="0.25">
      <c r="A2355" s="12" t="s">
        <v>71</v>
      </c>
      <c r="B2355" s="13" t="s">
        <v>72</v>
      </c>
      <c r="C2355" s="13" t="s">
        <v>73</v>
      </c>
      <c r="D2355" s="13" t="s">
        <v>74</v>
      </c>
      <c r="E2355" s="13" t="s">
        <v>75</v>
      </c>
      <c r="F2355" s="13" t="s">
        <v>26</v>
      </c>
      <c r="G2355" s="13">
        <v>46</v>
      </c>
      <c r="H2355" s="13" t="s">
        <v>27</v>
      </c>
      <c r="I2355" s="13" t="s">
        <v>28</v>
      </c>
      <c r="J2355" s="13" t="s">
        <v>30</v>
      </c>
      <c r="K2355" s="13">
        <v>201506</v>
      </c>
      <c r="L2355" s="18" t="str">
        <f>LEFT(Table1[[#This Row],[Month (YYYYMM)]],4)</f>
        <v>2015</v>
      </c>
      <c r="M2355" s="18" t="str">
        <f t="shared" si="36"/>
        <v>06</v>
      </c>
      <c r="N2355" s="14">
        <v>86754.31200000002</v>
      </c>
    </row>
    <row r="2356" spans="1:14" x14ac:dyDescent="0.25">
      <c r="A2356" s="12" t="s">
        <v>71</v>
      </c>
      <c r="B2356" s="13" t="s">
        <v>72</v>
      </c>
      <c r="C2356" s="13" t="s">
        <v>73</v>
      </c>
      <c r="D2356" s="13" t="s">
        <v>74</v>
      </c>
      <c r="E2356" s="13" t="s">
        <v>75</v>
      </c>
      <c r="F2356" s="13" t="s">
        <v>26</v>
      </c>
      <c r="G2356" s="13">
        <v>46</v>
      </c>
      <c r="H2356" s="13" t="s">
        <v>27</v>
      </c>
      <c r="I2356" s="13" t="s">
        <v>28</v>
      </c>
      <c r="J2356" s="13" t="s">
        <v>31</v>
      </c>
      <c r="K2356" s="13">
        <v>201506</v>
      </c>
      <c r="L2356" s="18" t="str">
        <f>LEFT(Table1[[#This Row],[Month (YYYYMM)]],4)</f>
        <v>2015</v>
      </c>
      <c r="M2356" s="18" t="str">
        <f t="shared" si="36"/>
        <v>06</v>
      </c>
      <c r="N2356" s="14">
        <v>77805.404999999999</v>
      </c>
    </row>
    <row r="2357" spans="1:14" x14ac:dyDescent="0.25">
      <c r="A2357" s="12" t="s">
        <v>71</v>
      </c>
      <c r="B2357" s="13" t="s">
        <v>72</v>
      </c>
      <c r="C2357" s="13" t="s">
        <v>73</v>
      </c>
      <c r="D2357" s="13" t="s">
        <v>74</v>
      </c>
      <c r="E2357" s="13" t="s">
        <v>75</v>
      </c>
      <c r="F2357" s="13" t="s">
        <v>26</v>
      </c>
      <c r="G2357" s="13">
        <v>46</v>
      </c>
      <c r="H2357" s="13" t="s">
        <v>27</v>
      </c>
      <c r="I2357" s="13" t="s">
        <v>28</v>
      </c>
      <c r="J2357" s="13" t="s">
        <v>32</v>
      </c>
      <c r="K2357" s="13">
        <v>201506</v>
      </c>
      <c r="L2357" s="18" t="str">
        <f>LEFT(Table1[[#This Row],[Month (YYYYMM)]],4)</f>
        <v>2015</v>
      </c>
      <c r="M2357" s="18" t="str">
        <f t="shared" si="36"/>
        <v>06</v>
      </c>
      <c r="N2357" s="14">
        <v>92902.95</v>
      </c>
    </row>
    <row r="2358" spans="1:14" x14ac:dyDescent="0.25">
      <c r="A2358" s="12" t="s">
        <v>71</v>
      </c>
      <c r="B2358" s="13" t="s">
        <v>72</v>
      </c>
      <c r="C2358" s="13" t="s">
        <v>76</v>
      </c>
      <c r="D2358" s="13" t="s">
        <v>77</v>
      </c>
      <c r="E2358" s="13" t="s">
        <v>78</v>
      </c>
      <c r="F2358" s="13" t="s">
        <v>36</v>
      </c>
      <c r="G2358" s="13">
        <v>38</v>
      </c>
      <c r="H2358" s="13" t="s">
        <v>48</v>
      </c>
      <c r="I2358" s="13" t="s">
        <v>49</v>
      </c>
      <c r="J2358" s="13" t="s">
        <v>29</v>
      </c>
      <c r="K2358" s="13">
        <v>201506</v>
      </c>
      <c r="L2358" s="18" t="str">
        <f>LEFT(Table1[[#This Row],[Month (YYYYMM)]],4)</f>
        <v>2015</v>
      </c>
      <c r="M2358" s="18" t="str">
        <f t="shared" si="36"/>
        <v>06</v>
      </c>
      <c r="N2358" s="14">
        <v>350796.09600000002</v>
      </c>
    </row>
    <row r="2359" spans="1:14" x14ac:dyDescent="0.25">
      <c r="A2359" s="12" t="s">
        <v>71</v>
      </c>
      <c r="B2359" s="13" t="s">
        <v>72</v>
      </c>
      <c r="C2359" s="13" t="s">
        <v>76</v>
      </c>
      <c r="D2359" s="13" t="s">
        <v>77</v>
      </c>
      <c r="E2359" s="13" t="s">
        <v>78</v>
      </c>
      <c r="F2359" s="13" t="s">
        <v>36</v>
      </c>
      <c r="G2359" s="13">
        <v>38</v>
      </c>
      <c r="H2359" s="13" t="s">
        <v>48</v>
      </c>
      <c r="I2359" s="13" t="s">
        <v>49</v>
      </c>
      <c r="J2359" s="13" t="s">
        <v>30</v>
      </c>
      <c r="K2359" s="13">
        <v>201506</v>
      </c>
      <c r="L2359" s="18" t="str">
        <f>LEFT(Table1[[#This Row],[Month (YYYYMM)]],4)</f>
        <v>2015</v>
      </c>
      <c r="M2359" s="18" t="str">
        <f t="shared" si="36"/>
        <v>06</v>
      </c>
      <c r="N2359" s="14">
        <v>5834.2032000000008</v>
      </c>
    </row>
    <row r="2360" spans="1:14" x14ac:dyDescent="0.25">
      <c r="A2360" s="12" t="s">
        <v>71</v>
      </c>
      <c r="B2360" s="13" t="s">
        <v>72</v>
      </c>
      <c r="C2360" s="13" t="s">
        <v>76</v>
      </c>
      <c r="D2360" s="13" t="s">
        <v>77</v>
      </c>
      <c r="E2360" s="13" t="s">
        <v>78</v>
      </c>
      <c r="F2360" s="13" t="s">
        <v>36</v>
      </c>
      <c r="G2360" s="13">
        <v>38</v>
      </c>
      <c r="H2360" s="13" t="s">
        <v>48</v>
      </c>
      <c r="I2360" s="13" t="s">
        <v>49</v>
      </c>
      <c r="J2360" s="13" t="s">
        <v>31</v>
      </c>
      <c r="K2360" s="13">
        <v>201506</v>
      </c>
      <c r="L2360" s="18" t="str">
        <f>LEFT(Table1[[#This Row],[Month (YYYYMM)]],4)</f>
        <v>2015</v>
      </c>
      <c r="M2360" s="18" t="str">
        <f t="shared" si="36"/>
        <v>06</v>
      </c>
      <c r="N2360" s="14">
        <v>14652.413999999999</v>
      </c>
    </row>
    <row r="2361" spans="1:14" x14ac:dyDescent="0.25">
      <c r="A2361" s="12" t="s">
        <v>71</v>
      </c>
      <c r="B2361" s="13" t="s">
        <v>72</v>
      </c>
      <c r="C2361" s="13" t="s">
        <v>76</v>
      </c>
      <c r="D2361" s="13" t="s">
        <v>77</v>
      </c>
      <c r="E2361" s="13" t="s">
        <v>78</v>
      </c>
      <c r="F2361" s="13" t="s">
        <v>36</v>
      </c>
      <c r="G2361" s="13">
        <v>38</v>
      </c>
      <c r="H2361" s="13" t="s">
        <v>48</v>
      </c>
      <c r="I2361" s="13" t="s">
        <v>49</v>
      </c>
      <c r="J2361" s="13" t="s">
        <v>32</v>
      </c>
      <c r="K2361" s="13">
        <v>201506</v>
      </c>
      <c r="L2361" s="18" t="str">
        <f>LEFT(Table1[[#This Row],[Month (YYYYMM)]],4)</f>
        <v>2015</v>
      </c>
      <c r="M2361" s="18" t="str">
        <f t="shared" si="36"/>
        <v>06</v>
      </c>
      <c r="N2361" s="14">
        <v>33096.016799999998</v>
      </c>
    </row>
    <row r="2362" spans="1:14" x14ac:dyDescent="0.25">
      <c r="A2362" s="12" t="s">
        <v>71</v>
      </c>
      <c r="B2362" s="13" t="s">
        <v>72</v>
      </c>
      <c r="C2362" s="13" t="s">
        <v>79</v>
      </c>
      <c r="D2362" s="13" t="s">
        <v>80</v>
      </c>
      <c r="E2362" s="13" t="s">
        <v>81</v>
      </c>
      <c r="F2362" s="13" t="s">
        <v>26</v>
      </c>
      <c r="G2362" s="13">
        <v>25</v>
      </c>
      <c r="H2362" s="13" t="s">
        <v>42</v>
      </c>
      <c r="I2362" s="13" t="s">
        <v>43</v>
      </c>
      <c r="J2362" s="13" t="s">
        <v>29</v>
      </c>
      <c r="K2362" s="13">
        <v>201506</v>
      </c>
      <c r="L2362" s="18" t="str">
        <f>LEFT(Table1[[#This Row],[Month (YYYYMM)]],4)</f>
        <v>2015</v>
      </c>
      <c r="M2362" s="18" t="str">
        <f t="shared" si="36"/>
        <v>06</v>
      </c>
      <c r="N2362" s="14">
        <v>67680.576000000001</v>
      </c>
    </row>
    <row r="2363" spans="1:14" x14ac:dyDescent="0.25">
      <c r="A2363" s="12" t="s">
        <v>71</v>
      </c>
      <c r="B2363" s="13" t="s">
        <v>72</v>
      </c>
      <c r="C2363" s="13" t="s">
        <v>79</v>
      </c>
      <c r="D2363" s="13" t="s">
        <v>80</v>
      </c>
      <c r="E2363" s="13" t="s">
        <v>81</v>
      </c>
      <c r="F2363" s="13" t="s">
        <v>26</v>
      </c>
      <c r="G2363" s="13">
        <v>25</v>
      </c>
      <c r="H2363" s="13" t="s">
        <v>42</v>
      </c>
      <c r="I2363" s="13" t="s">
        <v>43</v>
      </c>
      <c r="J2363" s="13" t="s">
        <v>30</v>
      </c>
      <c r="K2363" s="13">
        <v>201506</v>
      </c>
      <c r="L2363" s="18" t="str">
        <f>LEFT(Table1[[#This Row],[Month (YYYYMM)]],4)</f>
        <v>2015</v>
      </c>
      <c r="M2363" s="18" t="str">
        <f t="shared" si="36"/>
        <v>06</v>
      </c>
      <c r="N2363" s="14">
        <v>5909.76</v>
      </c>
    </row>
    <row r="2364" spans="1:14" x14ac:dyDescent="0.25">
      <c r="A2364" s="12" t="s">
        <v>71</v>
      </c>
      <c r="B2364" s="13" t="s">
        <v>72</v>
      </c>
      <c r="C2364" s="13" t="s">
        <v>79</v>
      </c>
      <c r="D2364" s="13" t="s">
        <v>80</v>
      </c>
      <c r="E2364" s="13" t="s">
        <v>81</v>
      </c>
      <c r="F2364" s="13" t="s">
        <v>26</v>
      </c>
      <c r="G2364" s="13">
        <v>25</v>
      </c>
      <c r="H2364" s="13" t="s">
        <v>42</v>
      </c>
      <c r="I2364" s="13" t="s">
        <v>43</v>
      </c>
      <c r="J2364" s="13" t="s">
        <v>31</v>
      </c>
      <c r="K2364" s="13">
        <v>201506</v>
      </c>
      <c r="L2364" s="18" t="str">
        <f>LEFT(Table1[[#This Row],[Month (YYYYMM)]],4)</f>
        <v>2015</v>
      </c>
      <c r="M2364" s="18" t="str">
        <f t="shared" si="36"/>
        <v>06</v>
      </c>
      <c r="N2364" s="14">
        <v>14091.029999999999</v>
      </c>
    </row>
    <row r="2365" spans="1:14" x14ac:dyDescent="0.25">
      <c r="A2365" s="12" t="s">
        <v>71</v>
      </c>
      <c r="B2365" s="13" t="s">
        <v>72</v>
      </c>
      <c r="C2365" s="13" t="s">
        <v>79</v>
      </c>
      <c r="D2365" s="13" t="s">
        <v>80</v>
      </c>
      <c r="E2365" s="13" t="s">
        <v>81</v>
      </c>
      <c r="F2365" s="13" t="s">
        <v>26</v>
      </c>
      <c r="G2365" s="13">
        <v>25</v>
      </c>
      <c r="H2365" s="13" t="s">
        <v>42</v>
      </c>
      <c r="I2365" s="13" t="s">
        <v>43</v>
      </c>
      <c r="J2365" s="13" t="s">
        <v>32</v>
      </c>
      <c r="K2365" s="13">
        <v>201506</v>
      </c>
      <c r="L2365" s="18" t="str">
        <f>LEFT(Table1[[#This Row],[Month (YYYYMM)]],4)</f>
        <v>2015</v>
      </c>
      <c r="M2365" s="18" t="str">
        <f t="shared" si="36"/>
        <v>06</v>
      </c>
      <c r="N2365" s="14">
        <v>18554.507999999998</v>
      </c>
    </row>
    <row r="2366" spans="1:14" x14ac:dyDescent="0.25">
      <c r="A2366" s="12" t="s">
        <v>71</v>
      </c>
      <c r="B2366" s="13" t="s">
        <v>82</v>
      </c>
      <c r="C2366" s="13" t="s">
        <v>83</v>
      </c>
      <c r="D2366" s="13" t="s">
        <v>84</v>
      </c>
      <c r="E2366" s="13" t="s">
        <v>85</v>
      </c>
      <c r="F2366" s="13" t="s">
        <v>26</v>
      </c>
      <c r="G2366" s="13">
        <v>32</v>
      </c>
      <c r="H2366" s="13" t="s">
        <v>53</v>
      </c>
      <c r="I2366" s="13" t="s">
        <v>54</v>
      </c>
      <c r="J2366" s="13" t="s">
        <v>29</v>
      </c>
      <c r="K2366" s="13">
        <v>201506</v>
      </c>
      <c r="L2366" s="18" t="str">
        <f>LEFT(Table1[[#This Row],[Month (YYYYMM)]],4)</f>
        <v>2015</v>
      </c>
      <c r="M2366" s="18" t="str">
        <f t="shared" si="36"/>
        <v>06</v>
      </c>
      <c r="N2366" s="14">
        <v>59318.784</v>
      </c>
    </row>
    <row r="2367" spans="1:14" x14ac:dyDescent="0.25">
      <c r="A2367" s="12" t="s">
        <v>71</v>
      </c>
      <c r="B2367" s="13" t="s">
        <v>82</v>
      </c>
      <c r="C2367" s="13" t="s">
        <v>83</v>
      </c>
      <c r="D2367" s="13" t="s">
        <v>84</v>
      </c>
      <c r="E2367" s="13" t="s">
        <v>85</v>
      </c>
      <c r="F2367" s="13" t="s">
        <v>26</v>
      </c>
      <c r="G2367" s="13">
        <v>32</v>
      </c>
      <c r="H2367" s="13" t="s">
        <v>53</v>
      </c>
      <c r="I2367" s="13" t="s">
        <v>54</v>
      </c>
      <c r="J2367" s="13" t="s">
        <v>30</v>
      </c>
      <c r="K2367" s="13">
        <v>201506</v>
      </c>
      <c r="L2367" s="18" t="str">
        <f>LEFT(Table1[[#This Row],[Month (YYYYMM)]],4)</f>
        <v>2015</v>
      </c>
      <c r="M2367" s="18" t="str">
        <f t="shared" si="36"/>
        <v>06</v>
      </c>
      <c r="N2367" s="14">
        <v>40207.608000000007</v>
      </c>
    </row>
    <row r="2368" spans="1:14" x14ac:dyDescent="0.25">
      <c r="A2368" s="12" t="s">
        <v>71</v>
      </c>
      <c r="B2368" s="13" t="s">
        <v>82</v>
      </c>
      <c r="C2368" s="13" t="s">
        <v>83</v>
      </c>
      <c r="D2368" s="13" t="s">
        <v>84</v>
      </c>
      <c r="E2368" s="13" t="s">
        <v>85</v>
      </c>
      <c r="F2368" s="13" t="s">
        <v>26</v>
      </c>
      <c r="G2368" s="13">
        <v>32</v>
      </c>
      <c r="H2368" s="13" t="s">
        <v>53</v>
      </c>
      <c r="I2368" s="13" t="s">
        <v>54</v>
      </c>
      <c r="J2368" s="13" t="s">
        <v>31</v>
      </c>
      <c r="K2368" s="13">
        <v>201506</v>
      </c>
      <c r="L2368" s="18" t="str">
        <f>LEFT(Table1[[#This Row],[Month (YYYYMM)]],4)</f>
        <v>2015</v>
      </c>
      <c r="M2368" s="18" t="str">
        <f t="shared" si="36"/>
        <v>06</v>
      </c>
      <c r="N2368" s="14">
        <v>42707.07</v>
      </c>
    </row>
    <row r="2369" spans="1:14" x14ac:dyDescent="0.25">
      <c r="A2369" s="12" t="s">
        <v>71</v>
      </c>
      <c r="B2369" s="13" t="s">
        <v>82</v>
      </c>
      <c r="C2369" s="13" t="s">
        <v>83</v>
      </c>
      <c r="D2369" s="13" t="s">
        <v>84</v>
      </c>
      <c r="E2369" s="13" t="s">
        <v>85</v>
      </c>
      <c r="F2369" s="13" t="s">
        <v>26</v>
      </c>
      <c r="G2369" s="13">
        <v>32</v>
      </c>
      <c r="H2369" s="13" t="s">
        <v>53</v>
      </c>
      <c r="I2369" s="13" t="s">
        <v>54</v>
      </c>
      <c r="J2369" s="13" t="s">
        <v>32</v>
      </c>
      <c r="K2369" s="13">
        <v>201506</v>
      </c>
      <c r="L2369" s="18" t="str">
        <f>LEFT(Table1[[#This Row],[Month (YYYYMM)]],4)</f>
        <v>2015</v>
      </c>
      <c r="M2369" s="18" t="str">
        <f t="shared" si="36"/>
        <v>06</v>
      </c>
      <c r="N2369" s="14">
        <v>58796.387999999992</v>
      </c>
    </row>
    <row r="2370" spans="1:14" x14ac:dyDescent="0.25">
      <c r="A2370" s="12" t="s">
        <v>86</v>
      </c>
      <c r="B2370" s="13" t="s">
        <v>87</v>
      </c>
      <c r="C2370" s="13" t="s">
        <v>88</v>
      </c>
      <c r="D2370" s="13" t="s">
        <v>89</v>
      </c>
      <c r="E2370" s="13" t="s">
        <v>90</v>
      </c>
      <c r="F2370" s="13" t="s">
        <v>26</v>
      </c>
      <c r="G2370" s="13">
        <v>32</v>
      </c>
      <c r="H2370" s="13" t="s">
        <v>53</v>
      </c>
      <c r="I2370" s="13" t="s">
        <v>54</v>
      </c>
      <c r="J2370" s="13" t="s">
        <v>29</v>
      </c>
      <c r="K2370" s="13">
        <v>201506</v>
      </c>
      <c r="L2370" s="18" t="str">
        <f>LEFT(Table1[[#This Row],[Month (YYYYMM)]],4)</f>
        <v>2015</v>
      </c>
      <c r="M2370" s="18" t="str">
        <f t="shared" ref="M2370:M2433" si="37">RIGHT(K2370,2)</f>
        <v>06</v>
      </c>
      <c r="N2370" s="14">
        <v>51274.943999999996</v>
      </c>
    </row>
    <row r="2371" spans="1:14" x14ac:dyDescent="0.25">
      <c r="A2371" s="12" t="s">
        <v>86</v>
      </c>
      <c r="B2371" s="13" t="s">
        <v>87</v>
      </c>
      <c r="C2371" s="13" t="s">
        <v>88</v>
      </c>
      <c r="D2371" s="13" t="s">
        <v>89</v>
      </c>
      <c r="E2371" s="13" t="s">
        <v>90</v>
      </c>
      <c r="F2371" s="13" t="s">
        <v>26</v>
      </c>
      <c r="G2371" s="13">
        <v>32</v>
      </c>
      <c r="H2371" s="13" t="s">
        <v>53</v>
      </c>
      <c r="I2371" s="13" t="s">
        <v>54</v>
      </c>
      <c r="J2371" s="13" t="s">
        <v>30</v>
      </c>
      <c r="K2371" s="13">
        <v>201506</v>
      </c>
      <c r="L2371" s="18" t="str">
        <f>LEFT(Table1[[#This Row],[Month (YYYYMM)]],4)</f>
        <v>2015</v>
      </c>
      <c r="M2371" s="18" t="str">
        <f t="shared" si="37"/>
        <v>06</v>
      </c>
      <c r="N2371" s="14">
        <v>20418.552</v>
      </c>
    </row>
    <row r="2372" spans="1:14" x14ac:dyDescent="0.25">
      <c r="A2372" s="12" t="s">
        <v>86</v>
      </c>
      <c r="B2372" s="13" t="s">
        <v>87</v>
      </c>
      <c r="C2372" s="13" t="s">
        <v>88</v>
      </c>
      <c r="D2372" s="13" t="s">
        <v>89</v>
      </c>
      <c r="E2372" s="13" t="s">
        <v>90</v>
      </c>
      <c r="F2372" s="13" t="s">
        <v>26</v>
      </c>
      <c r="G2372" s="13">
        <v>32</v>
      </c>
      <c r="H2372" s="13" t="s">
        <v>53</v>
      </c>
      <c r="I2372" s="13" t="s">
        <v>54</v>
      </c>
      <c r="J2372" s="13" t="s">
        <v>31</v>
      </c>
      <c r="K2372" s="13">
        <v>201506</v>
      </c>
      <c r="L2372" s="18" t="str">
        <f>LEFT(Table1[[#This Row],[Month (YYYYMM)]],4)</f>
        <v>2015</v>
      </c>
      <c r="M2372" s="18" t="str">
        <f t="shared" si="37"/>
        <v>06</v>
      </c>
      <c r="N2372" s="14">
        <v>33280.379999999997</v>
      </c>
    </row>
    <row r="2373" spans="1:14" x14ac:dyDescent="0.25">
      <c r="A2373" s="12" t="s">
        <v>86</v>
      </c>
      <c r="B2373" s="13" t="s">
        <v>87</v>
      </c>
      <c r="C2373" s="13" t="s">
        <v>88</v>
      </c>
      <c r="D2373" s="13" t="s">
        <v>89</v>
      </c>
      <c r="E2373" s="13" t="s">
        <v>90</v>
      </c>
      <c r="F2373" s="13" t="s">
        <v>26</v>
      </c>
      <c r="G2373" s="13">
        <v>32</v>
      </c>
      <c r="H2373" s="13" t="s">
        <v>53</v>
      </c>
      <c r="I2373" s="13" t="s">
        <v>54</v>
      </c>
      <c r="J2373" s="13" t="s">
        <v>32</v>
      </c>
      <c r="K2373" s="13">
        <v>201506</v>
      </c>
      <c r="L2373" s="18" t="str">
        <f>LEFT(Table1[[#This Row],[Month (YYYYMM)]],4)</f>
        <v>2015</v>
      </c>
      <c r="M2373" s="18" t="str">
        <f t="shared" si="37"/>
        <v>06</v>
      </c>
      <c r="N2373" s="14">
        <v>45333.54</v>
      </c>
    </row>
    <row r="2374" spans="1:14" x14ac:dyDescent="0.25">
      <c r="A2374" s="12" t="s">
        <v>86</v>
      </c>
      <c r="B2374" s="13" t="s">
        <v>91</v>
      </c>
      <c r="C2374" s="13" t="s">
        <v>92</v>
      </c>
      <c r="D2374" s="13" t="s">
        <v>93</v>
      </c>
      <c r="E2374" s="13" t="s">
        <v>94</v>
      </c>
      <c r="F2374" s="13" t="s">
        <v>36</v>
      </c>
      <c r="G2374" s="13">
        <v>28</v>
      </c>
      <c r="H2374" s="13" t="s">
        <v>42</v>
      </c>
      <c r="I2374" s="13" t="s">
        <v>43</v>
      </c>
      <c r="J2374" s="13" t="s">
        <v>29</v>
      </c>
      <c r="K2374" s="13">
        <v>201506</v>
      </c>
      <c r="L2374" s="18" t="str">
        <f>LEFT(Table1[[#This Row],[Month (YYYYMM)]],4)</f>
        <v>2015</v>
      </c>
      <c r="M2374" s="18" t="str">
        <f t="shared" si="37"/>
        <v>06</v>
      </c>
      <c r="N2374" s="14">
        <v>55641.599999999999</v>
      </c>
    </row>
    <row r="2375" spans="1:14" x14ac:dyDescent="0.25">
      <c r="A2375" s="12" t="s">
        <v>86</v>
      </c>
      <c r="B2375" s="13" t="s">
        <v>91</v>
      </c>
      <c r="C2375" s="13" t="s">
        <v>92</v>
      </c>
      <c r="D2375" s="13" t="s">
        <v>93</v>
      </c>
      <c r="E2375" s="13" t="s">
        <v>94</v>
      </c>
      <c r="F2375" s="13" t="s">
        <v>36</v>
      </c>
      <c r="G2375" s="13">
        <v>28</v>
      </c>
      <c r="H2375" s="13" t="s">
        <v>42</v>
      </c>
      <c r="I2375" s="13" t="s">
        <v>43</v>
      </c>
      <c r="J2375" s="13" t="s">
        <v>30</v>
      </c>
      <c r="K2375" s="13">
        <v>201506</v>
      </c>
      <c r="L2375" s="18" t="str">
        <f>LEFT(Table1[[#This Row],[Month (YYYYMM)]],4)</f>
        <v>2015</v>
      </c>
      <c r="M2375" s="18" t="str">
        <f t="shared" si="37"/>
        <v>06</v>
      </c>
      <c r="N2375" s="14">
        <v>11719.296000000002</v>
      </c>
    </row>
    <row r="2376" spans="1:14" x14ac:dyDescent="0.25">
      <c r="A2376" s="12" t="s">
        <v>86</v>
      </c>
      <c r="B2376" s="13" t="s">
        <v>91</v>
      </c>
      <c r="C2376" s="13" t="s">
        <v>92</v>
      </c>
      <c r="D2376" s="13" t="s">
        <v>93</v>
      </c>
      <c r="E2376" s="13" t="s">
        <v>94</v>
      </c>
      <c r="F2376" s="13" t="s">
        <v>36</v>
      </c>
      <c r="G2376" s="13">
        <v>28</v>
      </c>
      <c r="H2376" s="13" t="s">
        <v>42</v>
      </c>
      <c r="I2376" s="13" t="s">
        <v>43</v>
      </c>
      <c r="J2376" s="13" t="s">
        <v>31</v>
      </c>
      <c r="K2376" s="13">
        <v>201506</v>
      </c>
      <c r="L2376" s="18" t="str">
        <f>LEFT(Table1[[#This Row],[Month (YYYYMM)]],4)</f>
        <v>2015</v>
      </c>
      <c r="M2376" s="18" t="str">
        <f t="shared" si="37"/>
        <v>06</v>
      </c>
      <c r="N2376" s="14">
        <v>19657.62</v>
      </c>
    </row>
    <row r="2377" spans="1:14" x14ac:dyDescent="0.25">
      <c r="A2377" s="12" t="s">
        <v>86</v>
      </c>
      <c r="B2377" s="13" t="s">
        <v>91</v>
      </c>
      <c r="C2377" s="13" t="s">
        <v>92</v>
      </c>
      <c r="D2377" s="13" t="s">
        <v>93</v>
      </c>
      <c r="E2377" s="13" t="s">
        <v>94</v>
      </c>
      <c r="F2377" s="13" t="s">
        <v>36</v>
      </c>
      <c r="G2377" s="13">
        <v>28</v>
      </c>
      <c r="H2377" s="13" t="s">
        <v>42</v>
      </c>
      <c r="I2377" s="13" t="s">
        <v>43</v>
      </c>
      <c r="J2377" s="13" t="s">
        <v>32</v>
      </c>
      <c r="K2377" s="13">
        <v>201506</v>
      </c>
      <c r="L2377" s="18" t="str">
        <f>LEFT(Table1[[#This Row],[Month (YYYYMM)]],4)</f>
        <v>2015</v>
      </c>
      <c r="M2377" s="18" t="str">
        <f t="shared" si="37"/>
        <v>06</v>
      </c>
      <c r="N2377" s="14">
        <v>3894.1559999999999</v>
      </c>
    </row>
    <row r="2378" spans="1:14" x14ac:dyDescent="0.25">
      <c r="A2378" s="12" t="s">
        <v>86</v>
      </c>
      <c r="B2378" s="13" t="s">
        <v>95</v>
      </c>
      <c r="C2378" s="13" t="s">
        <v>96</v>
      </c>
      <c r="D2378" s="13" t="s">
        <v>97</v>
      </c>
      <c r="E2378" s="13" t="s">
        <v>98</v>
      </c>
      <c r="F2378" s="13" t="s">
        <v>26</v>
      </c>
      <c r="G2378" s="13">
        <v>27</v>
      </c>
      <c r="H2378" s="13" t="s">
        <v>27</v>
      </c>
      <c r="I2378" s="13" t="s">
        <v>28</v>
      </c>
      <c r="J2378" s="13" t="s">
        <v>29</v>
      </c>
      <c r="K2378" s="13">
        <v>201506</v>
      </c>
      <c r="L2378" s="18" t="str">
        <f>LEFT(Table1[[#This Row],[Month (YYYYMM)]],4)</f>
        <v>2015</v>
      </c>
      <c r="M2378" s="18" t="str">
        <f t="shared" si="37"/>
        <v>06</v>
      </c>
      <c r="N2378" s="14">
        <v>145221.46560000003</v>
      </c>
    </row>
    <row r="2379" spans="1:14" x14ac:dyDescent="0.25">
      <c r="A2379" s="12" t="s">
        <v>86</v>
      </c>
      <c r="B2379" s="13" t="s">
        <v>95</v>
      </c>
      <c r="C2379" s="13" t="s">
        <v>96</v>
      </c>
      <c r="D2379" s="13" t="s">
        <v>97</v>
      </c>
      <c r="E2379" s="13" t="s">
        <v>98</v>
      </c>
      <c r="F2379" s="13" t="s">
        <v>26</v>
      </c>
      <c r="G2379" s="13">
        <v>27</v>
      </c>
      <c r="H2379" s="13" t="s">
        <v>27</v>
      </c>
      <c r="I2379" s="13" t="s">
        <v>28</v>
      </c>
      <c r="J2379" s="13" t="s">
        <v>30</v>
      </c>
      <c r="K2379" s="13">
        <v>201506</v>
      </c>
      <c r="L2379" s="18" t="str">
        <f>LEFT(Table1[[#This Row],[Month (YYYYMM)]],4)</f>
        <v>2015</v>
      </c>
      <c r="M2379" s="18" t="str">
        <f t="shared" si="37"/>
        <v>06</v>
      </c>
      <c r="N2379" s="14">
        <v>21087.345600000001</v>
      </c>
    </row>
    <row r="2380" spans="1:14" x14ac:dyDescent="0.25">
      <c r="A2380" s="12" t="s">
        <v>86</v>
      </c>
      <c r="B2380" s="13" t="s">
        <v>95</v>
      </c>
      <c r="C2380" s="13" t="s">
        <v>96</v>
      </c>
      <c r="D2380" s="13" t="s">
        <v>97</v>
      </c>
      <c r="E2380" s="13" t="s">
        <v>98</v>
      </c>
      <c r="F2380" s="13" t="s">
        <v>26</v>
      </c>
      <c r="G2380" s="13">
        <v>27</v>
      </c>
      <c r="H2380" s="13" t="s">
        <v>27</v>
      </c>
      <c r="I2380" s="13" t="s">
        <v>28</v>
      </c>
      <c r="J2380" s="13" t="s">
        <v>31</v>
      </c>
      <c r="K2380" s="13">
        <v>201506</v>
      </c>
      <c r="L2380" s="18" t="str">
        <f>LEFT(Table1[[#This Row],[Month (YYYYMM)]],4)</f>
        <v>2015</v>
      </c>
      <c r="M2380" s="18" t="str">
        <f t="shared" si="37"/>
        <v>06</v>
      </c>
      <c r="N2380" s="14">
        <v>6740.82</v>
      </c>
    </row>
    <row r="2381" spans="1:14" x14ac:dyDescent="0.25">
      <c r="A2381" s="12" t="s">
        <v>86</v>
      </c>
      <c r="B2381" s="13" t="s">
        <v>95</v>
      </c>
      <c r="C2381" s="13" t="s">
        <v>96</v>
      </c>
      <c r="D2381" s="13" t="s">
        <v>97</v>
      </c>
      <c r="E2381" s="13" t="s">
        <v>98</v>
      </c>
      <c r="F2381" s="13" t="s">
        <v>26</v>
      </c>
      <c r="G2381" s="13">
        <v>27</v>
      </c>
      <c r="H2381" s="13" t="s">
        <v>27</v>
      </c>
      <c r="I2381" s="13" t="s">
        <v>28</v>
      </c>
      <c r="J2381" s="13" t="s">
        <v>32</v>
      </c>
      <c r="K2381" s="13">
        <v>201506</v>
      </c>
      <c r="L2381" s="18" t="str">
        <f>LEFT(Table1[[#This Row],[Month (YYYYMM)]],4)</f>
        <v>2015</v>
      </c>
      <c r="M2381" s="18" t="str">
        <f t="shared" si="37"/>
        <v>06</v>
      </c>
      <c r="N2381" s="14">
        <v>32918.724000000002</v>
      </c>
    </row>
    <row r="2382" spans="1:14" x14ac:dyDescent="0.25">
      <c r="A2382" s="12" t="s">
        <v>21</v>
      </c>
      <c r="B2382" s="13" t="s">
        <v>22</v>
      </c>
      <c r="C2382" s="13" t="s">
        <v>23</v>
      </c>
      <c r="D2382" s="13" t="s">
        <v>24</v>
      </c>
      <c r="E2382" s="13" t="s">
        <v>25</v>
      </c>
      <c r="F2382" s="13" t="s">
        <v>26</v>
      </c>
      <c r="G2382" s="13">
        <v>44</v>
      </c>
      <c r="H2382" s="13" t="s">
        <v>27</v>
      </c>
      <c r="I2382" s="13" t="s">
        <v>28</v>
      </c>
      <c r="J2382" s="13" t="s">
        <v>29</v>
      </c>
      <c r="K2382" s="13">
        <v>201506</v>
      </c>
      <c r="L2382" s="18" t="str">
        <f>LEFT(Table1[[#This Row],[Month (YYYYMM)]],4)</f>
        <v>2015</v>
      </c>
      <c r="M2382" s="18" t="str">
        <f t="shared" si="37"/>
        <v>06</v>
      </c>
      <c r="N2382" s="14">
        <v>148561.19999999998</v>
      </c>
    </row>
    <row r="2383" spans="1:14" x14ac:dyDescent="0.25">
      <c r="A2383" s="12" t="s">
        <v>21</v>
      </c>
      <c r="B2383" s="13" t="s">
        <v>22</v>
      </c>
      <c r="C2383" s="13" t="s">
        <v>23</v>
      </c>
      <c r="D2383" s="13" t="s">
        <v>24</v>
      </c>
      <c r="E2383" s="13" t="s">
        <v>25</v>
      </c>
      <c r="F2383" s="13" t="s">
        <v>26</v>
      </c>
      <c r="G2383" s="13">
        <v>44</v>
      </c>
      <c r="H2383" s="13" t="s">
        <v>27</v>
      </c>
      <c r="I2383" s="13" t="s">
        <v>28</v>
      </c>
      <c r="J2383" s="13" t="s">
        <v>30</v>
      </c>
      <c r="K2383" s="13">
        <v>201506</v>
      </c>
      <c r="L2383" s="18" t="str">
        <f>LEFT(Table1[[#This Row],[Month (YYYYMM)]],4)</f>
        <v>2015</v>
      </c>
      <c r="M2383" s="18" t="str">
        <f t="shared" si="37"/>
        <v>06</v>
      </c>
      <c r="N2383" s="14">
        <v>72983.952000000005</v>
      </c>
    </row>
    <row r="2384" spans="1:14" x14ac:dyDescent="0.25">
      <c r="A2384" s="12" t="s">
        <v>21</v>
      </c>
      <c r="B2384" s="13" t="s">
        <v>22</v>
      </c>
      <c r="C2384" s="13" t="s">
        <v>23</v>
      </c>
      <c r="D2384" s="13" t="s">
        <v>24</v>
      </c>
      <c r="E2384" s="13" t="s">
        <v>25</v>
      </c>
      <c r="F2384" s="13" t="s">
        <v>26</v>
      </c>
      <c r="G2384" s="13">
        <v>44</v>
      </c>
      <c r="H2384" s="13" t="s">
        <v>27</v>
      </c>
      <c r="I2384" s="13" t="s">
        <v>28</v>
      </c>
      <c r="J2384" s="13" t="s">
        <v>31</v>
      </c>
      <c r="K2384" s="13">
        <v>201506</v>
      </c>
      <c r="L2384" s="18" t="str">
        <f>LEFT(Table1[[#This Row],[Month (YYYYMM)]],4)</f>
        <v>2015</v>
      </c>
      <c r="M2384" s="18" t="str">
        <f t="shared" si="37"/>
        <v>06</v>
      </c>
      <c r="N2384" s="14">
        <v>122074.92</v>
      </c>
    </row>
    <row r="2385" spans="1:14" x14ac:dyDescent="0.25">
      <c r="A2385" s="12" t="s">
        <v>21</v>
      </c>
      <c r="B2385" s="13" t="s">
        <v>22</v>
      </c>
      <c r="C2385" s="13" t="s">
        <v>23</v>
      </c>
      <c r="D2385" s="13" t="s">
        <v>24</v>
      </c>
      <c r="E2385" s="13" t="s">
        <v>25</v>
      </c>
      <c r="F2385" s="13" t="s">
        <v>26</v>
      </c>
      <c r="G2385" s="13">
        <v>44</v>
      </c>
      <c r="H2385" s="13" t="s">
        <v>27</v>
      </c>
      <c r="I2385" s="13" t="s">
        <v>28</v>
      </c>
      <c r="J2385" s="13" t="s">
        <v>32</v>
      </c>
      <c r="K2385" s="13">
        <v>201506</v>
      </c>
      <c r="L2385" s="18" t="str">
        <f>LEFT(Table1[[#This Row],[Month (YYYYMM)]],4)</f>
        <v>2015</v>
      </c>
      <c r="M2385" s="18" t="str">
        <f t="shared" si="37"/>
        <v>06</v>
      </c>
      <c r="N2385" s="14">
        <v>22260.69</v>
      </c>
    </row>
    <row r="2386" spans="1:14" x14ac:dyDescent="0.25">
      <c r="A2386" s="12" t="s">
        <v>21</v>
      </c>
      <c r="B2386" s="13" t="s">
        <v>22</v>
      </c>
      <c r="C2386" s="13" t="s">
        <v>33</v>
      </c>
      <c r="D2386" s="13" t="s">
        <v>34</v>
      </c>
      <c r="E2386" s="13" t="s">
        <v>35</v>
      </c>
      <c r="F2386" s="13" t="s">
        <v>36</v>
      </c>
      <c r="G2386" s="13">
        <v>35</v>
      </c>
      <c r="H2386" s="13" t="s">
        <v>37</v>
      </c>
      <c r="I2386" s="13" t="s">
        <v>38</v>
      </c>
      <c r="J2386" s="13" t="s">
        <v>29</v>
      </c>
      <c r="K2386" s="13">
        <v>201506</v>
      </c>
      <c r="L2386" s="18" t="str">
        <f>LEFT(Table1[[#This Row],[Month (YYYYMM)]],4)</f>
        <v>2015</v>
      </c>
      <c r="M2386" s="18" t="str">
        <f t="shared" si="37"/>
        <v>06</v>
      </c>
      <c r="N2386" s="14">
        <v>43125.120000000003</v>
      </c>
    </row>
    <row r="2387" spans="1:14" x14ac:dyDescent="0.25">
      <c r="A2387" s="12" t="s">
        <v>21</v>
      </c>
      <c r="B2387" s="13" t="s">
        <v>22</v>
      </c>
      <c r="C2387" s="13" t="s">
        <v>33</v>
      </c>
      <c r="D2387" s="13" t="s">
        <v>34</v>
      </c>
      <c r="E2387" s="13" t="s">
        <v>35</v>
      </c>
      <c r="F2387" s="13" t="s">
        <v>36</v>
      </c>
      <c r="G2387" s="13">
        <v>35</v>
      </c>
      <c r="H2387" s="13" t="s">
        <v>37</v>
      </c>
      <c r="I2387" s="13" t="s">
        <v>38</v>
      </c>
      <c r="J2387" s="13" t="s">
        <v>30</v>
      </c>
      <c r="K2387" s="13">
        <v>201506</v>
      </c>
      <c r="L2387" s="18" t="str">
        <f>LEFT(Table1[[#This Row],[Month (YYYYMM)]],4)</f>
        <v>2015</v>
      </c>
      <c r="M2387" s="18" t="str">
        <f t="shared" si="37"/>
        <v>06</v>
      </c>
      <c r="N2387" s="14">
        <v>32082.480000000003</v>
      </c>
    </row>
    <row r="2388" spans="1:14" x14ac:dyDescent="0.25">
      <c r="A2388" s="12" t="s">
        <v>21</v>
      </c>
      <c r="B2388" s="13" t="s">
        <v>22</v>
      </c>
      <c r="C2388" s="13" t="s">
        <v>33</v>
      </c>
      <c r="D2388" s="13" t="s">
        <v>34</v>
      </c>
      <c r="E2388" s="13" t="s">
        <v>35</v>
      </c>
      <c r="F2388" s="13" t="s">
        <v>36</v>
      </c>
      <c r="G2388" s="13">
        <v>35</v>
      </c>
      <c r="H2388" s="13" t="s">
        <v>37</v>
      </c>
      <c r="I2388" s="13" t="s">
        <v>38</v>
      </c>
      <c r="J2388" s="13" t="s">
        <v>31</v>
      </c>
      <c r="K2388" s="13">
        <v>201506</v>
      </c>
      <c r="L2388" s="18" t="str">
        <f>LEFT(Table1[[#This Row],[Month (YYYYMM)]],4)</f>
        <v>2015</v>
      </c>
      <c r="M2388" s="18" t="str">
        <f t="shared" si="37"/>
        <v>06</v>
      </c>
      <c r="N2388" s="14">
        <v>20236.5</v>
      </c>
    </row>
    <row r="2389" spans="1:14" x14ac:dyDescent="0.25">
      <c r="A2389" s="12" t="s">
        <v>21</v>
      </c>
      <c r="B2389" s="13" t="s">
        <v>22</v>
      </c>
      <c r="C2389" s="13" t="s">
        <v>33</v>
      </c>
      <c r="D2389" s="13" t="s">
        <v>34</v>
      </c>
      <c r="E2389" s="13" t="s">
        <v>35</v>
      </c>
      <c r="F2389" s="13" t="s">
        <v>36</v>
      </c>
      <c r="G2389" s="13">
        <v>35</v>
      </c>
      <c r="H2389" s="13" t="s">
        <v>37</v>
      </c>
      <c r="I2389" s="13" t="s">
        <v>38</v>
      </c>
      <c r="J2389" s="13" t="s">
        <v>32</v>
      </c>
      <c r="K2389" s="13">
        <v>201506</v>
      </c>
      <c r="L2389" s="18" t="str">
        <f>LEFT(Table1[[#This Row],[Month (YYYYMM)]],4)</f>
        <v>2015</v>
      </c>
      <c r="M2389" s="18" t="str">
        <f t="shared" si="37"/>
        <v>06</v>
      </c>
      <c r="N2389" s="14">
        <v>75116.160000000003</v>
      </c>
    </row>
    <row r="2390" spans="1:14" x14ac:dyDescent="0.25">
      <c r="A2390" s="12" t="s">
        <v>21</v>
      </c>
      <c r="B2390" s="13" t="s">
        <v>22</v>
      </c>
      <c r="C2390" s="13" t="s">
        <v>39</v>
      </c>
      <c r="D2390" s="13" t="s">
        <v>40</v>
      </c>
      <c r="E2390" s="13" t="s">
        <v>41</v>
      </c>
      <c r="F2390" s="13" t="s">
        <v>26</v>
      </c>
      <c r="G2390" s="13">
        <v>28</v>
      </c>
      <c r="H2390" s="13" t="s">
        <v>42</v>
      </c>
      <c r="I2390" s="13" t="s">
        <v>43</v>
      </c>
      <c r="J2390" s="13" t="s">
        <v>29</v>
      </c>
      <c r="K2390" s="13">
        <v>201506</v>
      </c>
      <c r="L2390" s="18" t="str">
        <f>LEFT(Table1[[#This Row],[Month (YYYYMM)]],4)</f>
        <v>2015</v>
      </c>
      <c r="M2390" s="18" t="str">
        <f t="shared" si="37"/>
        <v>06</v>
      </c>
      <c r="N2390" s="14">
        <v>62802.432000000001</v>
      </c>
    </row>
    <row r="2391" spans="1:14" x14ac:dyDescent="0.25">
      <c r="A2391" s="12" t="s">
        <v>21</v>
      </c>
      <c r="B2391" s="13" t="s">
        <v>22</v>
      </c>
      <c r="C2391" s="13" t="s">
        <v>39</v>
      </c>
      <c r="D2391" s="13" t="s">
        <v>40</v>
      </c>
      <c r="E2391" s="13" t="s">
        <v>41</v>
      </c>
      <c r="F2391" s="13" t="s">
        <v>26</v>
      </c>
      <c r="G2391" s="13">
        <v>28</v>
      </c>
      <c r="H2391" s="13" t="s">
        <v>42</v>
      </c>
      <c r="I2391" s="13" t="s">
        <v>43</v>
      </c>
      <c r="J2391" s="13" t="s">
        <v>30</v>
      </c>
      <c r="K2391" s="13">
        <v>201506</v>
      </c>
      <c r="L2391" s="18" t="str">
        <f>LEFT(Table1[[#This Row],[Month (YYYYMM)]],4)</f>
        <v>2015</v>
      </c>
      <c r="M2391" s="18" t="str">
        <f t="shared" si="37"/>
        <v>06</v>
      </c>
      <c r="N2391" s="14">
        <v>18733.248000000003</v>
      </c>
    </row>
    <row r="2392" spans="1:14" x14ac:dyDescent="0.25">
      <c r="A2392" s="12" t="s">
        <v>21</v>
      </c>
      <c r="B2392" s="13" t="s">
        <v>22</v>
      </c>
      <c r="C2392" s="13" t="s">
        <v>39</v>
      </c>
      <c r="D2392" s="13" t="s">
        <v>40</v>
      </c>
      <c r="E2392" s="13" t="s">
        <v>41</v>
      </c>
      <c r="F2392" s="13" t="s">
        <v>26</v>
      </c>
      <c r="G2392" s="13">
        <v>28</v>
      </c>
      <c r="H2392" s="13" t="s">
        <v>42</v>
      </c>
      <c r="I2392" s="13" t="s">
        <v>43</v>
      </c>
      <c r="J2392" s="13" t="s">
        <v>31</v>
      </c>
      <c r="K2392" s="13">
        <v>201506</v>
      </c>
      <c r="L2392" s="18" t="str">
        <f>LEFT(Table1[[#This Row],[Month (YYYYMM)]],4)</f>
        <v>2015</v>
      </c>
      <c r="M2392" s="18" t="str">
        <f t="shared" si="37"/>
        <v>06</v>
      </c>
      <c r="N2392" s="14">
        <v>7257.06</v>
      </c>
    </row>
    <row r="2393" spans="1:14" x14ac:dyDescent="0.25">
      <c r="A2393" s="12" t="s">
        <v>21</v>
      </c>
      <c r="B2393" s="13" t="s">
        <v>22</v>
      </c>
      <c r="C2393" s="13" t="s">
        <v>39</v>
      </c>
      <c r="D2393" s="13" t="s">
        <v>40</v>
      </c>
      <c r="E2393" s="13" t="s">
        <v>41</v>
      </c>
      <c r="F2393" s="13" t="s">
        <v>26</v>
      </c>
      <c r="G2393" s="13">
        <v>28</v>
      </c>
      <c r="H2393" s="13" t="s">
        <v>42</v>
      </c>
      <c r="I2393" s="13" t="s">
        <v>43</v>
      </c>
      <c r="J2393" s="13" t="s">
        <v>32</v>
      </c>
      <c r="K2393" s="13">
        <v>201506</v>
      </c>
      <c r="L2393" s="18" t="str">
        <f>LEFT(Table1[[#This Row],[Month (YYYYMM)]],4)</f>
        <v>2015</v>
      </c>
      <c r="M2393" s="18" t="str">
        <f t="shared" si="37"/>
        <v>06</v>
      </c>
      <c r="N2393" s="14">
        <v>3997.5119999999997</v>
      </c>
    </row>
    <row r="2394" spans="1:14" x14ac:dyDescent="0.25">
      <c r="A2394" s="12" t="s">
        <v>21</v>
      </c>
      <c r="B2394" s="13" t="s">
        <v>44</v>
      </c>
      <c r="C2394" s="13" t="s">
        <v>45</v>
      </c>
      <c r="D2394" s="13" t="s">
        <v>46</v>
      </c>
      <c r="E2394" s="13" t="s">
        <v>47</v>
      </c>
      <c r="F2394" s="13" t="s">
        <v>26</v>
      </c>
      <c r="G2394" s="13">
        <v>36</v>
      </c>
      <c r="H2394" s="13" t="s">
        <v>48</v>
      </c>
      <c r="I2394" s="13" t="s">
        <v>49</v>
      </c>
      <c r="J2394" s="13" t="s">
        <v>29</v>
      </c>
      <c r="K2394" s="13">
        <v>201506</v>
      </c>
      <c r="L2394" s="18" t="str">
        <f>LEFT(Table1[[#This Row],[Month (YYYYMM)]],4)</f>
        <v>2015</v>
      </c>
      <c r="M2394" s="18" t="str">
        <f t="shared" si="37"/>
        <v>06</v>
      </c>
      <c r="N2394" s="14">
        <v>19394.121599999999</v>
      </c>
    </row>
    <row r="2395" spans="1:14" x14ac:dyDescent="0.25">
      <c r="A2395" s="12" t="s">
        <v>21</v>
      </c>
      <c r="B2395" s="13" t="s">
        <v>44</v>
      </c>
      <c r="C2395" s="13" t="s">
        <v>45</v>
      </c>
      <c r="D2395" s="13" t="s">
        <v>46</v>
      </c>
      <c r="E2395" s="13" t="s">
        <v>47</v>
      </c>
      <c r="F2395" s="13" t="s">
        <v>26</v>
      </c>
      <c r="G2395" s="13">
        <v>36</v>
      </c>
      <c r="H2395" s="13" t="s">
        <v>48</v>
      </c>
      <c r="I2395" s="13" t="s">
        <v>49</v>
      </c>
      <c r="J2395" s="13" t="s">
        <v>30</v>
      </c>
      <c r="K2395" s="13">
        <v>201506</v>
      </c>
      <c r="L2395" s="18" t="str">
        <f>LEFT(Table1[[#This Row],[Month (YYYYMM)]],4)</f>
        <v>2015</v>
      </c>
      <c r="M2395" s="18" t="str">
        <f t="shared" si="37"/>
        <v>06</v>
      </c>
      <c r="N2395" s="14">
        <v>10699.471440000001</v>
      </c>
    </row>
    <row r="2396" spans="1:14" x14ac:dyDescent="0.25">
      <c r="A2396" s="12" t="s">
        <v>21</v>
      </c>
      <c r="B2396" s="13" t="s">
        <v>44</v>
      </c>
      <c r="C2396" s="13" t="s">
        <v>45</v>
      </c>
      <c r="D2396" s="13" t="s">
        <v>46</v>
      </c>
      <c r="E2396" s="13" t="s">
        <v>47</v>
      </c>
      <c r="F2396" s="13" t="s">
        <v>26</v>
      </c>
      <c r="G2396" s="13">
        <v>36</v>
      </c>
      <c r="H2396" s="13" t="s">
        <v>48</v>
      </c>
      <c r="I2396" s="13" t="s">
        <v>49</v>
      </c>
      <c r="J2396" s="13" t="s">
        <v>31</v>
      </c>
      <c r="K2396" s="13">
        <v>201506</v>
      </c>
      <c r="L2396" s="18" t="str">
        <f>LEFT(Table1[[#This Row],[Month (YYYYMM)]],4)</f>
        <v>2015</v>
      </c>
      <c r="M2396" s="18" t="str">
        <f t="shared" si="37"/>
        <v>06</v>
      </c>
      <c r="N2396" s="14">
        <v>9691.901100000001</v>
      </c>
    </row>
    <row r="2397" spans="1:14" x14ac:dyDescent="0.25">
      <c r="A2397" s="12" t="s">
        <v>21</v>
      </c>
      <c r="B2397" s="13" t="s">
        <v>44</v>
      </c>
      <c r="C2397" s="13" t="s">
        <v>45</v>
      </c>
      <c r="D2397" s="13" t="s">
        <v>46</v>
      </c>
      <c r="E2397" s="13" t="s">
        <v>47</v>
      </c>
      <c r="F2397" s="13" t="s">
        <v>26</v>
      </c>
      <c r="G2397" s="13">
        <v>36</v>
      </c>
      <c r="H2397" s="13" t="s">
        <v>48</v>
      </c>
      <c r="I2397" s="13" t="s">
        <v>49</v>
      </c>
      <c r="J2397" s="13" t="s">
        <v>32</v>
      </c>
      <c r="K2397" s="13">
        <v>201506</v>
      </c>
      <c r="L2397" s="18" t="str">
        <f>LEFT(Table1[[#This Row],[Month (YYYYMM)]],4)</f>
        <v>2015</v>
      </c>
      <c r="M2397" s="18" t="str">
        <f t="shared" si="37"/>
        <v>06</v>
      </c>
      <c r="N2397" s="14">
        <v>30408.572879999996</v>
      </c>
    </row>
    <row r="2398" spans="1:14" x14ac:dyDescent="0.25">
      <c r="A2398" s="12" t="s">
        <v>21</v>
      </c>
      <c r="B2398" s="13" t="s">
        <v>44</v>
      </c>
      <c r="C2398" s="13" t="s">
        <v>50</v>
      </c>
      <c r="D2398" s="13" t="s">
        <v>51</v>
      </c>
      <c r="E2398" s="13" t="s">
        <v>52</v>
      </c>
      <c r="F2398" s="13" t="s">
        <v>36</v>
      </c>
      <c r="G2398" s="13">
        <v>32</v>
      </c>
      <c r="H2398" s="13" t="s">
        <v>53</v>
      </c>
      <c r="I2398" s="13" t="s">
        <v>54</v>
      </c>
      <c r="J2398" s="13" t="s">
        <v>29</v>
      </c>
      <c r="K2398" s="13">
        <v>201506</v>
      </c>
      <c r="L2398" s="18" t="str">
        <f>LEFT(Table1[[#This Row],[Month (YYYYMM)]],4)</f>
        <v>2015</v>
      </c>
      <c r="M2398" s="18" t="str">
        <f t="shared" si="37"/>
        <v>06</v>
      </c>
      <c r="N2398" s="14">
        <v>23974.876799999998</v>
      </c>
    </row>
    <row r="2399" spans="1:14" x14ac:dyDescent="0.25">
      <c r="A2399" s="12" t="s">
        <v>21</v>
      </c>
      <c r="B2399" s="13" t="s">
        <v>44</v>
      </c>
      <c r="C2399" s="13" t="s">
        <v>50</v>
      </c>
      <c r="D2399" s="13" t="s">
        <v>51</v>
      </c>
      <c r="E2399" s="13" t="s">
        <v>52</v>
      </c>
      <c r="F2399" s="13" t="s">
        <v>36</v>
      </c>
      <c r="G2399" s="13">
        <v>32</v>
      </c>
      <c r="H2399" s="13" t="s">
        <v>53</v>
      </c>
      <c r="I2399" s="13" t="s">
        <v>54</v>
      </c>
      <c r="J2399" s="13" t="s">
        <v>30</v>
      </c>
      <c r="K2399" s="13">
        <v>201506</v>
      </c>
      <c r="L2399" s="18" t="str">
        <f>LEFT(Table1[[#This Row],[Month (YYYYMM)]],4)</f>
        <v>2015</v>
      </c>
      <c r="M2399" s="18" t="str">
        <f t="shared" si="37"/>
        <v>06</v>
      </c>
      <c r="N2399" s="14">
        <v>7944.9854400000004</v>
      </c>
    </row>
    <row r="2400" spans="1:14" x14ac:dyDescent="0.25">
      <c r="A2400" s="12" t="s">
        <v>21</v>
      </c>
      <c r="B2400" s="13" t="s">
        <v>44</v>
      </c>
      <c r="C2400" s="13" t="s">
        <v>50</v>
      </c>
      <c r="D2400" s="13" t="s">
        <v>51</v>
      </c>
      <c r="E2400" s="13" t="s">
        <v>52</v>
      </c>
      <c r="F2400" s="13" t="s">
        <v>36</v>
      </c>
      <c r="G2400" s="13">
        <v>32</v>
      </c>
      <c r="H2400" s="13" t="s">
        <v>53</v>
      </c>
      <c r="I2400" s="13" t="s">
        <v>54</v>
      </c>
      <c r="J2400" s="13" t="s">
        <v>31</v>
      </c>
      <c r="K2400" s="13">
        <v>201506</v>
      </c>
      <c r="L2400" s="18" t="str">
        <f>LEFT(Table1[[#This Row],[Month (YYYYMM)]],4)</f>
        <v>2015</v>
      </c>
      <c r="M2400" s="18" t="str">
        <f t="shared" si="37"/>
        <v>06</v>
      </c>
      <c r="N2400" s="14">
        <v>2690.7174</v>
      </c>
    </row>
    <row r="2401" spans="1:14" x14ac:dyDescent="0.25">
      <c r="A2401" s="12" t="s">
        <v>21</v>
      </c>
      <c r="B2401" s="13" t="s">
        <v>44</v>
      </c>
      <c r="C2401" s="13" t="s">
        <v>50</v>
      </c>
      <c r="D2401" s="13" t="s">
        <v>51</v>
      </c>
      <c r="E2401" s="13" t="s">
        <v>52</v>
      </c>
      <c r="F2401" s="13" t="s">
        <v>36</v>
      </c>
      <c r="G2401" s="13">
        <v>32</v>
      </c>
      <c r="H2401" s="13" t="s">
        <v>53</v>
      </c>
      <c r="I2401" s="13" t="s">
        <v>54</v>
      </c>
      <c r="J2401" s="13" t="s">
        <v>32</v>
      </c>
      <c r="K2401" s="13">
        <v>201506</v>
      </c>
      <c r="L2401" s="18" t="str">
        <f>LEFT(Table1[[#This Row],[Month (YYYYMM)]],4)</f>
        <v>2015</v>
      </c>
      <c r="M2401" s="18" t="str">
        <f t="shared" si="37"/>
        <v>06</v>
      </c>
      <c r="N2401" s="14">
        <v>8260.6003199999996</v>
      </c>
    </row>
    <row r="2402" spans="1:14" x14ac:dyDescent="0.25">
      <c r="A2402" s="12" t="s">
        <v>21</v>
      </c>
      <c r="B2402" s="13" t="s">
        <v>55</v>
      </c>
      <c r="C2402" s="13" t="s">
        <v>56</v>
      </c>
      <c r="D2402" s="13" t="s">
        <v>57</v>
      </c>
      <c r="E2402" s="13" t="s">
        <v>58</v>
      </c>
      <c r="F2402" s="13" t="s">
        <v>26</v>
      </c>
      <c r="G2402" s="13">
        <v>45</v>
      </c>
      <c r="H2402" s="13" t="s">
        <v>27</v>
      </c>
      <c r="I2402" s="13" t="s">
        <v>28</v>
      </c>
      <c r="J2402" s="13" t="s">
        <v>29</v>
      </c>
      <c r="K2402" s="13">
        <v>201506</v>
      </c>
      <c r="L2402" s="18" t="str">
        <f>LEFT(Table1[[#This Row],[Month (YYYYMM)]],4)</f>
        <v>2015</v>
      </c>
      <c r="M2402" s="18" t="str">
        <f t="shared" si="37"/>
        <v>06</v>
      </c>
      <c r="N2402" s="14">
        <v>103322.592</v>
      </c>
    </row>
    <row r="2403" spans="1:14" x14ac:dyDescent="0.25">
      <c r="A2403" s="12" t="s">
        <v>21</v>
      </c>
      <c r="B2403" s="13" t="s">
        <v>55</v>
      </c>
      <c r="C2403" s="13" t="s">
        <v>56</v>
      </c>
      <c r="D2403" s="13" t="s">
        <v>57</v>
      </c>
      <c r="E2403" s="13" t="s">
        <v>58</v>
      </c>
      <c r="F2403" s="13" t="s">
        <v>26</v>
      </c>
      <c r="G2403" s="13">
        <v>45</v>
      </c>
      <c r="H2403" s="13" t="s">
        <v>27</v>
      </c>
      <c r="I2403" s="13" t="s">
        <v>28</v>
      </c>
      <c r="J2403" s="13" t="s">
        <v>30</v>
      </c>
      <c r="K2403" s="13">
        <v>201506</v>
      </c>
      <c r="L2403" s="18" t="str">
        <f>LEFT(Table1[[#This Row],[Month (YYYYMM)]],4)</f>
        <v>2015</v>
      </c>
      <c r="M2403" s="18" t="str">
        <f t="shared" si="37"/>
        <v>06</v>
      </c>
      <c r="N2403" s="14">
        <v>77618.267999999996</v>
      </c>
    </row>
    <row r="2404" spans="1:14" x14ac:dyDescent="0.25">
      <c r="A2404" s="12" t="s">
        <v>21</v>
      </c>
      <c r="B2404" s="13" t="s">
        <v>55</v>
      </c>
      <c r="C2404" s="13" t="s">
        <v>56</v>
      </c>
      <c r="D2404" s="13" t="s">
        <v>57</v>
      </c>
      <c r="E2404" s="13" t="s">
        <v>58</v>
      </c>
      <c r="F2404" s="13" t="s">
        <v>26</v>
      </c>
      <c r="G2404" s="13">
        <v>45</v>
      </c>
      <c r="H2404" s="13" t="s">
        <v>27</v>
      </c>
      <c r="I2404" s="13" t="s">
        <v>28</v>
      </c>
      <c r="J2404" s="13" t="s">
        <v>31</v>
      </c>
      <c r="K2404" s="13">
        <v>201506</v>
      </c>
      <c r="L2404" s="18" t="str">
        <f>LEFT(Table1[[#This Row],[Month (YYYYMM)]],4)</f>
        <v>2015</v>
      </c>
      <c r="M2404" s="18" t="str">
        <f t="shared" si="37"/>
        <v>06</v>
      </c>
      <c r="N2404" s="14">
        <v>85902.93</v>
      </c>
    </row>
    <row r="2405" spans="1:14" x14ac:dyDescent="0.25">
      <c r="A2405" s="12" t="s">
        <v>21</v>
      </c>
      <c r="B2405" s="13" t="s">
        <v>55</v>
      </c>
      <c r="C2405" s="13" t="s">
        <v>56</v>
      </c>
      <c r="D2405" s="13" t="s">
        <v>57</v>
      </c>
      <c r="E2405" s="13" t="s">
        <v>58</v>
      </c>
      <c r="F2405" s="13" t="s">
        <v>26</v>
      </c>
      <c r="G2405" s="13">
        <v>45</v>
      </c>
      <c r="H2405" s="13" t="s">
        <v>27</v>
      </c>
      <c r="I2405" s="13" t="s">
        <v>28</v>
      </c>
      <c r="J2405" s="13" t="s">
        <v>32</v>
      </c>
      <c r="K2405" s="13">
        <v>201506</v>
      </c>
      <c r="L2405" s="18" t="str">
        <f>LEFT(Table1[[#This Row],[Month (YYYYMM)]],4)</f>
        <v>2015</v>
      </c>
      <c r="M2405" s="18" t="str">
        <f t="shared" si="37"/>
        <v>06</v>
      </c>
      <c r="N2405" s="14">
        <v>15800.94</v>
      </c>
    </row>
    <row r="2406" spans="1:14" x14ac:dyDescent="0.25">
      <c r="A2406" s="12" t="s">
        <v>21</v>
      </c>
      <c r="B2406" s="13" t="s">
        <v>55</v>
      </c>
      <c r="C2406" s="13" t="s">
        <v>59</v>
      </c>
      <c r="D2406" s="13" t="s">
        <v>60</v>
      </c>
      <c r="E2406" s="13" t="s">
        <v>61</v>
      </c>
      <c r="F2406" s="13" t="s">
        <v>26</v>
      </c>
      <c r="G2406" s="13">
        <v>38</v>
      </c>
      <c r="H2406" s="13" t="s">
        <v>48</v>
      </c>
      <c r="I2406" s="13" t="s">
        <v>49</v>
      </c>
      <c r="J2406" s="13" t="s">
        <v>29</v>
      </c>
      <c r="K2406" s="13">
        <v>201506</v>
      </c>
      <c r="L2406" s="18" t="str">
        <f>LEFT(Table1[[#This Row],[Month (YYYYMM)]],4)</f>
        <v>2015</v>
      </c>
      <c r="M2406" s="18" t="str">
        <f t="shared" si="37"/>
        <v>06</v>
      </c>
      <c r="N2406" s="14">
        <v>321399.18719999999</v>
      </c>
    </row>
    <row r="2407" spans="1:14" x14ac:dyDescent="0.25">
      <c r="A2407" s="12" t="s">
        <v>21</v>
      </c>
      <c r="B2407" s="13" t="s">
        <v>55</v>
      </c>
      <c r="C2407" s="13" t="s">
        <v>59</v>
      </c>
      <c r="D2407" s="13" t="s">
        <v>60</v>
      </c>
      <c r="E2407" s="13" t="s">
        <v>61</v>
      </c>
      <c r="F2407" s="13" t="s">
        <v>26</v>
      </c>
      <c r="G2407" s="13">
        <v>38</v>
      </c>
      <c r="H2407" s="13" t="s">
        <v>48</v>
      </c>
      <c r="I2407" s="13" t="s">
        <v>49</v>
      </c>
      <c r="J2407" s="13" t="s">
        <v>30</v>
      </c>
      <c r="K2407" s="13">
        <v>201506</v>
      </c>
      <c r="L2407" s="18" t="str">
        <f>LEFT(Table1[[#This Row],[Month (YYYYMM)]],4)</f>
        <v>2015</v>
      </c>
      <c r="M2407" s="18" t="str">
        <f t="shared" si="37"/>
        <v>06</v>
      </c>
      <c r="N2407" s="14">
        <v>20404.742400000003</v>
      </c>
    </row>
    <row r="2408" spans="1:14" x14ac:dyDescent="0.25">
      <c r="A2408" s="12" t="s">
        <v>21</v>
      </c>
      <c r="B2408" s="13" t="s">
        <v>55</v>
      </c>
      <c r="C2408" s="13" t="s">
        <v>59</v>
      </c>
      <c r="D2408" s="13" t="s">
        <v>60</v>
      </c>
      <c r="E2408" s="13" t="s">
        <v>61</v>
      </c>
      <c r="F2408" s="13" t="s">
        <v>26</v>
      </c>
      <c r="G2408" s="13">
        <v>38</v>
      </c>
      <c r="H2408" s="13" t="s">
        <v>48</v>
      </c>
      <c r="I2408" s="13" t="s">
        <v>49</v>
      </c>
      <c r="J2408" s="13" t="s">
        <v>31</v>
      </c>
      <c r="K2408" s="13">
        <v>201506</v>
      </c>
      <c r="L2408" s="18" t="str">
        <f>LEFT(Table1[[#This Row],[Month (YYYYMM)]],4)</f>
        <v>2015</v>
      </c>
      <c r="M2408" s="18" t="str">
        <f t="shared" si="37"/>
        <v>06</v>
      </c>
      <c r="N2408" s="14">
        <v>68270.202000000005</v>
      </c>
    </row>
    <row r="2409" spans="1:14" x14ac:dyDescent="0.25">
      <c r="A2409" s="12" t="s">
        <v>21</v>
      </c>
      <c r="B2409" s="13" t="s">
        <v>55</v>
      </c>
      <c r="C2409" s="13" t="s">
        <v>59</v>
      </c>
      <c r="D2409" s="13" t="s">
        <v>60</v>
      </c>
      <c r="E2409" s="13" t="s">
        <v>61</v>
      </c>
      <c r="F2409" s="13" t="s">
        <v>26</v>
      </c>
      <c r="G2409" s="13">
        <v>38</v>
      </c>
      <c r="H2409" s="13" t="s">
        <v>48</v>
      </c>
      <c r="I2409" s="13" t="s">
        <v>49</v>
      </c>
      <c r="J2409" s="13" t="s">
        <v>32</v>
      </c>
      <c r="K2409" s="13">
        <v>201506</v>
      </c>
      <c r="L2409" s="18" t="str">
        <f>LEFT(Table1[[#This Row],[Month (YYYYMM)]],4)</f>
        <v>2015</v>
      </c>
      <c r="M2409" s="18" t="str">
        <f t="shared" si="37"/>
        <v>06</v>
      </c>
      <c r="N2409" s="14">
        <v>97152.955200000011</v>
      </c>
    </row>
    <row r="2410" spans="1:14" x14ac:dyDescent="0.25">
      <c r="A2410" s="12" t="s">
        <v>21</v>
      </c>
      <c r="B2410" s="13" t="s">
        <v>55</v>
      </c>
      <c r="C2410" s="13" t="s">
        <v>62</v>
      </c>
      <c r="D2410" s="13" t="s">
        <v>63</v>
      </c>
      <c r="E2410" s="13" t="s">
        <v>64</v>
      </c>
      <c r="F2410" s="13" t="s">
        <v>36</v>
      </c>
      <c r="G2410" s="13">
        <v>29</v>
      </c>
      <c r="H2410" s="13" t="s">
        <v>42</v>
      </c>
      <c r="I2410" s="13" t="s">
        <v>43</v>
      </c>
      <c r="J2410" s="13" t="s">
        <v>29</v>
      </c>
      <c r="K2410" s="13">
        <v>201506</v>
      </c>
      <c r="L2410" s="18" t="str">
        <f>LEFT(Table1[[#This Row],[Month (YYYYMM)]],4)</f>
        <v>2015</v>
      </c>
      <c r="M2410" s="18" t="str">
        <f t="shared" si="37"/>
        <v>06</v>
      </c>
      <c r="N2410" s="14">
        <v>11510.208000000001</v>
      </c>
    </row>
    <row r="2411" spans="1:14" x14ac:dyDescent="0.25">
      <c r="A2411" s="12" t="s">
        <v>21</v>
      </c>
      <c r="B2411" s="13" t="s">
        <v>55</v>
      </c>
      <c r="C2411" s="13" t="s">
        <v>62</v>
      </c>
      <c r="D2411" s="13" t="s">
        <v>63</v>
      </c>
      <c r="E2411" s="13" t="s">
        <v>64</v>
      </c>
      <c r="F2411" s="13" t="s">
        <v>36</v>
      </c>
      <c r="G2411" s="13">
        <v>29</v>
      </c>
      <c r="H2411" s="13" t="s">
        <v>42</v>
      </c>
      <c r="I2411" s="13" t="s">
        <v>43</v>
      </c>
      <c r="J2411" s="13" t="s">
        <v>30</v>
      </c>
      <c r="K2411" s="13">
        <v>201506</v>
      </c>
      <c r="L2411" s="18" t="str">
        <f>LEFT(Table1[[#This Row],[Month (YYYYMM)]],4)</f>
        <v>2015</v>
      </c>
      <c r="M2411" s="18" t="str">
        <f t="shared" si="37"/>
        <v>06</v>
      </c>
      <c r="N2411" s="14">
        <v>15030.36</v>
      </c>
    </row>
    <row r="2412" spans="1:14" x14ac:dyDescent="0.25">
      <c r="A2412" s="12" t="s">
        <v>21</v>
      </c>
      <c r="B2412" s="13" t="s">
        <v>55</v>
      </c>
      <c r="C2412" s="13" t="s">
        <v>62</v>
      </c>
      <c r="D2412" s="13" t="s">
        <v>63</v>
      </c>
      <c r="E2412" s="13" t="s">
        <v>64</v>
      </c>
      <c r="F2412" s="13" t="s">
        <v>36</v>
      </c>
      <c r="G2412" s="13">
        <v>29</v>
      </c>
      <c r="H2412" s="13" t="s">
        <v>42</v>
      </c>
      <c r="I2412" s="13" t="s">
        <v>43</v>
      </c>
      <c r="J2412" s="13" t="s">
        <v>31</v>
      </c>
      <c r="K2412" s="13">
        <v>201506</v>
      </c>
      <c r="L2412" s="18" t="str">
        <f>LEFT(Table1[[#This Row],[Month (YYYYMM)]],4)</f>
        <v>2015</v>
      </c>
      <c r="M2412" s="18" t="str">
        <f t="shared" si="37"/>
        <v>06</v>
      </c>
      <c r="N2412" s="14">
        <v>20877.48</v>
      </c>
    </row>
    <row r="2413" spans="1:14" x14ac:dyDescent="0.25">
      <c r="A2413" s="12" t="s">
        <v>21</v>
      </c>
      <c r="B2413" s="13" t="s">
        <v>55</v>
      </c>
      <c r="C2413" s="13" t="s">
        <v>62</v>
      </c>
      <c r="D2413" s="13" t="s">
        <v>63</v>
      </c>
      <c r="E2413" s="13" t="s">
        <v>64</v>
      </c>
      <c r="F2413" s="13" t="s">
        <v>36</v>
      </c>
      <c r="G2413" s="13">
        <v>29</v>
      </c>
      <c r="H2413" s="13" t="s">
        <v>42</v>
      </c>
      <c r="I2413" s="13" t="s">
        <v>43</v>
      </c>
      <c r="J2413" s="13" t="s">
        <v>32</v>
      </c>
      <c r="K2413" s="13">
        <v>201506</v>
      </c>
      <c r="L2413" s="18" t="str">
        <f>LEFT(Table1[[#This Row],[Month (YYYYMM)]],4)</f>
        <v>2015</v>
      </c>
      <c r="M2413" s="18" t="str">
        <f t="shared" si="37"/>
        <v>06</v>
      </c>
      <c r="N2413" s="14">
        <v>17053.740000000002</v>
      </c>
    </row>
    <row r="2414" spans="1:14" x14ac:dyDescent="0.25">
      <c r="A2414" s="12" t="s">
        <v>21</v>
      </c>
      <c r="B2414" s="13" t="s">
        <v>65</v>
      </c>
      <c r="C2414" s="13" t="s">
        <v>66</v>
      </c>
      <c r="D2414" s="13" t="s">
        <v>67</v>
      </c>
      <c r="E2414" s="13" t="s">
        <v>68</v>
      </c>
      <c r="F2414" s="13" t="s">
        <v>26</v>
      </c>
      <c r="G2414" s="13">
        <v>35</v>
      </c>
      <c r="H2414" s="13" t="s">
        <v>48</v>
      </c>
      <c r="I2414" s="13" t="s">
        <v>49</v>
      </c>
      <c r="J2414" s="13" t="s">
        <v>29</v>
      </c>
      <c r="K2414" s="13">
        <v>201506</v>
      </c>
      <c r="L2414" s="18" t="str">
        <f>LEFT(Table1[[#This Row],[Month (YYYYMM)]],4)</f>
        <v>2015</v>
      </c>
      <c r="M2414" s="18" t="str">
        <f t="shared" si="37"/>
        <v>06</v>
      </c>
      <c r="N2414" s="14">
        <v>159630.91200000001</v>
      </c>
    </row>
    <row r="2415" spans="1:14" x14ac:dyDescent="0.25">
      <c r="A2415" s="12" t="s">
        <v>21</v>
      </c>
      <c r="B2415" s="13" t="s">
        <v>65</v>
      </c>
      <c r="C2415" s="13" t="s">
        <v>66</v>
      </c>
      <c r="D2415" s="13" t="s">
        <v>67</v>
      </c>
      <c r="E2415" s="13" t="s">
        <v>68</v>
      </c>
      <c r="F2415" s="13" t="s">
        <v>26</v>
      </c>
      <c r="G2415" s="13">
        <v>35</v>
      </c>
      <c r="H2415" s="13" t="s">
        <v>48</v>
      </c>
      <c r="I2415" s="13" t="s">
        <v>49</v>
      </c>
      <c r="J2415" s="13" t="s">
        <v>30</v>
      </c>
      <c r="K2415" s="13">
        <v>201506</v>
      </c>
      <c r="L2415" s="18" t="str">
        <f>LEFT(Table1[[#This Row],[Month (YYYYMM)]],4)</f>
        <v>2015</v>
      </c>
      <c r="M2415" s="18" t="str">
        <f t="shared" si="37"/>
        <v>06</v>
      </c>
      <c r="N2415" s="14">
        <v>77254.430400000012</v>
      </c>
    </row>
    <row r="2416" spans="1:14" x14ac:dyDescent="0.25">
      <c r="A2416" s="12" t="s">
        <v>21</v>
      </c>
      <c r="B2416" s="13" t="s">
        <v>65</v>
      </c>
      <c r="C2416" s="13" t="s">
        <v>66</v>
      </c>
      <c r="D2416" s="13" t="s">
        <v>67</v>
      </c>
      <c r="E2416" s="13" t="s">
        <v>68</v>
      </c>
      <c r="F2416" s="13" t="s">
        <v>26</v>
      </c>
      <c r="G2416" s="13">
        <v>35</v>
      </c>
      <c r="H2416" s="13" t="s">
        <v>48</v>
      </c>
      <c r="I2416" s="13" t="s">
        <v>49</v>
      </c>
      <c r="J2416" s="13" t="s">
        <v>31</v>
      </c>
      <c r="K2416" s="13">
        <v>201506</v>
      </c>
      <c r="L2416" s="18" t="str">
        <f>LEFT(Table1[[#This Row],[Month (YYYYMM)]],4)</f>
        <v>2015</v>
      </c>
      <c r="M2416" s="18" t="str">
        <f t="shared" si="37"/>
        <v>06</v>
      </c>
      <c r="N2416" s="14">
        <v>79658.964000000007</v>
      </c>
    </row>
    <row r="2417" spans="1:14" x14ac:dyDescent="0.25">
      <c r="A2417" s="12" t="s">
        <v>21</v>
      </c>
      <c r="B2417" s="13" t="s">
        <v>65</v>
      </c>
      <c r="C2417" s="13" t="s">
        <v>66</v>
      </c>
      <c r="D2417" s="13" t="s">
        <v>67</v>
      </c>
      <c r="E2417" s="13" t="s">
        <v>68</v>
      </c>
      <c r="F2417" s="13" t="s">
        <v>26</v>
      </c>
      <c r="G2417" s="13">
        <v>35</v>
      </c>
      <c r="H2417" s="13" t="s">
        <v>48</v>
      </c>
      <c r="I2417" s="13" t="s">
        <v>49</v>
      </c>
      <c r="J2417" s="13" t="s">
        <v>32</v>
      </c>
      <c r="K2417" s="13">
        <v>201506</v>
      </c>
      <c r="L2417" s="18" t="str">
        <f>LEFT(Table1[[#This Row],[Month (YYYYMM)]],4)</f>
        <v>2015</v>
      </c>
      <c r="M2417" s="18" t="str">
        <f t="shared" si="37"/>
        <v>06</v>
      </c>
      <c r="N2417" s="14">
        <v>34255.418400000002</v>
      </c>
    </row>
    <row r="2418" spans="1:14" x14ac:dyDescent="0.25">
      <c r="A2418" s="12" t="s">
        <v>21</v>
      </c>
      <c r="B2418" s="13" t="s">
        <v>65</v>
      </c>
      <c r="C2418" s="13" t="s">
        <v>69</v>
      </c>
      <c r="D2418" s="13" t="s">
        <v>70</v>
      </c>
      <c r="E2418" s="13" t="s">
        <v>68</v>
      </c>
      <c r="F2418" s="13" t="s">
        <v>26</v>
      </c>
      <c r="G2418" s="13">
        <v>32</v>
      </c>
      <c r="H2418" s="13" t="s">
        <v>53</v>
      </c>
      <c r="I2418" s="13" t="s">
        <v>54</v>
      </c>
      <c r="J2418" s="13" t="s">
        <v>29</v>
      </c>
      <c r="K2418" s="13">
        <v>201506</v>
      </c>
      <c r="L2418" s="18" t="str">
        <f>LEFT(Table1[[#This Row],[Month (YYYYMM)]],4)</f>
        <v>2015</v>
      </c>
      <c r="M2418" s="18" t="str">
        <f t="shared" si="37"/>
        <v>06</v>
      </c>
      <c r="N2418" s="14">
        <v>15865.113599999999</v>
      </c>
    </row>
    <row r="2419" spans="1:14" x14ac:dyDescent="0.25">
      <c r="A2419" s="12" t="s">
        <v>21</v>
      </c>
      <c r="B2419" s="13" t="s">
        <v>65</v>
      </c>
      <c r="C2419" s="13" t="s">
        <v>69</v>
      </c>
      <c r="D2419" s="13" t="s">
        <v>70</v>
      </c>
      <c r="E2419" s="13" t="s">
        <v>68</v>
      </c>
      <c r="F2419" s="13" t="s">
        <v>26</v>
      </c>
      <c r="G2419" s="13">
        <v>32</v>
      </c>
      <c r="H2419" s="13" t="s">
        <v>53</v>
      </c>
      <c r="I2419" s="13" t="s">
        <v>54</v>
      </c>
      <c r="J2419" s="13" t="s">
        <v>30</v>
      </c>
      <c r="K2419" s="13">
        <v>201506</v>
      </c>
      <c r="L2419" s="18" t="str">
        <f>LEFT(Table1[[#This Row],[Month (YYYYMM)]],4)</f>
        <v>2015</v>
      </c>
      <c r="M2419" s="18" t="str">
        <f t="shared" si="37"/>
        <v>06</v>
      </c>
      <c r="N2419" s="14">
        <v>7158.7152000000006</v>
      </c>
    </row>
    <row r="2420" spans="1:14" x14ac:dyDescent="0.25">
      <c r="A2420" s="12" t="s">
        <v>21</v>
      </c>
      <c r="B2420" s="13" t="s">
        <v>65</v>
      </c>
      <c r="C2420" s="13" t="s">
        <v>69</v>
      </c>
      <c r="D2420" s="13" t="s">
        <v>70</v>
      </c>
      <c r="E2420" s="13" t="s">
        <v>68</v>
      </c>
      <c r="F2420" s="13" t="s">
        <v>26</v>
      </c>
      <c r="G2420" s="13">
        <v>32</v>
      </c>
      <c r="H2420" s="13" t="s">
        <v>53</v>
      </c>
      <c r="I2420" s="13" t="s">
        <v>54</v>
      </c>
      <c r="J2420" s="13" t="s">
        <v>31</v>
      </c>
      <c r="K2420" s="13">
        <v>201506</v>
      </c>
      <c r="L2420" s="18" t="str">
        <f>LEFT(Table1[[#This Row],[Month (YYYYMM)]],4)</f>
        <v>2015</v>
      </c>
      <c r="M2420" s="18" t="str">
        <f t="shared" si="37"/>
        <v>06</v>
      </c>
      <c r="N2420" s="14">
        <v>16653.545999999998</v>
      </c>
    </row>
    <row r="2421" spans="1:14" x14ac:dyDescent="0.25">
      <c r="A2421" s="12" t="s">
        <v>21</v>
      </c>
      <c r="B2421" s="13" t="s">
        <v>65</v>
      </c>
      <c r="C2421" s="13" t="s">
        <v>69</v>
      </c>
      <c r="D2421" s="13" t="s">
        <v>70</v>
      </c>
      <c r="E2421" s="13" t="s">
        <v>68</v>
      </c>
      <c r="F2421" s="13" t="s">
        <v>26</v>
      </c>
      <c r="G2421" s="13">
        <v>32</v>
      </c>
      <c r="H2421" s="13" t="s">
        <v>53</v>
      </c>
      <c r="I2421" s="13" t="s">
        <v>54</v>
      </c>
      <c r="J2421" s="13" t="s">
        <v>32</v>
      </c>
      <c r="K2421" s="13">
        <v>201506</v>
      </c>
      <c r="L2421" s="18" t="str">
        <f>LEFT(Table1[[#This Row],[Month (YYYYMM)]],4)</f>
        <v>2015</v>
      </c>
      <c r="M2421" s="18" t="str">
        <f t="shared" si="37"/>
        <v>06</v>
      </c>
      <c r="N2421" s="14">
        <v>12802.406399999998</v>
      </c>
    </row>
    <row r="2422" spans="1:14" x14ac:dyDescent="0.25">
      <c r="A2422" s="12" t="s">
        <v>71</v>
      </c>
      <c r="B2422" s="13" t="s">
        <v>72</v>
      </c>
      <c r="C2422" s="13" t="s">
        <v>73</v>
      </c>
      <c r="D2422" s="13" t="s">
        <v>74</v>
      </c>
      <c r="E2422" s="13" t="s">
        <v>75</v>
      </c>
      <c r="F2422" s="13" t="s">
        <v>26</v>
      </c>
      <c r="G2422" s="13">
        <v>46</v>
      </c>
      <c r="H2422" s="13" t="s">
        <v>27</v>
      </c>
      <c r="I2422" s="13" t="s">
        <v>28</v>
      </c>
      <c r="J2422" s="13" t="s">
        <v>29</v>
      </c>
      <c r="K2422" s="13">
        <v>201506</v>
      </c>
      <c r="L2422" s="18" t="str">
        <f>LEFT(Table1[[#This Row],[Month (YYYYMM)]],4)</f>
        <v>2015</v>
      </c>
      <c r="M2422" s="18" t="str">
        <f t="shared" si="37"/>
        <v>06</v>
      </c>
      <c r="N2422" s="14">
        <v>232135.48799999998</v>
      </c>
    </row>
    <row r="2423" spans="1:14" x14ac:dyDescent="0.25">
      <c r="A2423" s="12" t="s">
        <v>71</v>
      </c>
      <c r="B2423" s="13" t="s">
        <v>72</v>
      </c>
      <c r="C2423" s="13" t="s">
        <v>73</v>
      </c>
      <c r="D2423" s="13" t="s">
        <v>74</v>
      </c>
      <c r="E2423" s="13" t="s">
        <v>75</v>
      </c>
      <c r="F2423" s="13" t="s">
        <v>26</v>
      </c>
      <c r="G2423" s="13">
        <v>46</v>
      </c>
      <c r="H2423" s="13" t="s">
        <v>27</v>
      </c>
      <c r="I2423" s="13" t="s">
        <v>28</v>
      </c>
      <c r="J2423" s="13" t="s">
        <v>30</v>
      </c>
      <c r="K2423" s="13">
        <v>201506</v>
      </c>
      <c r="L2423" s="18" t="str">
        <f>LEFT(Table1[[#This Row],[Month (YYYYMM)]],4)</f>
        <v>2015</v>
      </c>
      <c r="M2423" s="18" t="str">
        <f t="shared" si="37"/>
        <v>06</v>
      </c>
      <c r="N2423" s="14">
        <v>60098.904000000002</v>
      </c>
    </row>
    <row r="2424" spans="1:14" x14ac:dyDescent="0.25">
      <c r="A2424" s="12" t="s">
        <v>71</v>
      </c>
      <c r="B2424" s="13" t="s">
        <v>72</v>
      </c>
      <c r="C2424" s="13" t="s">
        <v>73</v>
      </c>
      <c r="D2424" s="13" t="s">
        <v>74</v>
      </c>
      <c r="E2424" s="13" t="s">
        <v>75</v>
      </c>
      <c r="F2424" s="13" t="s">
        <v>26</v>
      </c>
      <c r="G2424" s="13">
        <v>46</v>
      </c>
      <c r="H2424" s="13" t="s">
        <v>27</v>
      </c>
      <c r="I2424" s="13" t="s">
        <v>28</v>
      </c>
      <c r="J2424" s="13" t="s">
        <v>31</v>
      </c>
      <c r="K2424" s="13">
        <v>201506</v>
      </c>
      <c r="L2424" s="18" t="str">
        <f>LEFT(Table1[[#This Row],[Month (YYYYMM)]],4)</f>
        <v>2015</v>
      </c>
      <c r="M2424" s="18" t="str">
        <f t="shared" si="37"/>
        <v>06</v>
      </c>
      <c r="N2424" s="14">
        <v>8111.88</v>
      </c>
    </row>
    <row r="2425" spans="1:14" x14ac:dyDescent="0.25">
      <c r="A2425" s="12" t="s">
        <v>71</v>
      </c>
      <c r="B2425" s="13" t="s">
        <v>72</v>
      </c>
      <c r="C2425" s="13" t="s">
        <v>73</v>
      </c>
      <c r="D2425" s="13" t="s">
        <v>74</v>
      </c>
      <c r="E2425" s="13" t="s">
        <v>75</v>
      </c>
      <c r="F2425" s="13" t="s">
        <v>26</v>
      </c>
      <c r="G2425" s="13">
        <v>46</v>
      </c>
      <c r="H2425" s="13" t="s">
        <v>27</v>
      </c>
      <c r="I2425" s="13" t="s">
        <v>28</v>
      </c>
      <c r="J2425" s="13" t="s">
        <v>32</v>
      </c>
      <c r="K2425" s="13">
        <v>201506</v>
      </c>
      <c r="L2425" s="18" t="str">
        <f>LEFT(Table1[[#This Row],[Month (YYYYMM)]],4)</f>
        <v>2015</v>
      </c>
      <c r="M2425" s="18" t="str">
        <f t="shared" si="37"/>
        <v>06</v>
      </c>
      <c r="N2425" s="14">
        <v>78415.883999999991</v>
      </c>
    </row>
    <row r="2426" spans="1:14" x14ac:dyDescent="0.25">
      <c r="A2426" s="12" t="s">
        <v>71</v>
      </c>
      <c r="B2426" s="13" t="s">
        <v>72</v>
      </c>
      <c r="C2426" s="13" t="s">
        <v>76</v>
      </c>
      <c r="D2426" s="13" t="s">
        <v>77</v>
      </c>
      <c r="E2426" s="13" t="s">
        <v>78</v>
      </c>
      <c r="F2426" s="13" t="s">
        <v>36</v>
      </c>
      <c r="G2426" s="13">
        <v>38</v>
      </c>
      <c r="H2426" s="13" t="s">
        <v>48</v>
      </c>
      <c r="I2426" s="13" t="s">
        <v>49</v>
      </c>
      <c r="J2426" s="13" t="s">
        <v>29</v>
      </c>
      <c r="K2426" s="13">
        <v>201506</v>
      </c>
      <c r="L2426" s="18" t="str">
        <f>LEFT(Table1[[#This Row],[Month (YYYYMM)]],4)</f>
        <v>2015</v>
      </c>
      <c r="M2426" s="18" t="str">
        <f t="shared" si="37"/>
        <v>06</v>
      </c>
      <c r="N2426" s="14">
        <v>82689.46560000001</v>
      </c>
    </row>
    <row r="2427" spans="1:14" x14ac:dyDescent="0.25">
      <c r="A2427" s="12" t="s">
        <v>71</v>
      </c>
      <c r="B2427" s="13" t="s">
        <v>72</v>
      </c>
      <c r="C2427" s="13" t="s">
        <v>76</v>
      </c>
      <c r="D2427" s="13" t="s">
        <v>77</v>
      </c>
      <c r="E2427" s="13" t="s">
        <v>78</v>
      </c>
      <c r="F2427" s="13" t="s">
        <v>36</v>
      </c>
      <c r="G2427" s="13">
        <v>38</v>
      </c>
      <c r="H2427" s="13" t="s">
        <v>48</v>
      </c>
      <c r="I2427" s="13" t="s">
        <v>49</v>
      </c>
      <c r="J2427" s="13" t="s">
        <v>30</v>
      </c>
      <c r="K2427" s="13">
        <v>201506</v>
      </c>
      <c r="L2427" s="18" t="str">
        <f>LEFT(Table1[[#This Row],[Month (YYYYMM)]],4)</f>
        <v>2015</v>
      </c>
      <c r="M2427" s="18" t="str">
        <f t="shared" si="37"/>
        <v>06</v>
      </c>
      <c r="N2427" s="14">
        <v>74634.436799999996</v>
      </c>
    </row>
    <row r="2428" spans="1:14" x14ac:dyDescent="0.25">
      <c r="A2428" s="12" t="s">
        <v>71</v>
      </c>
      <c r="B2428" s="13" t="s">
        <v>72</v>
      </c>
      <c r="C2428" s="13" t="s">
        <v>76</v>
      </c>
      <c r="D2428" s="13" t="s">
        <v>77</v>
      </c>
      <c r="E2428" s="13" t="s">
        <v>78</v>
      </c>
      <c r="F2428" s="13" t="s">
        <v>36</v>
      </c>
      <c r="G2428" s="13">
        <v>38</v>
      </c>
      <c r="H2428" s="13" t="s">
        <v>48</v>
      </c>
      <c r="I2428" s="13" t="s">
        <v>49</v>
      </c>
      <c r="J2428" s="13" t="s">
        <v>31</v>
      </c>
      <c r="K2428" s="13">
        <v>201506</v>
      </c>
      <c r="L2428" s="18" t="str">
        <f>LEFT(Table1[[#This Row],[Month (YYYYMM)]],4)</f>
        <v>2015</v>
      </c>
      <c r="M2428" s="18" t="str">
        <f t="shared" si="37"/>
        <v>06</v>
      </c>
      <c r="N2428" s="14">
        <v>38189.718000000001</v>
      </c>
    </row>
    <row r="2429" spans="1:14" x14ac:dyDescent="0.25">
      <c r="A2429" s="12" t="s">
        <v>71</v>
      </c>
      <c r="B2429" s="13" t="s">
        <v>72</v>
      </c>
      <c r="C2429" s="13" t="s">
        <v>76</v>
      </c>
      <c r="D2429" s="13" t="s">
        <v>77</v>
      </c>
      <c r="E2429" s="13" t="s">
        <v>78</v>
      </c>
      <c r="F2429" s="13" t="s">
        <v>36</v>
      </c>
      <c r="G2429" s="13">
        <v>38</v>
      </c>
      <c r="H2429" s="13" t="s">
        <v>48</v>
      </c>
      <c r="I2429" s="13" t="s">
        <v>49</v>
      </c>
      <c r="J2429" s="13" t="s">
        <v>32</v>
      </c>
      <c r="K2429" s="13">
        <v>201506</v>
      </c>
      <c r="L2429" s="18" t="str">
        <f>LEFT(Table1[[#This Row],[Month (YYYYMM)]],4)</f>
        <v>2015</v>
      </c>
      <c r="M2429" s="18" t="str">
        <f t="shared" si="37"/>
        <v>06</v>
      </c>
      <c r="N2429" s="14">
        <v>46701.295199999993</v>
      </c>
    </row>
    <row r="2430" spans="1:14" x14ac:dyDescent="0.25">
      <c r="A2430" s="12" t="s">
        <v>71</v>
      </c>
      <c r="B2430" s="13" t="s">
        <v>72</v>
      </c>
      <c r="C2430" s="13" t="s">
        <v>79</v>
      </c>
      <c r="D2430" s="13" t="s">
        <v>80</v>
      </c>
      <c r="E2430" s="13" t="s">
        <v>81</v>
      </c>
      <c r="F2430" s="13" t="s">
        <v>26</v>
      </c>
      <c r="G2430" s="13">
        <v>25</v>
      </c>
      <c r="H2430" s="13" t="s">
        <v>42</v>
      </c>
      <c r="I2430" s="13" t="s">
        <v>43</v>
      </c>
      <c r="J2430" s="13" t="s">
        <v>29</v>
      </c>
      <c r="K2430" s="13">
        <v>201506</v>
      </c>
      <c r="L2430" s="18" t="str">
        <f>LEFT(Table1[[#This Row],[Month (YYYYMM)]],4)</f>
        <v>2015</v>
      </c>
      <c r="M2430" s="18" t="str">
        <f t="shared" si="37"/>
        <v>06</v>
      </c>
      <c r="N2430" s="14">
        <v>13817.088</v>
      </c>
    </row>
    <row r="2431" spans="1:14" x14ac:dyDescent="0.25">
      <c r="A2431" s="12" t="s">
        <v>71</v>
      </c>
      <c r="B2431" s="13" t="s">
        <v>72</v>
      </c>
      <c r="C2431" s="13" t="s">
        <v>79</v>
      </c>
      <c r="D2431" s="13" t="s">
        <v>80</v>
      </c>
      <c r="E2431" s="13" t="s">
        <v>81</v>
      </c>
      <c r="F2431" s="13" t="s">
        <v>26</v>
      </c>
      <c r="G2431" s="13">
        <v>25</v>
      </c>
      <c r="H2431" s="13" t="s">
        <v>42</v>
      </c>
      <c r="I2431" s="13" t="s">
        <v>43</v>
      </c>
      <c r="J2431" s="13" t="s">
        <v>30</v>
      </c>
      <c r="K2431" s="13">
        <v>201506</v>
      </c>
      <c r="L2431" s="18" t="str">
        <f>LEFT(Table1[[#This Row],[Month (YYYYMM)]],4)</f>
        <v>2015</v>
      </c>
      <c r="M2431" s="18" t="str">
        <f t="shared" si="37"/>
        <v>06</v>
      </c>
      <c r="N2431" s="14">
        <v>20662.343999999997</v>
      </c>
    </row>
    <row r="2432" spans="1:14" x14ac:dyDescent="0.25">
      <c r="A2432" s="12" t="s">
        <v>71</v>
      </c>
      <c r="B2432" s="13" t="s">
        <v>72</v>
      </c>
      <c r="C2432" s="13" t="s">
        <v>79</v>
      </c>
      <c r="D2432" s="13" t="s">
        <v>80</v>
      </c>
      <c r="E2432" s="13" t="s">
        <v>81</v>
      </c>
      <c r="F2432" s="13" t="s">
        <v>26</v>
      </c>
      <c r="G2432" s="13">
        <v>25</v>
      </c>
      <c r="H2432" s="13" t="s">
        <v>42</v>
      </c>
      <c r="I2432" s="13" t="s">
        <v>43</v>
      </c>
      <c r="J2432" s="13" t="s">
        <v>31</v>
      </c>
      <c r="K2432" s="13">
        <v>201506</v>
      </c>
      <c r="L2432" s="18" t="str">
        <f>LEFT(Table1[[#This Row],[Month (YYYYMM)]],4)</f>
        <v>2015</v>
      </c>
      <c r="M2432" s="18" t="str">
        <f t="shared" si="37"/>
        <v>06</v>
      </c>
      <c r="N2432" s="14">
        <v>16783.740000000002</v>
      </c>
    </row>
    <row r="2433" spans="1:14" x14ac:dyDescent="0.25">
      <c r="A2433" s="12" t="s">
        <v>71</v>
      </c>
      <c r="B2433" s="13" t="s">
        <v>72</v>
      </c>
      <c r="C2433" s="13" t="s">
        <v>79</v>
      </c>
      <c r="D2433" s="13" t="s">
        <v>80</v>
      </c>
      <c r="E2433" s="13" t="s">
        <v>81</v>
      </c>
      <c r="F2433" s="13" t="s">
        <v>26</v>
      </c>
      <c r="G2433" s="13">
        <v>25</v>
      </c>
      <c r="H2433" s="13" t="s">
        <v>42</v>
      </c>
      <c r="I2433" s="13" t="s">
        <v>43</v>
      </c>
      <c r="J2433" s="13" t="s">
        <v>32</v>
      </c>
      <c r="K2433" s="13">
        <v>201506</v>
      </c>
      <c r="L2433" s="18" t="str">
        <f>LEFT(Table1[[#This Row],[Month (YYYYMM)]],4)</f>
        <v>2015</v>
      </c>
      <c r="M2433" s="18" t="str">
        <f t="shared" si="37"/>
        <v>06</v>
      </c>
      <c r="N2433" s="14">
        <v>9349.3439999999991</v>
      </c>
    </row>
    <row r="2434" spans="1:14" x14ac:dyDescent="0.25">
      <c r="A2434" s="12" t="s">
        <v>71</v>
      </c>
      <c r="B2434" s="13" t="s">
        <v>82</v>
      </c>
      <c r="C2434" s="13" t="s">
        <v>83</v>
      </c>
      <c r="D2434" s="13" t="s">
        <v>84</v>
      </c>
      <c r="E2434" s="13" t="s">
        <v>85</v>
      </c>
      <c r="F2434" s="13" t="s">
        <v>26</v>
      </c>
      <c r="G2434" s="13">
        <v>32</v>
      </c>
      <c r="H2434" s="13" t="s">
        <v>53</v>
      </c>
      <c r="I2434" s="13" t="s">
        <v>54</v>
      </c>
      <c r="J2434" s="13" t="s">
        <v>29</v>
      </c>
      <c r="K2434" s="13">
        <v>201506</v>
      </c>
      <c r="L2434" s="18" t="str">
        <f>LEFT(Table1[[#This Row],[Month (YYYYMM)]],4)</f>
        <v>2015</v>
      </c>
      <c r="M2434" s="18" t="str">
        <f t="shared" ref="M2434:M2497" si="38">RIGHT(K2434,2)</f>
        <v>06</v>
      </c>
      <c r="N2434" s="14">
        <v>195735.45600000001</v>
      </c>
    </row>
    <row r="2435" spans="1:14" x14ac:dyDescent="0.25">
      <c r="A2435" s="12" t="s">
        <v>71</v>
      </c>
      <c r="B2435" s="13" t="s">
        <v>82</v>
      </c>
      <c r="C2435" s="13" t="s">
        <v>83</v>
      </c>
      <c r="D2435" s="13" t="s">
        <v>84</v>
      </c>
      <c r="E2435" s="13" t="s">
        <v>85</v>
      </c>
      <c r="F2435" s="13" t="s">
        <v>26</v>
      </c>
      <c r="G2435" s="13">
        <v>32</v>
      </c>
      <c r="H2435" s="13" t="s">
        <v>53</v>
      </c>
      <c r="I2435" s="13" t="s">
        <v>54</v>
      </c>
      <c r="J2435" s="13" t="s">
        <v>30</v>
      </c>
      <c r="K2435" s="13">
        <v>201506</v>
      </c>
      <c r="L2435" s="18" t="str">
        <f>LEFT(Table1[[#This Row],[Month (YYYYMM)]],4)</f>
        <v>2015</v>
      </c>
      <c r="M2435" s="18" t="str">
        <f t="shared" si="38"/>
        <v>06</v>
      </c>
      <c r="N2435" s="14">
        <v>34720.559999999998</v>
      </c>
    </row>
    <row r="2436" spans="1:14" x14ac:dyDescent="0.25">
      <c r="A2436" s="12" t="s">
        <v>71</v>
      </c>
      <c r="B2436" s="13" t="s">
        <v>82</v>
      </c>
      <c r="C2436" s="13" t="s">
        <v>83</v>
      </c>
      <c r="D2436" s="13" t="s">
        <v>84</v>
      </c>
      <c r="E2436" s="13" t="s">
        <v>85</v>
      </c>
      <c r="F2436" s="13" t="s">
        <v>26</v>
      </c>
      <c r="G2436" s="13">
        <v>32</v>
      </c>
      <c r="H2436" s="13" t="s">
        <v>53</v>
      </c>
      <c r="I2436" s="13" t="s">
        <v>54</v>
      </c>
      <c r="J2436" s="13" t="s">
        <v>31</v>
      </c>
      <c r="K2436" s="13">
        <v>201506</v>
      </c>
      <c r="L2436" s="18" t="str">
        <f>LEFT(Table1[[#This Row],[Month (YYYYMM)]],4)</f>
        <v>2015</v>
      </c>
      <c r="M2436" s="18" t="str">
        <f t="shared" si="38"/>
        <v>06</v>
      </c>
      <c r="N2436" s="14">
        <v>52358.039999999994</v>
      </c>
    </row>
    <row r="2437" spans="1:14" x14ac:dyDescent="0.25">
      <c r="A2437" s="12" t="s">
        <v>71</v>
      </c>
      <c r="B2437" s="13" t="s">
        <v>82</v>
      </c>
      <c r="C2437" s="13" t="s">
        <v>83</v>
      </c>
      <c r="D2437" s="13" t="s">
        <v>84</v>
      </c>
      <c r="E2437" s="13" t="s">
        <v>85</v>
      </c>
      <c r="F2437" s="13" t="s">
        <v>26</v>
      </c>
      <c r="G2437" s="13">
        <v>32</v>
      </c>
      <c r="H2437" s="13" t="s">
        <v>53</v>
      </c>
      <c r="I2437" s="13" t="s">
        <v>54</v>
      </c>
      <c r="J2437" s="13" t="s">
        <v>32</v>
      </c>
      <c r="K2437" s="13">
        <v>201506</v>
      </c>
      <c r="L2437" s="18" t="str">
        <f>LEFT(Table1[[#This Row],[Month (YYYYMM)]],4)</f>
        <v>2015</v>
      </c>
      <c r="M2437" s="18" t="str">
        <f t="shared" si="38"/>
        <v>06</v>
      </c>
      <c r="N2437" s="14">
        <v>33234.515999999996</v>
      </c>
    </row>
    <row r="2438" spans="1:14" x14ac:dyDescent="0.25">
      <c r="A2438" s="12" t="s">
        <v>86</v>
      </c>
      <c r="B2438" s="13" t="s">
        <v>87</v>
      </c>
      <c r="C2438" s="13" t="s">
        <v>88</v>
      </c>
      <c r="D2438" s="13" t="s">
        <v>89</v>
      </c>
      <c r="E2438" s="13" t="s">
        <v>90</v>
      </c>
      <c r="F2438" s="13" t="s">
        <v>26</v>
      </c>
      <c r="G2438" s="13">
        <v>32</v>
      </c>
      <c r="H2438" s="13" t="s">
        <v>53</v>
      </c>
      <c r="I2438" s="13" t="s">
        <v>54</v>
      </c>
      <c r="J2438" s="13" t="s">
        <v>29</v>
      </c>
      <c r="K2438" s="13">
        <v>201506</v>
      </c>
      <c r="L2438" s="18" t="str">
        <f>LEFT(Table1[[#This Row],[Month (YYYYMM)]],4)</f>
        <v>2015</v>
      </c>
      <c r="M2438" s="18" t="str">
        <f t="shared" si="38"/>
        <v>06</v>
      </c>
      <c r="N2438" s="14">
        <v>95626.944000000003</v>
      </c>
    </row>
    <row r="2439" spans="1:14" x14ac:dyDescent="0.25">
      <c r="A2439" s="12" t="s">
        <v>86</v>
      </c>
      <c r="B2439" s="13" t="s">
        <v>87</v>
      </c>
      <c r="C2439" s="13" t="s">
        <v>88</v>
      </c>
      <c r="D2439" s="13" t="s">
        <v>89</v>
      </c>
      <c r="E2439" s="13" t="s">
        <v>90</v>
      </c>
      <c r="F2439" s="13" t="s">
        <v>26</v>
      </c>
      <c r="G2439" s="13">
        <v>32</v>
      </c>
      <c r="H2439" s="13" t="s">
        <v>53</v>
      </c>
      <c r="I2439" s="13" t="s">
        <v>54</v>
      </c>
      <c r="J2439" s="13" t="s">
        <v>30</v>
      </c>
      <c r="K2439" s="13">
        <v>201506</v>
      </c>
      <c r="L2439" s="18" t="str">
        <f>LEFT(Table1[[#This Row],[Month (YYYYMM)]],4)</f>
        <v>2015</v>
      </c>
      <c r="M2439" s="18" t="str">
        <f t="shared" si="38"/>
        <v>06</v>
      </c>
      <c r="N2439" s="14">
        <v>20668.536</v>
      </c>
    </row>
    <row r="2440" spans="1:14" x14ac:dyDescent="0.25">
      <c r="A2440" s="12" t="s">
        <v>86</v>
      </c>
      <c r="B2440" s="13" t="s">
        <v>87</v>
      </c>
      <c r="C2440" s="13" t="s">
        <v>88</v>
      </c>
      <c r="D2440" s="13" t="s">
        <v>89</v>
      </c>
      <c r="E2440" s="13" t="s">
        <v>90</v>
      </c>
      <c r="F2440" s="13" t="s">
        <v>26</v>
      </c>
      <c r="G2440" s="13">
        <v>32</v>
      </c>
      <c r="H2440" s="13" t="s">
        <v>53</v>
      </c>
      <c r="I2440" s="13" t="s">
        <v>54</v>
      </c>
      <c r="J2440" s="13" t="s">
        <v>31</v>
      </c>
      <c r="K2440" s="13">
        <v>201506</v>
      </c>
      <c r="L2440" s="18" t="str">
        <f>LEFT(Table1[[#This Row],[Month (YYYYMM)]],4)</f>
        <v>2015</v>
      </c>
      <c r="M2440" s="18" t="str">
        <f t="shared" si="38"/>
        <v>06</v>
      </c>
      <c r="N2440" s="14">
        <v>28005.390000000003</v>
      </c>
    </row>
    <row r="2441" spans="1:14" x14ac:dyDescent="0.25">
      <c r="A2441" s="12" t="s">
        <v>86</v>
      </c>
      <c r="B2441" s="13" t="s">
        <v>87</v>
      </c>
      <c r="C2441" s="13" t="s">
        <v>88</v>
      </c>
      <c r="D2441" s="13" t="s">
        <v>89</v>
      </c>
      <c r="E2441" s="13" t="s">
        <v>90</v>
      </c>
      <c r="F2441" s="13" t="s">
        <v>26</v>
      </c>
      <c r="G2441" s="13">
        <v>32</v>
      </c>
      <c r="H2441" s="13" t="s">
        <v>53</v>
      </c>
      <c r="I2441" s="13" t="s">
        <v>54</v>
      </c>
      <c r="J2441" s="13" t="s">
        <v>32</v>
      </c>
      <c r="K2441" s="13">
        <v>201506</v>
      </c>
      <c r="L2441" s="18" t="str">
        <f>LEFT(Table1[[#This Row],[Month (YYYYMM)]],4)</f>
        <v>2015</v>
      </c>
      <c r="M2441" s="18" t="str">
        <f t="shared" si="38"/>
        <v>06</v>
      </c>
      <c r="N2441" s="14">
        <v>31883.543999999998</v>
      </c>
    </row>
    <row r="2442" spans="1:14" x14ac:dyDescent="0.25">
      <c r="A2442" s="12" t="s">
        <v>86</v>
      </c>
      <c r="B2442" s="13" t="s">
        <v>91</v>
      </c>
      <c r="C2442" s="13" t="s">
        <v>92</v>
      </c>
      <c r="D2442" s="13" t="s">
        <v>93</v>
      </c>
      <c r="E2442" s="13" t="s">
        <v>94</v>
      </c>
      <c r="F2442" s="13" t="s">
        <v>36</v>
      </c>
      <c r="G2442" s="13">
        <v>28</v>
      </c>
      <c r="H2442" s="13" t="s">
        <v>42</v>
      </c>
      <c r="I2442" s="13" t="s">
        <v>43</v>
      </c>
      <c r="J2442" s="13" t="s">
        <v>29</v>
      </c>
      <c r="K2442" s="13">
        <v>201506</v>
      </c>
      <c r="L2442" s="18" t="str">
        <f>LEFT(Table1[[#This Row],[Month (YYYYMM)]],4)</f>
        <v>2015</v>
      </c>
      <c r="M2442" s="18" t="str">
        <f t="shared" si="38"/>
        <v>06</v>
      </c>
      <c r="N2442" s="14">
        <v>37577.952000000005</v>
      </c>
    </row>
    <row r="2443" spans="1:14" x14ac:dyDescent="0.25">
      <c r="A2443" s="12" t="s">
        <v>86</v>
      </c>
      <c r="B2443" s="13" t="s">
        <v>91</v>
      </c>
      <c r="C2443" s="13" t="s">
        <v>92</v>
      </c>
      <c r="D2443" s="13" t="s">
        <v>93</v>
      </c>
      <c r="E2443" s="13" t="s">
        <v>94</v>
      </c>
      <c r="F2443" s="13" t="s">
        <v>36</v>
      </c>
      <c r="G2443" s="13">
        <v>28</v>
      </c>
      <c r="H2443" s="13" t="s">
        <v>42</v>
      </c>
      <c r="I2443" s="13" t="s">
        <v>43</v>
      </c>
      <c r="J2443" s="13" t="s">
        <v>30</v>
      </c>
      <c r="K2443" s="13">
        <v>201506</v>
      </c>
      <c r="L2443" s="18" t="str">
        <f>LEFT(Table1[[#This Row],[Month (YYYYMM)]],4)</f>
        <v>2015</v>
      </c>
      <c r="M2443" s="18" t="str">
        <f t="shared" si="38"/>
        <v>06</v>
      </c>
      <c r="N2443" s="14">
        <v>20743.559999999998</v>
      </c>
    </row>
    <row r="2444" spans="1:14" x14ac:dyDescent="0.25">
      <c r="A2444" s="12" t="s">
        <v>86</v>
      </c>
      <c r="B2444" s="13" t="s">
        <v>91</v>
      </c>
      <c r="C2444" s="13" t="s">
        <v>92</v>
      </c>
      <c r="D2444" s="13" t="s">
        <v>93</v>
      </c>
      <c r="E2444" s="13" t="s">
        <v>94</v>
      </c>
      <c r="F2444" s="13" t="s">
        <v>36</v>
      </c>
      <c r="G2444" s="13">
        <v>28</v>
      </c>
      <c r="H2444" s="13" t="s">
        <v>42</v>
      </c>
      <c r="I2444" s="13" t="s">
        <v>43</v>
      </c>
      <c r="J2444" s="13" t="s">
        <v>31</v>
      </c>
      <c r="K2444" s="13">
        <v>201506</v>
      </c>
      <c r="L2444" s="18" t="str">
        <f>LEFT(Table1[[#This Row],[Month (YYYYMM)]],4)</f>
        <v>2015</v>
      </c>
      <c r="M2444" s="18" t="str">
        <f t="shared" si="38"/>
        <v>06</v>
      </c>
      <c r="N2444" s="14">
        <v>8233.11</v>
      </c>
    </row>
    <row r="2445" spans="1:14" x14ac:dyDescent="0.25">
      <c r="A2445" s="12" t="s">
        <v>86</v>
      </c>
      <c r="B2445" s="13" t="s">
        <v>91</v>
      </c>
      <c r="C2445" s="13" t="s">
        <v>92</v>
      </c>
      <c r="D2445" s="13" t="s">
        <v>93</v>
      </c>
      <c r="E2445" s="13" t="s">
        <v>94</v>
      </c>
      <c r="F2445" s="13" t="s">
        <v>36</v>
      </c>
      <c r="G2445" s="13">
        <v>28</v>
      </c>
      <c r="H2445" s="13" t="s">
        <v>42</v>
      </c>
      <c r="I2445" s="13" t="s">
        <v>43</v>
      </c>
      <c r="J2445" s="13" t="s">
        <v>32</v>
      </c>
      <c r="K2445" s="13">
        <v>201506</v>
      </c>
      <c r="L2445" s="18" t="str">
        <f>LEFT(Table1[[#This Row],[Month (YYYYMM)]],4)</f>
        <v>2015</v>
      </c>
      <c r="M2445" s="18" t="str">
        <f t="shared" si="38"/>
        <v>06</v>
      </c>
      <c r="N2445" s="14">
        <v>10450.943999999998</v>
      </c>
    </row>
    <row r="2446" spans="1:14" x14ac:dyDescent="0.25">
      <c r="A2446" s="12" t="s">
        <v>86</v>
      </c>
      <c r="B2446" s="13" t="s">
        <v>95</v>
      </c>
      <c r="C2446" s="13" t="s">
        <v>96</v>
      </c>
      <c r="D2446" s="13" t="s">
        <v>97</v>
      </c>
      <c r="E2446" s="13" t="s">
        <v>98</v>
      </c>
      <c r="F2446" s="13" t="s">
        <v>26</v>
      </c>
      <c r="G2446" s="13">
        <v>27</v>
      </c>
      <c r="H2446" s="13" t="s">
        <v>27</v>
      </c>
      <c r="I2446" s="13" t="s">
        <v>28</v>
      </c>
      <c r="J2446" s="13" t="s">
        <v>29</v>
      </c>
      <c r="K2446" s="13">
        <v>201506</v>
      </c>
      <c r="L2446" s="18" t="str">
        <f>LEFT(Table1[[#This Row],[Month (YYYYMM)]],4)</f>
        <v>2015</v>
      </c>
      <c r="M2446" s="18" t="str">
        <f t="shared" si="38"/>
        <v>06</v>
      </c>
      <c r="N2446" s="14">
        <v>57232.91520000001</v>
      </c>
    </row>
    <row r="2447" spans="1:14" x14ac:dyDescent="0.25">
      <c r="A2447" s="12" t="s">
        <v>86</v>
      </c>
      <c r="B2447" s="13" t="s">
        <v>95</v>
      </c>
      <c r="C2447" s="13" t="s">
        <v>96</v>
      </c>
      <c r="D2447" s="13" t="s">
        <v>97</v>
      </c>
      <c r="E2447" s="13" t="s">
        <v>98</v>
      </c>
      <c r="F2447" s="13" t="s">
        <v>26</v>
      </c>
      <c r="G2447" s="13">
        <v>27</v>
      </c>
      <c r="H2447" s="13" t="s">
        <v>27</v>
      </c>
      <c r="I2447" s="13" t="s">
        <v>28</v>
      </c>
      <c r="J2447" s="13" t="s">
        <v>30</v>
      </c>
      <c r="K2447" s="13">
        <v>201506</v>
      </c>
      <c r="L2447" s="18" t="str">
        <f>LEFT(Table1[[#This Row],[Month (YYYYMM)]],4)</f>
        <v>2015</v>
      </c>
      <c r="M2447" s="18" t="str">
        <f t="shared" si="38"/>
        <v>06</v>
      </c>
      <c r="N2447" s="14">
        <v>24852.095999999998</v>
      </c>
    </row>
    <row r="2448" spans="1:14" x14ac:dyDescent="0.25">
      <c r="A2448" s="12" t="s">
        <v>86</v>
      </c>
      <c r="B2448" s="13" t="s">
        <v>95</v>
      </c>
      <c r="C2448" s="13" t="s">
        <v>96</v>
      </c>
      <c r="D2448" s="13" t="s">
        <v>97</v>
      </c>
      <c r="E2448" s="13" t="s">
        <v>98</v>
      </c>
      <c r="F2448" s="13" t="s">
        <v>26</v>
      </c>
      <c r="G2448" s="13">
        <v>27</v>
      </c>
      <c r="H2448" s="13" t="s">
        <v>27</v>
      </c>
      <c r="I2448" s="13" t="s">
        <v>28</v>
      </c>
      <c r="J2448" s="13" t="s">
        <v>31</v>
      </c>
      <c r="K2448" s="13">
        <v>201506</v>
      </c>
      <c r="L2448" s="18" t="str">
        <f>LEFT(Table1[[#This Row],[Month (YYYYMM)]],4)</f>
        <v>2015</v>
      </c>
      <c r="M2448" s="18" t="str">
        <f t="shared" si="38"/>
        <v>06</v>
      </c>
      <c r="N2448" s="14">
        <v>27287.928000000004</v>
      </c>
    </row>
    <row r="2449" spans="1:14" x14ac:dyDescent="0.25">
      <c r="A2449" s="12" t="s">
        <v>86</v>
      </c>
      <c r="B2449" s="13" t="s">
        <v>95</v>
      </c>
      <c r="C2449" s="13" t="s">
        <v>96</v>
      </c>
      <c r="D2449" s="13" t="s">
        <v>97</v>
      </c>
      <c r="E2449" s="13" t="s">
        <v>98</v>
      </c>
      <c r="F2449" s="13" t="s">
        <v>26</v>
      </c>
      <c r="G2449" s="13">
        <v>27</v>
      </c>
      <c r="H2449" s="13" t="s">
        <v>27</v>
      </c>
      <c r="I2449" s="13" t="s">
        <v>28</v>
      </c>
      <c r="J2449" s="13" t="s">
        <v>32</v>
      </c>
      <c r="K2449" s="13">
        <v>201506</v>
      </c>
      <c r="L2449" s="18" t="str">
        <f>LEFT(Table1[[#This Row],[Month (YYYYMM)]],4)</f>
        <v>2015</v>
      </c>
      <c r="M2449" s="18" t="str">
        <f t="shared" si="38"/>
        <v>06</v>
      </c>
      <c r="N2449" s="14">
        <v>11376.482399999999</v>
      </c>
    </row>
    <row r="2450" spans="1:14" x14ac:dyDescent="0.25">
      <c r="A2450" s="12" t="s">
        <v>71</v>
      </c>
      <c r="B2450" s="13" t="s">
        <v>72</v>
      </c>
      <c r="C2450" s="13" t="s">
        <v>73</v>
      </c>
      <c r="D2450" s="13" t="s">
        <v>74</v>
      </c>
      <c r="E2450" s="13" t="s">
        <v>75</v>
      </c>
      <c r="F2450" s="13" t="s">
        <v>26</v>
      </c>
      <c r="G2450" s="13">
        <v>46</v>
      </c>
      <c r="H2450" s="13" t="s">
        <v>27</v>
      </c>
      <c r="I2450" s="13" t="s">
        <v>28</v>
      </c>
      <c r="J2450" s="13" t="s">
        <v>31</v>
      </c>
      <c r="K2450" s="13">
        <v>201507</v>
      </c>
      <c r="L2450" s="18" t="str">
        <f>LEFT(Table1[[#This Row],[Month (YYYYMM)]],4)</f>
        <v>2015</v>
      </c>
      <c r="M2450" s="18" t="str">
        <f t="shared" si="38"/>
        <v>07</v>
      </c>
      <c r="N2450" s="14">
        <v>23037.832000000002</v>
      </c>
    </row>
    <row r="2451" spans="1:14" x14ac:dyDescent="0.25">
      <c r="A2451" s="12" t="s">
        <v>71</v>
      </c>
      <c r="B2451" s="13" t="s">
        <v>72</v>
      </c>
      <c r="C2451" s="13" t="s">
        <v>73</v>
      </c>
      <c r="D2451" s="13" t="s">
        <v>74</v>
      </c>
      <c r="E2451" s="13" t="s">
        <v>75</v>
      </c>
      <c r="F2451" s="13" t="s">
        <v>26</v>
      </c>
      <c r="G2451" s="13">
        <v>46</v>
      </c>
      <c r="H2451" s="13" t="s">
        <v>27</v>
      </c>
      <c r="I2451" s="13" t="s">
        <v>28</v>
      </c>
      <c r="J2451" s="13" t="s">
        <v>29</v>
      </c>
      <c r="K2451" s="13">
        <v>201507</v>
      </c>
      <c r="L2451" s="18" t="str">
        <f>LEFT(Table1[[#This Row],[Month (YYYYMM)]],4)</f>
        <v>2015</v>
      </c>
      <c r="M2451" s="18" t="str">
        <f t="shared" si="38"/>
        <v>07</v>
      </c>
      <c r="N2451" s="14">
        <v>75173.413333333345</v>
      </c>
    </row>
    <row r="2452" spans="1:14" x14ac:dyDescent="0.25">
      <c r="A2452" s="12" t="s">
        <v>21</v>
      </c>
      <c r="B2452" s="13" t="s">
        <v>55</v>
      </c>
      <c r="C2452" s="13" t="s">
        <v>56</v>
      </c>
      <c r="D2452" s="13" t="s">
        <v>57</v>
      </c>
      <c r="E2452" s="13" t="s">
        <v>58</v>
      </c>
      <c r="F2452" s="13" t="s">
        <v>26</v>
      </c>
      <c r="G2452" s="13">
        <v>45</v>
      </c>
      <c r="H2452" s="13" t="s">
        <v>27</v>
      </c>
      <c r="I2452" s="13" t="s">
        <v>28</v>
      </c>
      <c r="J2452" s="13" t="s">
        <v>30</v>
      </c>
      <c r="K2452" s="13">
        <v>201507</v>
      </c>
      <c r="L2452" s="18" t="str">
        <f>LEFT(Table1[[#This Row],[Month (YYYYMM)]],4)</f>
        <v>2015</v>
      </c>
      <c r="M2452" s="18" t="str">
        <f t="shared" si="38"/>
        <v>07</v>
      </c>
      <c r="N2452" s="14">
        <v>71784.666666666672</v>
      </c>
    </row>
    <row r="2453" spans="1:14" x14ac:dyDescent="0.25">
      <c r="A2453" s="12" t="s">
        <v>21</v>
      </c>
      <c r="B2453" s="13" t="s">
        <v>55</v>
      </c>
      <c r="C2453" s="13" t="s">
        <v>56</v>
      </c>
      <c r="D2453" s="13" t="s">
        <v>57</v>
      </c>
      <c r="E2453" s="13" t="s">
        <v>58</v>
      </c>
      <c r="F2453" s="13" t="s">
        <v>26</v>
      </c>
      <c r="G2453" s="13">
        <v>45</v>
      </c>
      <c r="H2453" s="13" t="s">
        <v>27</v>
      </c>
      <c r="I2453" s="13" t="s">
        <v>28</v>
      </c>
      <c r="J2453" s="13" t="s">
        <v>32</v>
      </c>
      <c r="K2453" s="13">
        <v>201507</v>
      </c>
      <c r="L2453" s="18" t="str">
        <f>LEFT(Table1[[#This Row],[Month (YYYYMM)]],4)</f>
        <v>2015</v>
      </c>
      <c r="M2453" s="18" t="str">
        <f t="shared" si="38"/>
        <v>07</v>
      </c>
      <c r="N2453" s="14">
        <v>67156.266666666677</v>
      </c>
    </row>
    <row r="2454" spans="1:14" x14ac:dyDescent="0.25">
      <c r="A2454" s="12" t="s">
        <v>21</v>
      </c>
      <c r="B2454" s="13" t="s">
        <v>65</v>
      </c>
      <c r="C2454" s="13" t="s">
        <v>66</v>
      </c>
      <c r="D2454" s="13" t="s">
        <v>67</v>
      </c>
      <c r="E2454" s="13" t="s">
        <v>68</v>
      </c>
      <c r="F2454" s="13" t="s">
        <v>26</v>
      </c>
      <c r="G2454" s="13">
        <v>35</v>
      </c>
      <c r="H2454" s="13" t="s">
        <v>48</v>
      </c>
      <c r="I2454" s="13" t="s">
        <v>49</v>
      </c>
      <c r="J2454" s="13" t="s">
        <v>29</v>
      </c>
      <c r="K2454" s="13">
        <v>201507</v>
      </c>
      <c r="L2454" s="18" t="str">
        <f>LEFT(Table1[[#This Row],[Month (YYYYMM)]],4)</f>
        <v>2015</v>
      </c>
      <c r="M2454" s="18" t="str">
        <f t="shared" si="38"/>
        <v>07</v>
      </c>
      <c r="N2454" s="14">
        <v>63026.208000000006</v>
      </c>
    </row>
    <row r="2455" spans="1:14" x14ac:dyDescent="0.25">
      <c r="A2455" s="12" t="s">
        <v>21</v>
      </c>
      <c r="B2455" s="13" t="s">
        <v>22</v>
      </c>
      <c r="C2455" s="13" t="s">
        <v>23</v>
      </c>
      <c r="D2455" s="13" t="s">
        <v>24</v>
      </c>
      <c r="E2455" s="13" t="s">
        <v>25</v>
      </c>
      <c r="F2455" s="13" t="s">
        <v>26</v>
      </c>
      <c r="G2455" s="13">
        <v>44</v>
      </c>
      <c r="H2455" s="13" t="s">
        <v>27</v>
      </c>
      <c r="I2455" s="13" t="s">
        <v>28</v>
      </c>
      <c r="J2455" s="13" t="s">
        <v>31</v>
      </c>
      <c r="K2455" s="13">
        <v>201507</v>
      </c>
      <c r="L2455" s="18" t="str">
        <f>LEFT(Table1[[#This Row],[Month (YYYYMM)]],4)</f>
        <v>2015</v>
      </c>
      <c r="M2455" s="18" t="str">
        <f t="shared" si="38"/>
        <v>07</v>
      </c>
      <c r="N2455" s="14">
        <v>61950.186666666683</v>
      </c>
    </row>
    <row r="2456" spans="1:14" x14ac:dyDescent="0.25">
      <c r="A2456" s="12" t="s">
        <v>71</v>
      </c>
      <c r="B2456" s="13" t="s">
        <v>72</v>
      </c>
      <c r="C2456" s="13" t="s">
        <v>76</v>
      </c>
      <c r="D2456" s="13" t="s">
        <v>77</v>
      </c>
      <c r="E2456" s="13" t="s">
        <v>78</v>
      </c>
      <c r="F2456" s="13" t="s">
        <v>36</v>
      </c>
      <c r="G2456" s="13">
        <v>38</v>
      </c>
      <c r="H2456" s="13" t="s">
        <v>48</v>
      </c>
      <c r="I2456" s="13" t="s">
        <v>49</v>
      </c>
      <c r="J2456" s="13" t="s">
        <v>30</v>
      </c>
      <c r="K2456" s="13">
        <v>201507</v>
      </c>
      <c r="L2456" s="18" t="str">
        <f>LEFT(Table1[[#This Row],[Month (YYYYMM)]],4)</f>
        <v>2015</v>
      </c>
      <c r="M2456" s="18" t="str">
        <f t="shared" si="38"/>
        <v>07</v>
      </c>
      <c r="N2456" s="14">
        <v>61519.58400000001</v>
      </c>
    </row>
    <row r="2457" spans="1:14" x14ac:dyDescent="0.25">
      <c r="A2457" s="12" t="s">
        <v>21</v>
      </c>
      <c r="B2457" s="13" t="s">
        <v>65</v>
      </c>
      <c r="C2457" s="13" t="s">
        <v>66</v>
      </c>
      <c r="D2457" s="13" t="s">
        <v>67</v>
      </c>
      <c r="E2457" s="13" t="s">
        <v>68</v>
      </c>
      <c r="F2457" s="13" t="s">
        <v>26</v>
      </c>
      <c r="G2457" s="13">
        <v>35</v>
      </c>
      <c r="H2457" s="13" t="s">
        <v>48</v>
      </c>
      <c r="I2457" s="13" t="s">
        <v>49</v>
      </c>
      <c r="J2457" s="13" t="s">
        <v>29</v>
      </c>
      <c r="K2457" s="13">
        <v>201507</v>
      </c>
      <c r="L2457" s="18" t="str">
        <f>LEFT(Table1[[#This Row],[Month (YYYYMM)]],4)</f>
        <v>2015</v>
      </c>
      <c r="M2457" s="18" t="str">
        <f t="shared" si="38"/>
        <v>07</v>
      </c>
      <c r="N2457" s="14">
        <v>61400.640000000007</v>
      </c>
    </row>
    <row r="2458" spans="1:14" x14ac:dyDescent="0.25">
      <c r="A2458" s="12" t="s">
        <v>21</v>
      </c>
      <c r="B2458" s="13" t="s">
        <v>55</v>
      </c>
      <c r="C2458" s="13" t="s">
        <v>56</v>
      </c>
      <c r="D2458" s="13" t="s">
        <v>57</v>
      </c>
      <c r="E2458" s="13" t="s">
        <v>58</v>
      </c>
      <c r="F2458" s="13" t="s">
        <v>26</v>
      </c>
      <c r="G2458" s="13">
        <v>45</v>
      </c>
      <c r="H2458" s="13" t="s">
        <v>27</v>
      </c>
      <c r="I2458" s="13" t="s">
        <v>28</v>
      </c>
      <c r="J2458" s="13" t="s">
        <v>29</v>
      </c>
      <c r="K2458" s="13">
        <v>201507</v>
      </c>
      <c r="L2458" s="18" t="str">
        <f>LEFT(Table1[[#This Row],[Month (YYYYMM)]],4)</f>
        <v>2015</v>
      </c>
      <c r="M2458" s="18" t="str">
        <f t="shared" si="38"/>
        <v>07</v>
      </c>
      <c r="N2458" s="14">
        <v>56117.70666666668</v>
      </c>
    </row>
    <row r="2459" spans="1:14" x14ac:dyDescent="0.25">
      <c r="A2459" s="12" t="s">
        <v>71</v>
      </c>
      <c r="B2459" s="13" t="s">
        <v>72</v>
      </c>
      <c r="C2459" s="13" t="s">
        <v>73</v>
      </c>
      <c r="D2459" s="13" t="s">
        <v>74</v>
      </c>
      <c r="E2459" s="13" t="s">
        <v>75</v>
      </c>
      <c r="F2459" s="13" t="s">
        <v>26</v>
      </c>
      <c r="G2459" s="13">
        <v>46</v>
      </c>
      <c r="H2459" s="13" t="s">
        <v>27</v>
      </c>
      <c r="I2459" s="13" t="s">
        <v>28</v>
      </c>
      <c r="J2459" s="13" t="s">
        <v>29</v>
      </c>
      <c r="K2459" s="13">
        <v>201507</v>
      </c>
      <c r="L2459" s="18" t="str">
        <f>LEFT(Table1[[#This Row],[Month (YYYYMM)]],4)</f>
        <v>2015</v>
      </c>
      <c r="M2459" s="18" t="str">
        <f t="shared" si="38"/>
        <v>07</v>
      </c>
      <c r="N2459" s="14">
        <v>55143.306666666678</v>
      </c>
    </row>
    <row r="2460" spans="1:14" x14ac:dyDescent="0.25">
      <c r="A2460" s="12" t="s">
        <v>71</v>
      </c>
      <c r="B2460" s="13" t="s">
        <v>72</v>
      </c>
      <c r="C2460" s="13" t="s">
        <v>76</v>
      </c>
      <c r="D2460" s="13" t="s">
        <v>77</v>
      </c>
      <c r="E2460" s="13" t="s">
        <v>78</v>
      </c>
      <c r="F2460" s="13" t="s">
        <v>36</v>
      </c>
      <c r="G2460" s="13">
        <v>38</v>
      </c>
      <c r="H2460" s="13" t="s">
        <v>48</v>
      </c>
      <c r="I2460" s="13" t="s">
        <v>49</v>
      </c>
      <c r="J2460" s="13" t="s">
        <v>32</v>
      </c>
      <c r="K2460" s="13">
        <v>201507</v>
      </c>
      <c r="L2460" s="18" t="str">
        <f>LEFT(Table1[[#This Row],[Month (YYYYMM)]],4)</f>
        <v>2015</v>
      </c>
      <c r="M2460" s="18" t="str">
        <f t="shared" si="38"/>
        <v>07</v>
      </c>
      <c r="N2460" s="14">
        <v>55130.880000000005</v>
      </c>
    </row>
    <row r="2461" spans="1:14" x14ac:dyDescent="0.25">
      <c r="A2461" s="12" t="s">
        <v>21</v>
      </c>
      <c r="B2461" s="13" t="s">
        <v>55</v>
      </c>
      <c r="C2461" s="13" t="s">
        <v>56</v>
      </c>
      <c r="D2461" s="13" t="s">
        <v>57</v>
      </c>
      <c r="E2461" s="13" t="s">
        <v>58</v>
      </c>
      <c r="F2461" s="13" t="s">
        <v>26</v>
      </c>
      <c r="G2461" s="13">
        <v>45</v>
      </c>
      <c r="H2461" s="13" t="s">
        <v>27</v>
      </c>
      <c r="I2461" s="13" t="s">
        <v>28</v>
      </c>
      <c r="J2461" s="13" t="s">
        <v>29</v>
      </c>
      <c r="K2461" s="13">
        <v>201507</v>
      </c>
      <c r="L2461" s="18" t="str">
        <f>LEFT(Table1[[#This Row],[Month (YYYYMM)]],4)</f>
        <v>2015</v>
      </c>
      <c r="M2461" s="18" t="str">
        <f t="shared" si="38"/>
        <v>07</v>
      </c>
      <c r="N2461" s="14">
        <v>53567.253333333334</v>
      </c>
    </row>
    <row r="2462" spans="1:14" x14ac:dyDescent="0.25">
      <c r="A2462" s="12" t="s">
        <v>21</v>
      </c>
      <c r="B2462" s="13" t="s">
        <v>55</v>
      </c>
      <c r="C2462" s="13" t="s">
        <v>56</v>
      </c>
      <c r="D2462" s="13" t="s">
        <v>57</v>
      </c>
      <c r="E2462" s="13" t="s">
        <v>58</v>
      </c>
      <c r="F2462" s="13" t="s">
        <v>26</v>
      </c>
      <c r="G2462" s="13">
        <v>45</v>
      </c>
      <c r="H2462" s="13" t="s">
        <v>27</v>
      </c>
      <c r="I2462" s="13" t="s">
        <v>28</v>
      </c>
      <c r="J2462" s="13" t="s">
        <v>31</v>
      </c>
      <c r="K2462" s="13">
        <v>201507</v>
      </c>
      <c r="L2462" s="18" t="str">
        <f>LEFT(Table1[[#This Row],[Month (YYYYMM)]],4)</f>
        <v>2015</v>
      </c>
      <c r="M2462" s="18" t="str">
        <f t="shared" si="38"/>
        <v>07</v>
      </c>
      <c r="N2462" s="14">
        <v>52455.199999999997</v>
      </c>
    </row>
    <row r="2463" spans="1:14" x14ac:dyDescent="0.25">
      <c r="A2463" s="12" t="s">
        <v>71</v>
      </c>
      <c r="B2463" s="13" t="s">
        <v>72</v>
      </c>
      <c r="C2463" s="13" t="s">
        <v>76</v>
      </c>
      <c r="D2463" s="13" t="s">
        <v>77</v>
      </c>
      <c r="E2463" s="13" t="s">
        <v>78</v>
      </c>
      <c r="F2463" s="13" t="s">
        <v>36</v>
      </c>
      <c r="G2463" s="13">
        <v>38</v>
      </c>
      <c r="H2463" s="13" t="s">
        <v>48</v>
      </c>
      <c r="I2463" s="13" t="s">
        <v>49</v>
      </c>
      <c r="J2463" s="13" t="s">
        <v>30</v>
      </c>
      <c r="K2463" s="13">
        <v>201507</v>
      </c>
      <c r="L2463" s="18" t="str">
        <f>LEFT(Table1[[#This Row],[Month (YYYYMM)]],4)</f>
        <v>2015</v>
      </c>
      <c r="M2463" s="18" t="str">
        <f t="shared" si="38"/>
        <v>07</v>
      </c>
      <c r="N2463" s="14">
        <v>52448.256000000001</v>
      </c>
    </row>
    <row r="2464" spans="1:14" x14ac:dyDescent="0.25">
      <c r="A2464" s="12" t="s">
        <v>21</v>
      </c>
      <c r="B2464" s="13" t="s">
        <v>55</v>
      </c>
      <c r="C2464" s="13" t="s">
        <v>59</v>
      </c>
      <c r="D2464" s="13" t="s">
        <v>60</v>
      </c>
      <c r="E2464" s="13" t="s">
        <v>61</v>
      </c>
      <c r="F2464" s="13" t="s">
        <v>26</v>
      </c>
      <c r="G2464" s="13">
        <v>38</v>
      </c>
      <c r="H2464" s="13" t="s">
        <v>48</v>
      </c>
      <c r="I2464" s="13" t="s">
        <v>49</v>
      </c>
      <c r="J2464" s="13" t="s">
        <v>29</v>
      </c>
      <c r="K2464" s="13">
        <v>201507</v>
      </c>
      <c r="L2464" s="18" t="str">
        <f>LEFT(Table1[[#This Row],[Month (YYYYMM)]],4)</f>
        <v>2015</v>
      </c>
      <c r="M2464" s="18" t="str">
        <f t="shared" si="38"/>
        <v>07</v>
      </c>
      <c r="N2464" s="14">
        <v>50246.784</v>
      </c>
    </row>
    <row r="2465" spans="1:14" x14ac:dyDescent="0.25">
      <c r="A2465" s="12" t="s">
        <v>21</v>
      </c>
      <c r="B2465" s="13" t="s">
        <v>22</v>
      </c>
      <c r="C2465" s="13" t="s">
        <v>33</v>
      </c>
      <c r="D2465" s="13" t="s">
        <v>34</v>
      </c>
      <c r="E2465" s="13" t="s">
        <v>35</v>
      </c>
      <c r="F2465" s="13" t="s">
        <v>36</v>
      </c>
      <c r="G2465" s="13">
        <v>35</v>
      </c>
      <c r="H2465" s="13" t="s">
        <v>37</v>
      </c>
      <c r="I2465" s="13" t="s">
        <v>38</v>
      </c>
      <c r="J2465" s="13" t="s">
        <v>30</v>
      </c>
      <c r="K2465" s="13">
        <v>201507</v>
      </c>
      <c r="L2465" s="18" t="str">
        <f>LEFT(Table1[[#This Row],[Month (YYYYMM)]],4)</f>
        <v>2015</v>
      </c>
      <c r="M2465" s="18" t="str">
        <f t="shared" si="38"/>
        <v>07</v>
      </c>
      <c r="N2465" s="14">
        <v>48597.333333333343</v>
      </c>
    </row>
    <row r="2466" spans="1:14" x14ac:dyDescent="0.25">
      <c r="A2466" s="12" t="s">
        <v>21</v>
      </c>
      <c r="B2466" s="13" t="s">
        <v>22</v>
      </c>
      <c r="C2466" s="13" t="s">
        <v>33</v>
      </c>
      <c r="D2466" s="13" t="s">
        <v>34</v>
      </c>
      <c r="E2466" s="13" t="s">
        <v>35</v>
      </c>
      <c r="F2466" s="13" t="s">
        <v>36</v>
      </c>
      <c r="G2466" s="13">
        <v>35</v>
      </c>
      <c r="H2466" s="13" t="s">
        <v>37</v>
      </c>
      <c r="I2466" s="13" t="s">
        <v>38</v>
      </c>
      <c r="J2466" s="13" t="s">
        <v>31</v>
      </c>
      <c r="K2466" s="13">
        <v>201507</v>
      </c>
      <c r="L2466" s="18" t="str">
        <f>LEFT(Table1[[#This Row],[Month (YYYYMM)]],4)</f>
        <v>2015</v>
      </c>
      <c r="M2466" s="18" t="str">
        <f t="shared" si="38"/>
        <v>07</v>
      </c>
      <c r="N2466" s="14">
        <v>47884.800000000003</v>
      </c>
    </row>
    <row r="2467" spans="1:14" x14ac:dyDescent="0.25">
      <c r="A2467" s="12" t="s">
        <v>71</v>
      </c>
      <c r="B2467" s="13" t="s">
        <v>72</v>
      </c>
      <c r="C2467" s="13" t="s">
        <v>76</v>
      </c>
      <c r="D2467" s="13" t="s">
        <v>77</v>
      </c>
      <c r="E2467" s="13" t="s">
        <v>78</v>
      </c>
      <c r="F2467" s="13" t="s">
        <v>36</v>
      </c>
      <c r="G2467" s="13">
        <v>38</v>
      </c>
      <c r="H2467" s="13" t="s">
        <v>48</v>
      </c>
      <c r="I2467" s="13" t="s">
        <v>49</v>
      </c>
      <c r="J2467" s="13" t="s">
        <v>31</v>
      </c>
      <c r="K2467" s="13">
        <v>201507</v>
      </c>
      <c r="L2467" s="18" t="str">
        <f>LEFT(Table1[[#This Row],[Month (YYYYMM)]],4)</f>
        <v>2015</v>
      </c>
      <c r="M2467" s="18" t="str">
        <f t="shared" si="38"/>
        <v>07</v>
      </c>
      <c r="N2467" s="14">
        <v>47820.864000000009</v>
      </c>
    </row>
    <row r="2468" spans="1:14" x14ac:dyDescent="0.25">
      <c r="A2468" s="12" t="s">
        <v>71</v>
      </c>
      <c r="B2468" s="13" t="s">
        <v>72</v>
      </c>
      <c r="C2468" s="13" t="s">
        <v>76</v>
      </c>
      <c r="D2468" s="13" t="s">
        <v>77</v>
      </c>
      <c r="E2468" s="13" t="s">
        <v>78</v>
      </c>
      <c r="F2468" s="13" t="s">
        <v>36</v>
      </c>
      <c r="G2468" s="13">
        <v>38</v>
      </c>
      <c r="H2468" s="13" t="s">
        <v>48</v>
      </c>
      <c r="I2468" s="13" t="s">
        <v>49</v>
      </c>
      <c r="J2468" s="13" t="s">
        <v>31</v>
      </c>
      <c r="K2468" s="13">
        <v>201507</v>
      </c>
      <c r="L2468" s="18" t="str">
        <f>LEFT(Table1[[#This Row],[Month (YYYYMM)]],4)</f>
        <v>2015</v>
      </c>
      <c r="M2468" s="18" t="str">
        <f t="shared" si="38"/>
        <v>07</v>
      </c>
      <c r="N2468" s="14">
        <v>47100.480000000003</v>
      </c>
    </row>
    <row r="2469" spans="1:14" x14ac:dyDescent="0.25">
      <c r="A2469" s="12" t="s">
        <v>71</v>
      </c>
      <c r="B2469" s="13" t="s">
        <v>72</v>
      </c>
      <c r="C2469" s="13" t="s">
        <v>76</v>
      </c>
      <c r="D2469" s="13" t="s">
        <v>77</v>
      </c>
      <c r="E2469" s="13" t="s">
        <v>78</v>
      </c>
      <c r="F2469" s="13" t="s">
        <v>36</v>
      </c>
      <c r="G2469" s="13">
        <v>38</v>
      </c>
      <c r="H2469" s="13" t="s">
        <v>48</v>
      </c>
      <c r="I2469" s="13" t="s">
        <v>49</v>
      </c>
      <c r="J2469" s="13" t="s">
        <v>32</v>
      </c>
      <c r="K2469" s="13">
        <v>201507</v>
      </c>
      <c r="L2469" s="18" t="str">
        <f>LEFT(Table1[[#This Row],[Month (YYYYMM)]],4)</f>
        <v>2015</v>
      </c>
      <c r="M2469" s="18" t="str">
        <f t="shared" si="38"/>
        <v>07</v>
      </c>
      <c r="N2469" s="14">
        <v>46256.448000000011</v>
      </c>
    </row>
    <row r="2470" spans="1:14" x14ac:dyDescent="0.25">
      <c r="A2470" s="12" t="s">
        <v>21</v>
      </c>
      <c r="B2470" s="13" t="s">
        <v>55</v>
      </c>
      <c r="C2470" s="13" t="s">
        <v>56</v>
      </c>
      <c r="D2470" s="13" t="s">
        <v>57</v>
      </c>
      <c r="E2470" s="13" t="s">
        <v>58</v>
      </c>
      <c r="F2470" s="13" t="s">
        <v>26</v>
      </c>
      <c r="G2470" s="13">
        <v>45</v>
      </c>
      <c r="H2470" s="13" t="s">
        <v>27</v>
      </c>
      <c r="I2470" s="13" t="s">
        <v>28</v>
      </c>
      <c r="J2470" s="13" t="s">
        <v>30</v>
      </c>
      <c r="K2470" s="13">
        <v>201507</v>
      </c>
      <c r="L2470" s="18" t="str">
        <f>LEFT(Table1[[#This Row],[Month (YYYYMM)]],4)</f>
        <v>2015</v>
      </c>
      <c r="M2470" s="18" t="str">
        <f t="shared" si="38"/>
        <v>07</v>
      </c>
      <c r="N2470" s="14">
        <v>45558.613333333335</v>
      </c>
    </row>
    <row r="2471" spans="1:14" x14ac:dyDescent="0.25">
      <c r="A2471" s="12" t="s">
        <v>21</v>
      </c>
      <c r="B2471" s="13" t="s">
        <v>22</v>
      </c>
      <c r="C2471" s="13" t="s">
        <v>33</v>
      </c>
      <c r="D2471" s="13" t="s">
        <v>34</v>
      </c>
      <c r="E2471" s="13" t="s">
        <v>35</v>
      </c>
      <c r="F2471" s="13" t="s">
        <v>36</v>
      </c>
      <c r="G2471" s="13">
        <v>35</v>
      </c>
      <c r="H2471" s="13" t="s">
        <v>37</v>
      </c>
      <c r="I2471" s="13" t="s">
        <v>38</v>
      </c>
      <c r="J2471" s="13" t="s">
        <v>32</v>
      </c>
      <c r="K2471" s="13">
        <v>201507</v>
      </c>
      <c r="L2471" s="18" t="str">
        <f>LEFT(Table1[[#This Row],[Month (YYYYMM)]],4)</f>
        <v>2015</v>
      </c>
      <c r="M2471" s="18" t="str">
        <f t="shared" si="38"/>
        <v>07</v>
      </c>
      <c r="N2471" s="14">
        <v>45292.266666666677</v>
      </c>
    </row>
    <row r="2472" spans="1:14" x14ac:dyDescent="0.25">
      <c r="A2472" s="12" t="s">
        <v>21</v>
      </c>
      <c r="B2472" s="13" t="s">
        <v>22</v>
      </c>
      <c r="C2472" s="13" t="s">
        <v>33</v>
      </c>
      <c r="D2472" s="13" t="s">
        <v>34</v>
      </c>
      <c r="E2472" s="13" t="s">
        <v>35</v>
      </c>
      <c r="F2472" s="13" t="s">
        <v>36</v>
      </c>
      <c r="G2472" s="13">
        <v>35</v>
      </c>
      <c r="H2472" s="13" t="s">
        <v>37</v>
      </c>
      <c r="I2472" s="13" t="s">
        <v>38</v>
      </c>
      <c r="J2472" s="13" t="s">
        <v>29</v>
      </c>
      <c r="K2472" s="13">
        <v>201507</v>
      </c>
      <c r="L2472" s="18" t="str">
        <f>LEFT(Table1[[#This Row],[Month (YYYYMM)]],4)</f>
        <v>2015</v>
      </c>
      <c r="M2472" s="18" t="str">
        <f t="shared" si="38"/>
        <v>07</v>
      </c>
      <c r="N2472" s="14">
        <v>44365.333333333343</v>
      </c>
    </row>
    <row r="2473" spans="1:14" x14ac:dyDescent="0.25">
      <c r="A2473" s="12" t="s">
        <v>21</v>
      </c>
      <c r="B2473" s="13" t="s">
        <v>65</v>
      </c>
      <c r="C2473" s="13" t="s">
        <v>66</v>
      </c>
      <c r="D2473" s="13" t="s">
        <v>67</v>
      </c>
      <c r="E2473" s="13" t="s">
        <v>68</v>
      </c>
      <c r="F2473" s="13" t="s">
        <v>26</v>
      </c>
      <c r="G2473" s="13">
        <v>35</v>
      </c>
      <c r="H2473" s="13" t="s">
        <v>48</v>
      </c>
      <c r="I2473" s="13" t="s">
        <v>49</v>
      </c>
      <c r="J2473" s="13" t="s">
        <v>30</v>
      </c>
      <c r="K2473" s="13">
        <v>201507</v>
      </c>
      <c r="L2473" s="18" t="str">
        <f>LEFT(Table1[[#This Row],[Month (YYYYMM)]],4)</f>
        <v>2015</v>
      </c>
      <c r="M2473" s="18" t="str">
        <f t="shared" si="38"/>
        <v>07</v>
      </c>
      <c r="N2473" s="14">
        <v>44173.920000000006</v>
      </c>
    </row>
    <row r="2474" spans="1:14" x14ac:dyDescent="0.25">
      <c r="A2474" s="12" t="s">
        <v>21</v>
      </c>
      <c r="B2474" s="13" t="s">
        <v>22</v>
      </c>
      <c r="C2474" s="13" t="s">
        <v>23</v>
      </c>
      <c r="D2474" s="13" t="s">
        <v>24</v>
      </c>
      <c r="E2474" s="13" t="s">
        <v>25</v>
      </c>
      <c r="F2474" s="13" t="s">
        <v>26</v>
      </c>
      <c r="G2474" s="13">
        <v>44</v>
      </c>
      <c r="H2474" s="13" t="s">
        <v>27</v>
      </c>
      <c r="I2474" s="13" t="s">
        <v>28</v>
      </c>
      <c r="J2474" s="13" t="s">
        <v>32</v>
      </c>
      <c r="K2474" s="13">
        <v>201507</v>
      </c>
      <c r="L2474" s="18" t="str">
        <f>LEFT(Table1[[#This Row],[Month (YYYYMM)]],4)</f>
        <v>2015</v>
      </c>
      <c r="M2474" s="18" t="str">
        <f t="shared" si="38"/>
        <v>07</v>
      </c>
      <c r="N2474" s="14">
        <v>44041.333333333336</v>
      </c>
    </row>
    <row r="2475" spans="1:14" x14ac:dyDescent="0.25">
      <c r="A2475" s="12" t="s">
        <v>21</v>
      </c>
      <c r="B2475" s="13" t="s">
        <v>55</v>
      </c>
      <c r="C2475" s="13" t="s">
        <v>59</v>
      </c>
      <c r="D2475" s="13" t="s">
        <v>60</v>
      </c>
      <c r="E2475" s="13" t="s">
        <v>61</v>
      </c>
      <c r="F2475" s="13" t="s">
        <v>26</v>
      </c>
      <c r="G2475" s="13">
        <v>38</v>
      </c>
      <c r="H2475" s="13" t="s">
        <v>48</v>
      </c>
      <c r="I2475" s="13" t="s">
        <v>49</v>
      </c>
      <c r="J2475" s="13" t="s">
        <v>30</v>
      </c>
      <c r="K2475" s="13">
        <v>201507</v>
      </c>
      <c r="L2475" s="18" t="str">
        <f>LEFT(Table1[[#This Row],[Month (YYYYMM)]],4)</f>
        <v>2015</v>
      </c>
      <c r="M2475" s="18" t="str">
        <f t="shared" si="38"/>
        <v>07</v>
      </c>
      <c r="N2475" s="14">
        <v>43211.616000000002</v>
      </c>
    </row>
    <row r="2476" spans="1:14" x14ac:dyDescent="0.25">
      <c r="A2476" s="12" t="s">
        <v>21</v>
      </c>
      <c r="B2476" s="13" t="s">
        <v>22</v>
      </c>
      <c r="C2476" s="13" t="s">
        <v>23</v>
      </c>
      <c r="D2476" s="13" t="s">
        <v>24</v>
      </c>
      <c r="E2476" s="13" t="s">
        <v>25</v>
      </c>
      <c r="F2476" s="13" t="s">
        <v>26</v>
      </c>
      <c r="G2476" s="13">
        <v>44</v>
      </c>
      <c r="H2476" s="13" t="s">
        <v>27</v>
      </c>
      <c r="I2476" s="13" t="s">
        <v>28</v>
      </c>
      <c r="J2476" s="13" t="s">
        <v>31</v>
      </c>
      <c r="K2476" s="13">
        <v>201507</v>
      </c>
      <c r="L2476" s="18" t="str">
        <f>LEFT(Table1[[#This Row],[Month (YYYYMM)]],4)</f>
        <v>2015</v>
      </c>
      <c r="M2476" s="18" t="str">
        <f t="shared" si="38"/>
        <v>07</v>
      </c>
      <c r="N2476" s="14">
        <v>42827.199999999997</v>
      </c>
    </row>
    <row r="2477" spans="1:14" x14ac:dyDescent="0.25">
      <c r="A2477" s="12" t="s">
        <v>71</v>
      </c>
      <c r="B2477" s="13" t="s">
        <v>72</v>
      </c>
      <c r="C2477" s="13" t="s">
        <v>76</v>
      </c>
      <c r="D2477" s="13" t="s">
        <v>77</v>
      </c>
      <c r="E2477" s="13" t="s">
        <v>78</v>
      </c>
      <c r="F2477" s="13" t="s">
        <v>36</v>
      </c>
      <c r="G2477" s="13">
        <v>38</v>
      </c>
      <c r="H2477" s="13" t="s">
        <v>48</v>
      </c>
      <c r="I2477" s="13" t="s">
        <v>49</v>
      </c>
      <c r="J2477" s="13" t="s">
        <v>29</v>
      </c>
      <c r="K2477" s="13">
        <v>201507</v>
      </c>
      <c r="L2477" s="18" t="str">
        <f>LEFT(Table1[[#This Row],[Month (YYYYMM)]],4)</f>
        <v>2015</v>
      </c>
      <c r="M2477" s="18" t="str">
        <f t="shared" si="38"/>
        <v>07</v>
      </c>
      <c r="N2477" s="14">
        <v>42497.952000000012</v>
      </c>
    </row>
    <row r="2478" spans="1:14" x14ac:dyDescent="0.25">
      <c r="A2478" s="12" t="s">
        <v>21</v>
      </c>
      <c r="B2478" s="13" t="s">
        <v>65</v>
      </c>
      <c r="C2478" s="13" t="s">
        <v>66</v>
      </c>
      <c r="D2478" s="13" t="s">
        <v>67</v>
      </c>
      <c r="E2478" s="13" t="s">
        <v>68</v>
      </c>
      <c r="F2478" s="13" t="s">
        <v>26</v>
      </c>
      <c r="G2478" s="13">
        <v>35</v>
      </c>
      <c r="H2478" s="13" t="s">
        <v>48</v>
      </c>
      <c r="I2478" s="13" t="s">
        <v>49</v>
      </c>
      <c r="J2478" s="13" t="s">
        <v>31</v>
      </c>
      <c r="K2478" s="13">
        <v>201507</v>
      </c>
      <c r="L2478" s="18" t="str">
        <f>LEFT(Table1[[#This Row],[Month (YYYYMM)]],4)</f>
        <v>2015</v>
      </c>
      <c r="M2478" s="18" t="str">
        <f t="shared" si="38"/>
        <v>07</v>
      </c>
      <c r="N2478" s="14">
        <v>41293.728000000003</v>
      </c>
    </row>
    <row r="2479" spans="1:14" x14ac:dyDescent="0.25">
      <c r="A2479" s="12" t="s">
        <v>21</v>
      </c>
      <c r="B2479" s="13" t="s">
        <v>22</v>
      </c>
      <c r="C2479" s="13" t="s">
        <v>33</v>
      </c>
      <c r="D2479" s="13" t="s">
        <v>34</v>
      </c>
      <c r="E2479" s="13" t="s">
        <v>35</v>
      </c>
      <c r="F2479" s="13" t="s">
        <v>36</v>
      </c>
      <c r="G2479" s="13">
        <v>35</v>
      </c>
      <c r="H2479" s="13" t="s">
        <v>37</v>
      </c>
      <c r="I2479" s="13" t="s">
        <v>38</v>
      </c>
      <c r="J2479" s="13" t="s">
        <v>32</v>
      </c>
      <c r="K2479" s="13">
        <v>201507</v>
      </c>
      <c r="L2479" s="18" t="str">
        <f>LEFT(Table1[[#This Row],[Month (YYYYMM)]],4)</f>
        <v>2015</v>
      </c>
      <c r="M2479" s="18" t="str">
        <f t="shared" si="38"/>
        <v>07</v>
      </c>
      <c r="N2479" s="14">
        <v>39818.666666666672</v>
      </c>
    </row>
    <row r="2480" spans="1:14" x14ac:dyDescent="0.25">
      <c r="A2480" s="12" t="s">
        <v>21</v>
      </c>
      <c r="B2480" s="13" t="s">
        <v>22</v>
      </c>
      <c r="C2480" s="13" t="s">
        <v>33</v>
      </c>
      <c r="D2480" s="13" t="s">
        <v>34</v>
      </c>
      <c r="E2480" s="13" t="s">
        <v>35</v>
      </c>
      <c r="F2480" s="13" t="s">
        <v>36</v>
      </c>
      <c r="G2480" s="13">
        <v>35</v>
      </c>
      <c r="H2480" s="13" t="s">
        <v>37</v>
      </c>
      <c r="I2480" s="13" t="s">
        <v>38</v>
      </c>
      <c r="J2480" s="13" t="s">
        <v>29</v>
      </c>
      <c r="K2480" s="13">
        <v>201507</v>
      </c>
      <c r="L2480" s="18" t="str">
        <f>LEFT(Table1[[#This Row],[Month (YYYYMM)]],4)</f>
        <v>2015</v>
      </c>
      <c r="M2480" s="18" t="str">
        <f t="shared" si="38"/>
        <v>07</v>
      </c>
      <c r="N2480" s="14">
        <v>39404.800000000003</v>
      </c>
    </row>
    <row r="2481" spans="1:14" x14ac:dyDescent="0.25">
      <c r="A2481" s="12" t="s">
        <v>71</v>
      </c>
      <c r="B2481" s="13" t="s">
        <v>72</v>
      </c>
      <c r="C2481" s="13" t="s">
        <v>73</v>
      </c>
      <c r="D2481" s="13" t="s">
        <v>74</v>
      </c>
      <c r="E2481" s="13" t="s">
        <v>75</v>
      </c>
      <c r="F2481" s="13" t="s">
        <v>26</v>
      </c>
      <c r="G2481" s="13">
        <v>46</v>
      </c>
      <c r="H2481" s="13" t="s">
        <v>27</v>
      </c>
      <c r="I2481" s="13" t="s">
        <v>28</v>
      </c>
      <c r="J2481" s="13" t="s">
        <v>32</v>
      </c>
      <c r="K2481" s="13">
        <v>201507</v>
      </c>
      <c r="L2481" s="18" t="str">
        <f>LEFT(Table1[[#This Row],[Month (YYYYMM)]],4)</f>
        <v>2015</v>
      </c>
      <c r="M2481" s="18" t="str">
        <f t="shared" si="38"/>
        <v>07</v>
      </c>
      <c r="N2481" s="14">
        <v>37602.559999999998</v>
      </c>
    </row>
    <row r="2482" spans="1:14" x14ac:dyDescent="0.25">
      <c r="A2482" s="12" t="s">
        <v>21</v>
      </c>
      <c r="B2482" s="13" t="s">
        <v>55</v>
      </c>
      <c r="C2482" s="13" t="s">
        <v>59</v>
      </c>
      <c r="D2482" s="13" t="s">
        <v>60</v>
      </c>
      <c r="E2482" s="13" t="s">
        <v>61</v>
      </c>
      <c r="F2482" s="13" t="s">
        <v>26</v>
      </c>
      <c r="G2482" s="13">
        <v>38</v>
      </c>
      <c r="H2482" s="13" t="s">
        <v>48</v>
      </c>
      <c r="I2482" s="13" t="s">
        <v>49</v>
      </c>
      <c r="J2482" s="13" t="s">
        <v>32</v>
      </c>
      <c r="K2482" s="13">
        <v>201507</v>
      </c>
      <c r="L2482" s="18" t="str">
        <f>LEFT(Table1[[#This Row],[Month (YYYYMM)]],4)</f>
        <v>2015</v>
      </c>
      <c r="M2482" s="18" t="str">
        <f t="shared" si="38"/>
        <v>07</v>
      </c>
      <c r="N2482" s="14">
        <v>37283.904000000002</v>
      </c>
    </row>
    <row r="2483" spans="1:14" x14ac:dyDescent="0.25">
      <c r="A2483" s="12" t="s">
        <v>21</v>
      </c>
      <c r="B2483" s="13" t="s">
        <v>22</v>
      </c>
      <c r="C2483" s="13" t="s">
        <v>23</v>
      </c>
      <c r="D2483" s="13" t="s">
        <v>24</v>
      </c>
      <c r="E2483" s="13" t="s">
        <v>25</v>
      </c>
      <c r="F2483" s="13" t="s">
        <v>26</v>
      </c>
      <c r="G2483" s="13">
        <v>44</v>
      </c>
      <c r="H2483" s="13" t="s">
        <v>27</v>
      </c>
      <c r="I2483" s="13" t="s">
        <v>28</v>
      </c>
      <c r="J2483" s="13" t="s">
        <v>30</v>
      </c>
      <c r="K2483" s="13">
        <v>201507</v>
      </c>
      <c r="L2483" s="18" t="str">
        <f>LEFT(Table1[[#This Row],[Month (YYYYMM)]],4)</f>
        <v>2015</v>
      </c>
      <c r="M2483" s="18" t="str">
        <f t="shared" si="38"/>
        <v>07</v>
      </c>
      <c r="N2483" s="14">
        <v>37120</v>
      </c>
    </row>
    <row r="2484" spans="1:14" x14ac:dyDescent="0.25">
      <c r="A2484" s="12" t="s">
        <v>21</v>
      </c>
      <c r="B2484" s="13" t="s">
        <v>22</v>
      </c>
      <c r="C2484" s="13" t="s">
        <v>33</v>
      </c>
      <c r="D2484" s="13" t="s">
        <v>34</v>
      </c>
      <c r="E2484" s="13" t="s">
        <v>35</v>
      </c>
      <c r="F2484" s="13" t="s">
        <v>36</v>
      </c>
      <c r="G2484" s="13">
        <v>35</v>
      </c>
      <c r="H2484" s="13" t="s">
        <v>37</v>
      </c>
      <c r="I2484" s="13" t="s">
        <v>38</v>
      </c>
      <c r="J2484" s="13" t="s">
        <v>30</v>
      </c>
      <c r="K2484" s="13">
        <v>201507</v>
      </c>
      <c r="L2484" s="18" t="str">
        <f>LEFT(Table1[[#This Row],[Month (YYYYMM)]],4)</f>
        <v>2015</v>
      </c>
      <c r="M2484" s="18" t="str">
        <f t="shared" si="38"/>
        <v>07</v>
      </c>
      <c r="N2484" s="14">
        <v>35714.133333333339</v>
      </c>
    </row>
    <row r="2485" spans="1:14" x14ac:dyDescent="0.25">
      <c r="A2485" s="12" t="s">
        <v>71</v>
      </c>
      <c r="B2485" s="13" t="s">
        <v>82</v>
      </c>
      <c r="C2485" s="13" t="s">
        <v>83</v>
      </c>
      <c r="D2485" s="13" t="s">
        <v>84</v>
      </c>
      <c r="E2485" s="13" t="s">
        <v>85</v>
      </c>
      <c r="F2485" s="13" t="s">
        <v>26</v>
      </c>
      <c r="G2485" s="13">
        <v>32</v>
      </c>
      <c r="H2485" s="13" t="s">
        <v>53</v>
      </c>
      <c r="I2485" s="13" t="s">
        <v>54</v>
      </c>
      <c r="J2485" s="13" t="s">
        <v>32</v>
      </c>
      <c r="K2485" s="13">
        <v>201507</v>
      </c>
      <c r="L2485" s="18" t="str">
        <f>LEFT(Table1[[#This Row],[Month (YYYYMM)]],4)</f>
        <v>2015</v>
      </c>
      <c r="M2485" s="18" t="str">
        <f t="shared" si="38"/>
        <v>07</v>
      </c>
      <c r="N2485" s="14">
        <v>34793.173333333332</v>
      </c>
    </row>
    <row r="2486" spans="1:14" x14ac:dyDescent="0.25">
      <c r="A2486" s="12" t="s">
        <v>21</v>
      </c>
      <c r="B2486" s="13" t="s">
        <v>22</v>
      </c>
      <c r="C2486" s="13" t="s">
        <v>23</v>
      </c>
      <c r="D2486" s="13" t="s">
        <v>24</v>
      </c>
      <c r="E2486" s="13" t="s">
        <v>25</v>
      </c>
      <c r="F2486" s="13" t="s">
        <v>26</v>
      </c>
      <c r="G2486" s="13">
        <v>44</v>
      </c>
      <c r="H2486" s="13" t="s">
        <v>27</v>
      </c>
      <c r="I2486" s="13" t="s">
        <v>28</v>
      </c>
      <c r="J2486" s="13" t="s">
        <v>29</v>
      </c>
      <c r="K2486" s="13">
        <v>201507</v>
      </c>
      <c r="L2486" s="18" t="str">
        <f>LEFT(Table1[[#This Row],[Month (YYYYMM)]],4)</f>
        <v>2015</v>
      </c>
      <c r="M2486" s="18" t="str">
        <f t="shared" si="38"/>
        <v>07</v>
      </c>
      <c r="N2486" s="14">
        <v>33002</v>
      </c>
    </row>
    <row r="2487" spans="1:14" x14ac:dyDescent="0.25">
      <c r="A2487" s="12" t="s">
        <v>71</v>
      </c>
      <c r="B2487" s="13" t="s">
        <v>72</v>
      </c>
      <c r="C2487" s="13" t="s">
        <v>76</v>
      </c>
      <c r="D2487" s="13" t="s">
        <v>77</v>
      </c>
      <c r="E2487" s="13" t="s">
        <v>78</v>
      </c>
      <c r="F2487" s="13" t="s">
        <v>36</v>
      </c>
      <c r="G2487" s="13">
        <v>38</v>
      </c>
      <c r="H2487" s="13" t="s">
        <v>48</v>
      </c>
      <c r="I2487" s="13" t="s">
        <v>49</v>
      </c>
      <c r="J2487" s="13" t="s">
        <v>29</v>
      </c>
      <c r="K2487" s="13">
        <v>201507</v>
      </c>
      <c r="L2487" s="18" t="str">
        <f>LEFT(Table1[[#This Row],[Month (YYYYMM)]],4)</f>
        <v>2015</v>
      </c>
      <c r="M2487" s="18" t="str">
        <f t="shared" si="38"/>
        <v>07</v>
      </c>
      <c r="N2487" s="14">
        <v>32585.952000000008</v>
      </c>
    </row>
    <row r="2488" spans="1:14" x14ac:dyDescent="0.25">
      <c r="A2488" s="12" t="s">
        <v>21</v>
      </c>
      <c r="B2488" s="13" t="s">
        <v>65</v>
      </c>
      <c r="C2488" s="13" t="s">
        <v>66</v>
      </c>
      <c r="D2488" s="13" t="s">
        <v>67</v>
      </c>
      <c r="E2488" s="13" t="s">
        <v>68</v>
      </c>
      <c r="F2488" s="13" t="s">
        <v>26</v>
      </c>
      <c r="G2488" s="13">
        <v>35</v>
      </c>
      <c r="H2488" s="13" t="s">
        <v>48</v>
      </c>
      <c r="I2488" s="13" t="s">
        <v>49</v>
      </c>
      <c r="J2488" s="13" t="s">
        <v>32</v>
      </c>
      <c r="K2488" s="13">
        <v>201507</v>
      </c>
      <c r="L2488" s="18" t="str">
        <f>LEFT(Table1[[#This Row],[Month (YYYYMM)]],4)</f>
        <v>2015</v>
      </c>
      <c r="M2488" s="18" t="str">
        <f t="shared" si="38"/>
        <v>07</v>
      </c>
      <c r="N2488" s="14">
        <v>31452.960000000006</v>
      </c>
    </row>
    <row r="2489" spans="1:14" x14ac:dyDescent="0.25">
      <c r="A2489" s="12" t="s">
        <v>71</v>
      </c>
      <c r="B2489" s="13" t="s">
        <v>82</v>
      </c>
      <c r="C2489" s="13" t="s">
        <v>83</v>
      </c>
      <c r="D2489" s="13" t="s">
        <v>84</v>
      </c>
      <c r="E2489" s="13" t="s">
        <v>85</v>
      </c>
      <c r="F2489" s="13" t="s">
        <v>26</v>
      </c>
      <c r="G2489" s="13">
        <v>32</v>
      </c>
      <c r="H2489" s="13" t="s">
        <v>53</v>
      </c>
      <c r="I2489" s="13" t="s">
        <v>54</v>
      </c>
      <c r="J2489" s="13" t="s">
        <v>30</v>
      </c>
      <c r="K2489" s="13">
        <v>201507</v>
      </c>
      <c r="L2489" s="18" t="str">
        <f>LEFT(Table1[[#This Row],[Month (YYYYMM)]],4)</f>
        <v>2015</v>
      </c>
      <c r="M2489" s="18" t="str">
        <f t="shared" si="38"/>
        <v>07</v>
      </c>
      <c r="N2489" s="14">
        <v>30184.373333333337</v>
      </c>
    </row>
    <row r="2490" spans="1:14" x14ac:dyDescent="0.25">
      <c r="A2490" s="12" t="s">
        <v>71</v>
      </c>
      <c r="B2490" s="13" t="s">
        <v>72</v>
      </c>
      <c r="C2490" s="13" t="s">
        <v>73</v>
      </c>
      <c r="D2490" s="13" t="s">
        <v>74</v>
      </c>
      <c r="E2490" s="13" t="s">
        <v>75</v>
      </c>
      <c r="F2490" s="13" t="s">
        <v>26</v>
      </c>
      <c r="G2490" s="13">
        <v>46</v>
      </c>
      <c r="H2490" s="13" t="s">
        <v>27</v>
      </c>
      <c r="I2490" s="13" t="s">
        <v>28</v>
      </c>
      <c r="J2490" s="13" t="s">
        <v>31</v>
      </c>
      <c r="K2490" s="13">
        <v>201507</v>
      </c>
      <c r="L2490" s="18" t="str">
        <f>LEFT(Table1[[#This Row],[Month (YYYYMM)]],4)</f>
        <v>2015</v>
      </c>
      <c r="M2490" s="18" t="str">
        <f t="shared" si="38"/>
        <v>07</v>
      </c>
      <c r="N2490" s="14">
        <v>30015.386666666669</v>
      </c>
    </row>
    <row r="2491" spans="1:14" x14ac:dyDescent="0.25">
      <c r="A2491" s="12" t="s">
        <v>86</v>
      </c>
      <c r="B2491" s="13" t="s">
        <v>87</v>
      </c>
      <c r="C2491" s="13" t="s">
        <v>88</v>
      </c>
      <c r="D2491" s="13" t="s">
        <v>89</v>
      </c>
      <c r="E2491" s="13" t="s">
        <v>90</v>
      </c>
      <c r="F2491" s="13" t="s">
        <v>26</v>
      </c>
      <c r="G2491" s="13">
        <v>32</v>
      </c>
      <c r="H2491" s="13" t="s">
        <v>53</v>
      </c>
      <c r="I2491" s="13" t="s">
        <v>54</v>
      </c>
      <c r="J2491" s="13" t="s">
        <v>29</v>
      </c>
      <c r="K2491" s="13">
        <v>201507</v>
      </c>
      <c r="L2491" s="18" t="str">
        <f>LEFT(Table1[[#This Row],[Month (YYYYMM)]],4)</f>
        <v>2015</v>
      </c>
      <c r="M2491" s="18" t="str">
        <f t="shared" si="38"/>
        <v>07</v>
      </c>
      <c r="N2491" s="14">
        <v>29845.386666666673</v>
      </c>
    </row>
    <row r="2492" spans="1:14" x14ac:dyDescent="0.25">
      <c r="A2492" s="12" t="s">
        <v>21</v>
      </c>
      <c r="B2492" s="13" t="s">
        <v>22</v>
      </c>
      <c r="C2492" s="13" t="s">
        <v>33</v>
      </c>
      <c r="D2492" s="13" t="s">
        <v>34</v>
      </c>
      <c r="E2492" s="13" t="s">
        <v>35</v>
      </c>
      <c r="F2492" s="13" t="s">
        <v>36</v>
      </c>
      <c r="G2492" s="13">
        <v>35</v>
      </c>
      <c r="H2492" s="13" t="s">
        <v>37</v>
      </c>
      <c r="I2492" s="13" t="s">
        <v>38</v>
      </c>
      <c r="J2492" s="13" t="s">
        <v>31</v>
      </c>
      <c r="K2492" s="13">
        <v>201507</v>
      </c>
      <c r="L2492" s="18" t="str">
        <f>LEFT(Table1[[#This Row],[Month (YYYYMM)]],4)</f>
        <v>2015</v>
      </c>
      <c r="M2492" s="18" t="str">
        <f t="shared" si="38"/>
        <v>07</v>
      </c>
      <c r="N2492" s="14">
        <v>29558.400000000001</v>
      </c>
    </row>
    <row r="2493" spans="1:14" x14ac:dyDescent="0.25">
      <c r="A2493" s="12" t="s">
        <v>21</v>
      </c>
      <c r="B2493" s="13" t="s">
        <v>22</v>
      </c>
      <c r="C2493" s="13" t="s">
        <v>23</v>
      </c>
      <c r="D2493" s="13" t="s">
        <v>24</v>
      </c>
      <c r="E2493" s="13" t="s">
        <v>25</v>
      </c>
      <c r="F2493" s="13" t="s">
        <v>26</v>
      </c>
      <c r="G2493" s="13">
        <v>44</v>
      </c>
      <c r="H2493" s="13" t="s">
        <v>27</v>
      </c>
      <c r="I2493" s="13" t="s">
        <v>28</v>
      </c>
      <c r="J2493" s="13" t="s">
        <v>29</v>
      </c>
      <c r="K2493" s="13">
        <v>201507</v>
      </c>
      <c r="L2493" s="18" t="str">
        <f>LEFT(Table1[[#This Row],[Month (YYYYMM)]],4)</f>
        <v>2015</v>
      </c>
      <c r="M2493" s="18" t="str">
        <f t="shared" si="38"/>
        <v>07</v>
      </c>
      <c r="N2493" s="14">
        <v>29464</v>
      </c>
    </row>
    <row r="2494" spans="1:14" x14ac:dyDescent="0.25">
      <c r="A2494" s="12" t="s">
        <v>21</v>
      </c>
      <c r="B2494" s="13" t="s">
        <v>55</v>
      </c>
      <c r="C2494" s="13" t="s">
        <v>59</v>
      </c>
      <c r="D2494" s="13" t="s">
        <v>60</v>
      </c>
      <c r="E2494" s="13" t="s">
        <v>61</v>
      </c>
      <c r="F2494" s="13" t="s">
        <v>26</v>
      </c>
      <c r="G2494" s="13">
        <v>38</v>
      </c>
      <c r="H2494" s="13" t="s">
        <v>48</v>
      </c>
      <c r="I2494" s="13" t="s">
        <v>49</v>
      </c>
      <c r="J2494" s="13" t="s">
        <v>32</v>
      </c>
      <c r="K2494" s="13">
        <v>201507</v>
      </c>
      <c r="L2494" s="18" t="str">
        <f>LEFT(Table1[[#This Row],[Month (YYYYMM)]],4)</f>
        <v>2015</v>
      </c>
      <c r="M2494" s="18" t="str">
        <f t="shared" si="38"/>
        <v>07</v>
      </c>
      <c r="N2494" s="14">
        <v>28923.552</v>
      </c>
    </row>
    <row r="2495" spans="1:14" x14ac:dyDescent="0.25">
      <c r="A2495" s="12" t="s">
        <v>21</v>
      </c>
      <c r="B2495" s="13" t="s">
        <v>55</v>
      </c>
      <c r="C2495" s="13" t="s">
        <v>59</v>
      </c>
      <c r="D2495" s="13" t="s">
        <v>60</v>
      </c>
      <c r="E2495" s="13" t="s">
        <v>61</v>
      </c>
      <c r="F2495" s="13" t="s">
        <v>26</v>
      </c>
      <c r="G2495" s="13">
        <v>38</v>
      </c>
      <c r="H2495" s="13" t="s">
        <v>48</v>
      </c>
      <c r="I2495" s="13" t="s">
        <v>49</v>
      </c>
      <c r="J2495" s="13" t="s">
        <v>31</v>
      </c>
      <c r="K2495" s="13">
        <v>201507</v>
      </c>
      <c r="L2495" s="18" t="str">
        <f>LEFT(Table1[[#This Row],[Month (YYYYMM)]],4)</f>
        <v>2015</v>
      </c>
      <c r="M2495" s="18" t="str">
        <f t="shared" si="38"/>
        <v>07</v>
      </c>
      <c r="N2495" s="14">
        <v>27642.720000000005</v>
      </c>
    </row>
    <row r="2496" spans="1:14" x14ac:dyDescent="0.25">
      <c r="A2496" s="12" t="s">
        <v>71</v>
      </c>
      <c r="B2496" s="13" t="s">
        <v>82</v>
      </c>
      <c r="C2496" s="13" t="s">
        <v>83</v>
      </c>
      <c r="D2496" s="13" t="s">
        <v>84</v>
      </c>
      <c r="E2496" s="13" t="s">
        <v>85</v>
      </c>
      <c r="F2496" s="13" t="s">
        <v>26</v>
      </c>
      <c r="G2496" s="13">
        <v>32</v>
      </c>
      <c r="H2496" s="13" t="s">
        <v>53</v>
      </c>
      <c r="I2496" s="13" t="s">
        <v>54</v>
      </c>
      <c r="J2496" s="13" t="s">
        <v>31</v>
      </c>
      <c r="K2496" s="13">
        <v>201507</v>
      </c>
      <c r="L2496" s="18" t="str">
        <f>LEFT(Table1[[#This Row],[Month (YYYYMM)]],4)</f>
        <v>2015</v>
      </c>
      <c r="M2496" s="18" t="str">
        <f t="shared" si="38"/>
        <v>07</v>
      </c>
      <c r="N2496" s="14">
        <v>27575.519999999997</v>
      </c>
    </row>
    <row r="2497" spans="1:14" x14ac:dyDescent="0.25">
      <c r="A2497" s="12" t="s">
        <v>21</v>
      </c>
      <c r="B2497" s="13" t="s">
        <v>55</v>
      </c>
      <c r="C2497" s="13" t="s">
        <v>59</v>
      </c>
      <c r="D2497" s="13" t="s">
        <v>60</v>
      </c>
      <c r="E2497" s="13" t="s">
        <v>61</v>
      </c>
      <c r="F2497" s="13" t="s">
        <v>26</v>
      </c>
      <c r="G2497" s="13">
        <v>38</v>
      </c>
      <c r="H2497" s="13" t="s">
        <v>48</v>
      </c>
      <c r="I2497" s="13" t="s">
        <v>49</v>
      </c>
      <c r="J2497" s="13" t="s">
        <v>30</v>
      </c>
      <c r="K2497" s="13">
        <v>201507</v>
      </c>
      <c r="L2497" s="18" t="str">
        <f>LEFT(Table1[[#This Row],[Month (YYYYMM)]],4)</f>
        <v>2015</v>
      </c>
      <c r="M2497" s="18" t="str">
        <f t="shared" si="38"/>
        <v>07</v>
      </c>
      <c r="N2497" s="14">
        <v>26982.816000000006</v>
      </c>
    </row>
    <row r="2498" spans="1:14" x14ac:dyDescent="0.25">
      <c r="A2498" s="12" t="s">
        <v>86</v>
      </c>
      <c r="B2498" s="13" t="s">
        <v>95</v>
      </c>
      <c r="C2498" s="13" t="s">
        <v>96</v>
      </c>
      <c r="D2498" s="13" t="s">
        <v>97</v>
      </c>
      <c r="E2498" s="13" t="s">
        <v>98</v>
      </c>
      <c r="F2498" s="13" t="s">
        <v>26</v>
      </c>
      <c r="G2498" s="13">
        <v>27</v>
      </c>
      <c r="H2498" s="13" t="s">
        <v>27</v>
      </c>
      <c r="I2498" s="13" t="s">
        <v>28</v>
      </c>
      <c r="J2498" s="13" t="s">
        <v>30</v>
      </c>
      <c r="K2498" s="13">
        <v>201507</v>
      </c>
      <c r="L2498" s="18" t="str">
        <f>LEFT(Table1[[#This Row],[Month (YYYYMM)]],4)</f>
        <v>2015</v>
      </c>
      <c r="M2498" s="18" t="str">
        <f t="shared" ref="M2498:M2561" si="39">RIGHT(K2498,2)</f>
        <v>07</v>
      </c>
      <c r="N2498" s="14">
        <v>24392.447999999997</v>
      </c>
    </row>
    <row r="2499" spans="1:14" x14ac:dyDescent="0.25">
      <c r="A2499" s="12" t="s">
        <v>86</v>
      </c>
      <c r="B2499" s="13" t="s">
        <v>87</v>
      </c>
      <c r="C2499" s="13" t="s">
        <v>88</v>
      </c>
      <c r="D2499" s="13" t="s">
        <v>89</v>
      </c>
      <c r="E2499" s="13" t="s">
        <v>90</v>
      </c>
      <c r="F2499" s="13" t="s">
        <v>26</v>
      </c>
      <c r="G2499" s="13">
        <v>32</v>
      </c>
      <c r="H2499" s="13" t="s">
        <v>53</v>
      </c>
      <c r="I2499" s="13" t="s">
        <v>54</v>
      </c>
      <c r="J2499" s="13" t="s">
        <v>31</v>
      </c>
      <c r="K2499" s="13">
        <v>201507</v>
      </c>
      <c r="L2499" s="18" t="str">
        <f>LEFT(Table1[[#This Row],[Month (YYYYMM)]],4)</f>
        <v>2015</v>
      </c>
      <c r="M2499" s="18" t="str">
        <f t="shared" si="39"/>
        <v>07</v>
      </c>
      <c r="N2499" s="14">
        <v>24000.48</v>
      </c>
    </row>
    <row r="2500" spans="1:14" x14ac:dyDescent="0.25">
      <c r="A2500" s="12" t="s">
        <v>21</v>
      </c>
      <c r="B2500" s="13" t="s">
        <v>65</v>
      </c>
      <c r="C2500" s="13" t="s">
        <v>66</v>
      </c>
      <c r="D2500" s="13" t="s">
        <v>67</v>
      </c>
      <c r="E2500" s="13" t="s">
        <v>68</v>
      </c>
      <c r="F2500" s="13" t="s">
        <v>26</v>
      </c>
      <c r="G2500" s="13">
        <v>35</v>
      </c>
      <c r="H2500" s="13" t="s">
        <v>48</v>
      </c>
      <c r="I2500" s="13" t="s">
        <v>49</v>
      </c>
      <c r="J2500" s="13" t="s">
        <v>31</v>
      </c>
      <c r="K2500" s="13">
        <v>201507</v>
      </c>
      <c r="L2500" s="18" t="str">
        <f>LEFT(Table1[[#This Row],[Month (YYYYMM)]],4)</f>
        <v>2015</v>
      </c>
      <c r="M2500" s="18" t="str">
        <f t="shared" si="39"/>
        <v>07</v>
      </c>
      <c r="N2500" s="14">
        <v>23392.992000000002</v>
      </c>
    </row>
    <row r="2501" spans="1:14" x14ac:dyDescent="0.25">
      <c r="A2501" s="12" t="s">
        <v>86</v>
      </c>
      <c r="B2501" s="13" t="s">
        <v>95</v>
      </c>
      <c r="C2501" s="13" t="s">
        <v>96</v>
      </c>
      <c r="D2501" s="13" t="s">
        <v>97</v>
      </c>
      <c r="E2501" s="13" t="s">
        <v>98</v>
      </c>
      <c r="F2501" s="13" t="s">
        <v>26</v>
      </c>
      <c r="G2501" s="13">
        <v>27</v>
      </c>
      <c r="H2501" s="13" t="s">
        <v>27</v>
      </c>
      <c r="I2501" s="13" t="s">
        <v>28</v>
      </c>
      <c r="J2501" s="13" t="s">
        <v>31</v>
      </c>
      <c r="K2501" s="13">
        <v>201507</v>
      </c>
      <c r="L2501" s="18" t="str">
        <f>LEFT(Table1[[#This Row],[Month (YYYYMM)]],4)</f>
        <v>2015</v>
      </c>
      <c r="M2501" s="18" t="str">
        <f t="shared" si="39"/>
        <v>07</v>
      </c>
      <c r="N2501" s="14">
        <v>23373.216000000004</v>
      </c>
    </row>
    <row r="2502" spans="1:14" x14ac:dyDescent="0.25">
      <c r="A2502" s="12" t="s">
        <v>86</v>
      </c>
      <c r="B2502" s="13" t="s">
        <v>87</v>
      </c>
      <c r="C2502" s="13" t="s">
        <v>88</v>
      </c>
      <c r="D2502" s="13" t="s">
        <v>89</v>
      </c>
      <c r="E2502" s="13" t="s">
        <v>90</v>
      </c>
      <c r="F2502" s="13" t="s">
        <v>26</v>
      </c>
      <c r="G2502" s="13">
        <v>32</v>
      </c>
      <c r="H2502" s="13" t="s">
        <v>53</v>
      </c>
      <c r="I2502" s="13" t="s">
        <v>54</v>
      </c>
      <c r="J2502" s="13" t="s">
        <v>30</v>
      </c>
      <c r="K2502" s="13">
        <v>201507</v>
      </c>
      <c r="L2502" s="18" t="str">
        <f>LEFT(Table1[[#This Row],[Month (YYYYMM)]],4)</f>
        <v>2015</v>
      </c>
      <c r="M2502" s="18" t="str">
        <f t="shared" si="39"/>
        <v>07</v>
      </c>
      <c r="N2502" s="14">
        <v>23321.760000000002</v>
      </c>
    </row>
    <row r="2503" spans="1:14" x14ac:dyDescent="0.25">
      <c r="A2503" s="12" t="s">
        <v>21</v>
      </c>
      <c r="B2503" s="13" t="s">
        <v>55</v>
      </c>
      <c r="C2503" s="13" t="s">
        <v>56</v>
      </c>
      <c r="D2503" s="13" t="s">
        <v>57</v>
      </c>
      <c r="E2503" s="13" t="s">
        <v>58</v>
      </c>
      <c r="F2503" s="13" t="s">
        <v>26</v>
      </c>
      <c r="G2503" s="13">
        <v>45</v>
      </c>
      <c r="H2503" s="13" t="s">
        <v>27</v>
      </c>
      <c r="I2503" s="13" t="s">
        <v>28</v>
      </c>
      <c r="J2503" s="13" t="s">
        <v>31</v>
      </c>
      <c r="K2503" s="13">
        <v>201507</v>
      </c>
      <c r="L2503" s="18" t="str">
        <f>LEFT(Table1[[#This Row],[Month (YYYYMM)]],4)</f>
        <v>2015</v>
      </c>
      <c r="M2503" s="18" t="str">
        <f t="shared" si="39"/>
        <v>07</v>
      </c>
      <c r="N2503" s="14">
        <v>22809.466666666667</v>
      </c>
    </row>
    <row r="2504" spans="1:14" x14ac:dyDescent="0.25">
      <c r="A2504" s="12" t="s">
        <v>21</v>
      </c>
      <c r="B2504" s="13" t="s">
        <v>22</v>
      </c>
      <c r="C2504" s="13" t="s">
        <v>23</v>
      </c>
      <c r="D2504" s="13" t="s">
        <v>24</v>
      </c>
      <c r="E2504" s="13" t="s">
        <v>25</v>
      </c>
      <c r="F2504" s="13" t="s">
        <v>26</v>
      </c>
      <c r="G2504" s="13">
        <v>44</v>
      </c>
      <c r="H2504" s="13" t="s">
        <v>27</v>
      </c>
      <c r="I2504" s="13" t="s">
        <v>28</v>
      </c>
      <c r="J2504" s="13" t="s">
        <v>32</v>
      </c>
      <c r="K2504" s="13">
        <v>201507</v>
      </c>
      <c r="L2504" s="18" t="str">
        <f>LEFT(Table1[[#This Row],[Month (YYYYMM)]],4)</f>
        <v>2015</v>
      </c>
      <c r="M2504" s="18" t="str">
        <f t="shared" si="39"/>
        <v>07</v>
      </c>
      <c r="N2504" s="14">
        <v>22584.42666666667</v>
      </c>
    </row>
    <row r="2505" spans="1:14" x14ac:dyDescent="0.25">
      <c r="A2505" s="12" t="s">
        <v>71</v>
      </c>
      <c r="B2505" s="13" t="s">
        <v>82</v>
      </c>
      <c r="C2505" s="13" t="s">
        <v>83</v>
      </c>
      <c r="D2505" s="13" t="s">
        <v>84</v>
      </c>
      <c r="E2505" s="13" t="s">
        <v>85</v>
      </c>
      <c r="F2505" s="13" t="s">
        <v>26</v>
      </c>
      <c r="G2505" s="13">
        <v>32</v>
      </c>
      <c r="H2505" s="13" t="s">
        <v>53</v>
      </c>
      <c r="I2505" s="13" t="s">
        <v>54</v>
      </c>
      <c r="J2505" s="13" t="s">
        <v>29</v>
      </c>
      <c r="K2505" s="13">
        <v>201507</v>
      </c>
      <c r="L2505" s="18" t="str">
        <f>LEFT(Table1[[#This Row],[Month (YYYYMM)]],4)</f>
        <v>2015</v>
      </c>
      <c r="M2505" s="18" t="str">
        <f t="shared" si="39"/>
        <v>07</v>
      </c>
      <c r="N2505" s="14">
        <v>22436.213333333333</v>
      </c>
    </row>
    <row r="2506" spans="1:14" x14ac:dyDescent="0.25">
      <c r="A2506" s="12" t="s">
        <v>71</v>
      </c>
      <c r="B2506" s="13" t="s">
        <v>72</v>
      </c>
      <c r="C2506" s="13" t="s">
        <v>73</v>
      </c>
      <c r="D2506" s="13" t="s">
        <v>74</v>
      </c>
      <c r="E2506" s="13" t="s">
        <v>75</v>
      </c>
      <c r="F2506" s="13" t="s">
        <v>26</v>
      </c>
      <c r="G2506" s="13">
        <v>46</v>
      </c>
      <c r="H2506" s="13" t="s">
        <v>27</v>
      </c>
      <c r="I2506" s="13" t="s">
        <v>28</v>
      </c>
      <c r="J2506" s="13" t="s">
        <v>30</v>
      </c>
      <c r="K2506" s="13">
        <v>201507</v>
      </c>
      <c r="L2506" s="18" t="str">
        <f>LEFT(Table1[[#This Row],[Month (YYYYMM)]],4)</f>
        <v>2015</v>
      </c>
      <c r="M2506" s="18" t="str">
        <f t="shared" si="39"/>
        <v>07</v>
      </c>
      <c r="N2506" s="14">
        <v>21851.306666666667</v>
      </c>
    </row>
    <row r="2507" spans="1:14" x14ac:dyDescent="0.25">
      <c r="A2507" s="12" t="s">
        <v>86</v>
      </c>
      <c r="B2507" s="13" t="s">
        <v>95</v>
      </c>
      <c r="C2507" s="13" t="s">
        <v>96</v>
      </c>
      <c r="D2507" s="13" t="s">
        <v>97</v>
      </c>
      <c r="E2507" s="13" t="s">
        <v>98</v>
      </c>
      <c r="F2507" s="13" t="s">
        <v>26</v>
      </c>
      <c r="G2507" s="13">
        <v>27</v>
      </c>
      <c r="H2507" s="13" t="s">
        <v>27</v>
      </c>
      <c r="I2507" s="13" t="s">
        <v>28</v>
      </c>
      <c r="J2507" s="13" t="s">
        <v>29</v>
      </c>
      <c r="K2507" s="13">
        <v>201507</v>
      </c>
      <c r="L2507" s="18" t="str">
        <f>LEFT(Table1[[#This Row],[Month (YYYYMM)]],4)</f>
        <v>2015</v>
      </c>
      <c r="M2507" s="18" t="str">
        <f t="shared" si="39"/>
        <v>07</v>
      </c>
      <c r="N2507" s="14">
        <v>21498.336000000003</v>
      </c>
    </row>
    <row r="2508" spans="1:14" x14ac:dyDescent="0.25">
      <c r="A2508" s="12" t="s">
        <v>86</v>
      </c>
      <c r="B2508" s="13" t="s">
        <v>87</v>
      </c>
      <c r="C2508" s="13" t="s">
        <v>88</v>
      </c>
      <c r="D2508" s="13" t="s">
        <v>89</v>
      </c>
      <c r="E2508" s="13" t="s">
        <v>90</v>
      </c>
      <c r="F2508" s="13" t="s">
        <v>26</v>
      </c>
      <c r="G2508" s="13">
        <v>32</v>
      </c>
      <c r="H2508" s="13" t="s">
        <v>53</v>
      </c>
      <c r="I2508" s="13" t="s">
        <v>54</v>
      </c>
      <c r="J2508" s="13" t="s">
        <v>32</v>
      </c>
      <c r="K2508" s="13">
        <v>201507</v>
      </c>
      <c r="L2508" s="18" t="str">
        <f>LEFT(Table1[[#This Row],[Month (YYYYMM)]],4)</f>
        <v>2015</v>
      </c>
      <c r="M2508" s="18" t="str">
        <f t="shared" si="39"/>
        <v>07</v>
      </c>
      <c r="N2508" s="14">
        <v>19170.666666666668</v>
      </c>
    </row>
    <row r="2509" spans="1:14" x14ac:dyDescent="0.25">
      <c r="A2509" s="12" t="s">
        <v>21</v>
      </c>
      <c r="B2509" s="13" t="s">
        <v>44</v>
      </c>
      <c r="C2509" s="13" t="s">
        <v>45</v>
      </c>
      <c r="D2509" s="13" t="s">
        <v>46</v>
      </c>
      <c r="E2509" s="13" t="s">
        <v>47</v>
      </c>
      <c r="F2509" s="13" t="s">
        <v>26</v>
      </c>
      <c r="G2509" s="13">
        <v>36</v>
      </c>
      <c r="H2509" s="13" t="s">
        <v>48</v>
      </c>
      <c r="I2509" s="13" t="s">
        <v>49</v>
      </c>
      <c r="J2509" s="13" t="s">
        <v>29</v>
      </c>
      <c r="K2509" s="13">
        <v>201507</v>
      </c>
      <c r="L2509" s="18" t="str">
        <f>LEFT(Table1[[#This Row],[Month (YYYYMM)]],4)</f>
        <v>2015</v>
      </c>
      <c r="M2509" s="18" t="str">
        <f t="shared" si="39"/>
        <v>07</v>
      </c>
      <c r="N2509" s="14">
        <v>17004.254400000002</v>
      </c>
    </row>
    <row r="2510" spans="1:14" x14ac:dyDescent="0.25">
      <c r="A2510" s="12" t="s">
        <v>86</v>
      </c>
      <c r="B2510" s="13" t="s">
        <v>95</v>
      </c>
      <c r="C2510" s="13" t="s">
        <v>96</v>
      </c>
      <c r="D2510" s="13" t="s">
        <v>97</v>
      </c>
      <c r="E2510" s="13" t="s">
        <v>98</v>
      </c>
      <c r="F2510" s="13" t="s">
        <v>26</v>
      </c>
      <c r="G2510" s="13">
        <v>27</v>
      </c>
      <c r="H2510" s="13" t="s">
        <v>27</v>
      </c>
      <c r="I2510" s="13" t="s">
        <v>28</v>
      </c>
      <c r="J2510" s="13" t="s">
        <v>31</v>
      </c>
      <c r="K2510" s="13">
        <v>201507</v>
      </c>
      <c r="L2510" s="18" t="str">
        <f>LEFT(Table1[[#This Row],[Month (YYYYMM)]],4)</f>
        <v>2015</v>
      </c>
      <c r="M2510" s="18" t="str">
        <f t="shared" si="39"/>
        <v>07</v>
      </c>
      <c r="N2510" s="14">
        <v>16694.496000000003</v>
      </c>
    </row>
    <row r="2511" spans="1:14" x14ac:dyDescent="0.25">
      <c r="A2511" s="12" t="s">
        <v>71</v>
      </c>
      <c r="B2511" s="13" t="s">
        <v>72</v>
      </c>
      <c r="C2511" s="13" t="s">
        <v>79</v>
      </c>
      <c r="D2511" s="13" t="s">
        <v>80</v>
      </c>
      <c r="E2511" s="13" t="s">
        <v>81</v>
      </c>
      <c r="F2511" s="13" t="s">
        <v>26</v>
      </c>
      <c r="G2511" s="13">
        <v>25</v>
      </c>
      <c r="H2511" s="13" t="s">
        <v>42</v>
      </c>
      <c r="I2511" s="13" t="s">
        <v>43</v>
      </c>
      <c r="J2511" s="13" t="s">
        <v>32</v>
      </c>
      <c r="K2511" s="13">
        <v>201507</v>
      </c>
      <c r="L2511" s="18" t="str">
        <f>LEFT(Table1[[#This Row],[Month (YYYYMM)]],4)</f>
        <v>2015</v>
      </c>
      <c r="M2511" s="18" t="str">
        <f t="shared" si="39"/>
        <v>07</v>
      </c>
      <c r="N2511" s="14">
        <v>15924</v>
      </c>
    </row>
    <row r="2512" spans="1:14" x14ac:dyDescent="0.25">
      <c r="A2512" s="12" t="s">
        <v>71</v>
      </c>
      <c r="B2512" s="13" t="s">
        <v>82</v>
      </c>
      <c r="C2512" s="13" t="s">
        <v>83</v>
      </c>
      <c r="D2512" s="13" t="s">
        <v>84</v>
      </c>
      <c r="E2512" s="13" t="s">
        <v>85</v>
      </c>
      <c r="F2512" s="13" t="s">
        <v>26</v>
      </c>
      <c r="G2512" s="13">
        <v>32</v>
      </c>
      <c r="H2512" s="13" t="s">
        <v>53</v>
      </c>
      <c r="I2512" s="13" t="s">
        <v>54</v>
      </c>
      <c r="J2512" s="13" t="s">
        <v>29</v>
      </c>
      <c r="K2512" s="13">
        <v>201507</v>
      </c>
      <c r="L2512" s="18" t="str">
        <f>LEFT(Table1[[#This Row],[Month (YYYYMM)]],4)</f>
        <v>2015</v>
      </c>
      <c r="M2512" s="18" t="str">
        <f t="shared" si="39"/>
        <v>07</v>
      </c>
      <c r="N2512" s="14">
        <v>15920.053333333335</v>
      </c>
    </row>
    <row r="2513" spans="1:14" x14ac:dyDescent="0.25">
      <c r="A2513" s="12" t="s">
        <v>86</v>
      </c>
      <c r="B2513" s="13" t="s">
        <v>95</v>
      </c>
      <c r="C2513" s="13" t="s">
        <v>96</v>
      </c>
      <c r="D2513" s="13" t="s">
        <v>97</v>
      </c>
      <c r="E2513" s="13" t="s">
        <v>98</v>
      </c>
      <c r="F2513" s="13" t="s">
        <v>26</v>
      </c>
      <c r="G2513" s="13">
        <v>27</v>
      </c>
      <c r="H2513" s="13" t="s">
        <v>27</v>
      </c>
      <c r="I2513" s="13" t="s">
        <v>28</v>
      </c>
      <c r="J2513" s="13" t="s">
        <v>32</v>
      </c>
      <c r="K2513" s="13">
        <v>201507</v>
      </c>
      <c r="L2513" s="18" t="str">
        <f>LEFT(Table1[[#This Row],[Month (YYYYMM)]],4)</f>
        <v>2015</v>
      </c>
      <c r="M2513" s="18" t="str">
        <f t="shared" si="39"/>
        <v>07</v>
      </c>
      <c r="N2513" s="14">
        <v>15779.807999999999</v>
      </c>
    </row>
    <row r="2514" spans="1:14" x14ac:dyDescent="0.25">
      <c r="A2514" s="12" t="s">
        <v>71</v>
      </c>
      <c r="B2514" s="13" t="s">
        <v>72</v>
      </c>
      <c r="C2514" s="13" t="s">
        <v>79</v>
      </c>
      <c r="D2514" s="13" t="s">
        <v>80</v>
      </c>
      <c r="E2514" s="13" t="s">
        <v>81</v>
      </c>
      <c r="F2514" s="13" t="s">
        <v>26</v>
      </c>
      <c r="G2514" s="13">
        <v>25</v>
      </c>
      <c r="H2514" s="13" t="s">
        <v>42</v>
      </c>
      <c r="I2514" s="13" t="s">
        <v>43</v>
      </c>
      <c r="J2514" s="13" t="s">
        <v>29</v>
      </c>
      <c r="K2514" s="13">
        <v>201507</v>
      </c>
      <c r="L2514" s="18" t="str">
        <f>LEFT(Table1[[#This Row],[Month (YYYYMM)]],4)</f>
        <v>2015</v>
      </c>
      <c r="M2514" s="18" t="str">
        <f t="shared" si="39"/>
        <v>07</v>
      </c>
      <c r="N2514" s="14">
        <v>15232.640000000001</v>
      </c>
    </row>
    <row r="2515" spans="1:14" x14ac:dyDescent="0.25">
      <c r="A2515" s="12" t="s">
        <v>71</v>
      </c>
      <c r="B2515" s="13" t="s">
        <v>82</v>
      </c>
      <c r="C2515" s="13" t="s">
        <v>83</v>
      </c>
      <c r="D2515" s="13" t="s">
        <v>84</v>
      </c>
      <c r="E2515" s="13" t="s">
        <v>85</v>
      </c>
      <c r="F2515" s="13" t="s">
        <v>26</v>
      </c>
      <c r="G2515" s="13">
        <v>32</v>
      </c>
      <c r="H2515" s="13" t="s">
        <v>53</v>
      </c>
      <c r="I2515" s="13" t="s">
        <v>54</v>
      </c>
      <c r="J2515" s="13" t="s">
        <v>30</v>
      </c>
      <c r="K2515" s="13">
        <v>201507</v>
      </c>
      <c r="L2515" s="18" t="str">
        <f>LEFT(Table1[[#This Row],[Month (YYYYMM)]],4)</f>
        <v>2015</v>
      </c>
      <c r="M2515" s="18" t="str">
        <f t="shared" si="39"/>
        <v>07</v>
      </c>
      <c r="N2515" s="14">
        <v>15202.88</v>
      </c>
    </row>
    <row r="2516" spans="1:14" x14ac:dyDescent="0.25">
      <c r="A2516" s="12" t="s">
        <v>71</v>
      </c>
      <c r="B2516" s="13" t="s">
        <v>82</v>
      </c>
      <c r="C2516" s="13" t="s">
        <v>83</v>
      </c>
      <c r="D2516" s="13" t="s">
        <v>84</v>
      </c>
      <c r="E2516" s="13" t="s">
        <v>85</v>
      </c>
      <c r="F2516" s="13" t="s">
        <v>26</v>
      </c>
      <c r="G2516" s="13">
        <v>32</v>
      </c>
      <c r="H2516" s="13" t="s">
        <v>53</v>
      </c>
      <c r="I2516" s="13" t="s">
        <v>54</v>
      </c>
      <c r="J2516" s="13" t="s">
        <v>31</v>
      </c>
      <c r="K2516" s="13">
        <v>201507</v>
      </c>
      <c r="L2516" s="18" t="str">
        <f>LEFT(Table1[[#This Row],[Month (YYYYMM)]],4)</f>
        <v>2015</v>
      </c>
      <c r="M2516" s="18" t="str">
        <f t="shared" si="39"/>
        <v>07</v>
      </c>
      <c r="N2516" s="14">
        <v>14957.226666666669</v>
      </c>
    </row>
    <row r="2517" spans="1:14" x14ac:dyDescent="0.25">
      <c r="A2517" s="12" t="s">
        <v>21</v>
      </c>
      <c r="B2517" s="13" t="s">
        <v>44</v>
      </c>
      <c r="C2517" s="13" t="s">
        <v>50</v>
      </c>
      <c r="D2517" s="13" t="s">
        <v>51</v>
      </c>
      <c r="E2517" s="13" t="s">
        <v>52</v>
      </c>
      <c r="F2517" s="13" t="s">
        <v>36</v>
      </c>
      <c r="G2517" s="13">
        <v>32</v>
      </c>
      <c r="H2517" s="13" t="s">
        <v>53</v>
      </c>
      <c r="I2517" s="13" t="s">
        <v>54</v>
      </c>
      <c r="J2517" s="13" t="s">
        <v>31</v>
      </c>
      <c r="K2517" s="13">
        <v>201507</v>
      </c>
      <c r="L2517" s="18" t="str">
        <f>LEFT(Table1[[#This Row],[Month (YYYYMM)]],4)</f>
        <v>2015</v>
      </c>
      <c r="M2517" s="18" t="str">
        <f t="shared" si="39"/>
        <v>07</v>
      </c>
      <c r="N2517" s="14">
        <v>14925.321599999997</v>
      </c>
    </row>
    <row r="2518" spans="1:14" x14ac:dyDescent="0.25">
      <c r="A2518" s="12" t="s">
        <v>21</v>
      </c>
      <c r="B2518" s="13" t="s">
        <v>55</v>
      </c>
      <c r="C2518" s="13" t="s">
        <v>62</v>
      </c>
      <c r="D2518" s="13" t="s">
        <v>63</v>
      </c>
      <c r="E2518" s="13" t="s">
        <v>64</v>
      </c>
      <c r="F2518" s="13" t="s">
        <v>36</v>
      </c>
      <c r="G2518" s="13">
        <v>29</v>
      </c>
      <c r="H2518" s="13" t="s">
        <v>42</v>
      </c>
      <c r="I2518" s="13" t="s">
        <v>43</v>
      </c>
      <c r="J2518" s="13" t="s">
        <v>30</v>
      </c>
      <c r="K2518" s="13">
        <v>201507</v>
      </c>
      <c r="L2518" s="18" t="str">
        <f>LEFT(Table1[[#This Row],[Month (YYYYMM)]],4)</f>
        <v>2015</v>
      </c>
      <c r="M2518" s="18" t="str">
        <f t="shared" si="39"/>
        <v>07</v>
      </c>
      <c r="N2518" s="14">
        <v>14778.080000000002</v>
      </c>
    </row>
    <row r="2519" spans="1:14" x14ac:dyDescent="0.25">
      <c r="A2519" s="12" t="s">
        <v>21</v>
      </c>
      <c r="B2519" s="13" t="s">
        <v>22</v>
      </c>
      <c r="C2519" s="13" t="s">
        <v>39</v>
      </c>
      <c r="D2519" s="13" t="s">
        <v>40</v>
      </c>
      <c r="E2519" s="13" t="s">
        <v>41</v>
      </c>
      <c r="F2519" s="13" t="s">
        <v>26</v>
      </c>
      <c r="G2519" s="13">
        <v>28</v>
      </c>
      <c r="H2519" s="13" t="s">
        <v>42</v>
      </c>
      <c r="I2519" s="13" t="s">
        <v>43</v>
      </c>
      <c r="J2519" s="13" t="s">
        <v>32</v>
      </c>
      <c r="K2519" s="13">
        <v>201507</v>
      </c>
      <c r="L2519" s="18" t="str">
        <f>LEFT(Table1[[#This Row],[Month (YYYYMM)]],4)</f>
        <v>2015</v>
      </c>
      <c r="M2519" s="18" t="str">
        <f t="shared" si="39"/>
        <v>07</v>
      </c>
      <c r="N2519" s="14">
        <v>14606.720000000001</v>
      </c>
    </row>
    <row r="2520" spans="1:14" x14ac:dyDescent="0.25">
      <c r="A2520" s="12" t="s">
        <v>21</v>
      </c>
      <c r="B2520" s="13" t="s">
        <v>65</v>
      </c>
      <c r="C2520" s="13" t="s">
        <v>66</v>
      </c>
      <c r="D2520" s="13" t="s">
        <v>67</v>
      </c>
      <c r="E2520" s="13" t="s">
        <v>68</v>
      </c>
      <c r="F2520" s="13" t="s">
        <v>26</v>
      </c>
      <c r="G2520" s="13">
        <v>35</v>
      </c>
      <c r="H2520" s="13" t="s">
        <v>48</v>
      </c>
      <c r="I2520" s="13" t="s">
        <v>49</v>
      </c>
      <c r="J2520" s="13" t="s">
        <v>30</v>
      </c>
      <c r="K2520" s="13">
        <v>201507</v>
      </c>
      <c r="L2520" s="18" t="str">
        <f>LEFT(Table1[[#This Row],[Month (YYYYMM)]],4)</f>
        <v>2015</v>
      </c>
      <c r="M2520" s="18" t="str">
        <f t="shared" si="39"/>
        <v>07</v>
      </c>
      <c r="N2520" s="14">
        <v>14353.92</v>
      </c>
    </row>
    <row r="2521" spans="1:14" x14ac:dyDescent="0.25">
      <c r="A2521" s="12" t="s">
        <v>86</v>
      </c>
      <c r="B2521" s="13" t="s">
        <v>91</v>
      </c>
      <c r="C2521" s="13" t="s">
        <v>92</v>
      </c>
      <c r="D2521" s="13" t="s">
        <v>93</v>
      </c>
      <c r="E2521" s="13" t="s">
        <v>94</v>
      </c>
      <c r="F2521" s="13" t="s">
        <v>36</v>
      </c>
      <c r="G2521" s="13">
        <v>28</v>
      </c>
      <c r="H2521" s="13" t="s">
        <v>42</v>
      </c>
      <c r="I2521" s="13" t="s">
        <v>43</v>
      </c>
      <c r="J2521" s="13" t="s">
        <v>32</v>
      </c>
      <c r="K2521" s="13">
        <v>201507</v>
      </c>
      <c r="L2521" s="18" t="str">
        <f>LEFT(Table1[[#This Row],[Month (YYYYMM)]],4)</f>
        <v>2015</v>
      </c>
      <c r="M2521" s="18" t="str">
        <f t="shared" si="39"/>
        <v>07</v>
      </c>
      <c r="N2521" s="14">
        <v>14338.56</v>
      </c>
    </row>
    <row r="2522" spans="1:14" x14ac:dyDescent="0.25">
      <c r="A2522" s="12" t="s">
        <v>71</v>
      </c>
      <c r="B2522" s="13" t="s">
        <v>72</v>
      </c>
      <c r="C2522" s="13" t="s">
        <v>79</v>
      </c>
      <c r="D2522" s="13" t="s">
        <v>80</v>
      </c>
      <c r="E2522" s="13" t="s">
        <v>81</v>
      </c>
      <c r="F2522" s="13" t="s">
        <v>26</v>
      </c>
      <c r="G2522" s="13">
        <v>25</v>
      </c>
      <c r="H2522" s="13" t="s">
        <v>42</v>
      </c>
      <c r="I2522" s="13" t="s">
        <v>43</v>
      </c>
      <c r="J2522" s="13" t="s">
        <v>31</v>
      </c>
      <c r="K2522" s="13">
        <v>201507</v>
      </c>
      <c r="L2522" s="18" t="str">
        <f>LEFT(Table1[[#This Row],[Month (YYYYMM)]],4)</f>
        <v>2015</v>
      </c>
      <c r="M2522" s="18" t="str">
        <f t="shared" si="39"/>
        <v>07</v>
      </c>
      <c r="N2522" s="14">
        <v>13901.279999999999</v>
      </c>
    </row>
    <row r="2523" spans="1:14" x14ac:dyDescent="0.25">
      <c r="A2523" s="12" t="s">
        <v>86</v>
      </c>
      <c r="B2523" s="13" t="s">
        <v>95</v>
      </c>
      <c r="C2523" s="13" t="s">
        <v>96</v>
      </c>
      <c r="D2523" s="13" t="s">
        <v>97</v>
      </c>
      <c r="E2523" s="13" t="s">
        <v>98</v>
      </c>
      <c r="F2523" s="13" t="s">
        <v>26</v>
      </c>
      <c r="G2523" s="13">
        <v>27</v>
      </c>
      <c r="H2523" s="13" t="s">
        <v>27</v>
      </c>
      <c r="I2523" s="13" t="s">
        <v>28</v>
      </c>
      <c r="J2523" s="13" t="s">
        <v>30</v>
      </c>
      <c r="K2523" s="13">
        <v>201507</v>
      </c>
      <c r="L2523" s="18" t="str">
        <f>LEFT(Table1[[#This Row],[Month (YYYYMM)]],4)</f>
        <v>2015</v>
      </c>
      <c r="M2523" s="18" t="str">
        <f t="shared" si="39"/>
        <v>07</v>
      </c>
      <c r="N2523" s="14">
        <v>13593.024000000001</v>
      </c>
    </row>
    <row r="2524" spans="1:14" x14ac:dyDescent="0.25">
      <c r="A2524" s="12" t="s">
        <v>21</v>
      </c>
      <c r="B2524" s="13" t="s">
        <v>44</v>
      </c>
      <c r="C2524" s="13" t="s">
        <v>50</v>
      </c>
      <c r="D2524" s="13" t="s">
        <v>51</v>
      </c>
      <c r="E2524" s="13" t="s">
        <v>52</v>
      </c>
      <c r="F2524" s="13" t="s">
        <v>36</v>
      </c>
      <c r="G2524" s="13">
        <v>32</v>
      </c>
      <c r="H2524" s="13" t="s">
        <v>53</v>
      </c>
      <c r="I2524" s="13" t="s">
        <v>54</v>
      </c>
      <c r="J2524" s="13" t="s">
        <v>31</v>
      </c>
      <c r="K2524" s="13">
        <v>201507</v>
      </c>
      <c r="L2524" s="18" t="str">
        <f>LEFT(Table1[[#This Row],[Month (YYYYMM)]],4)</f>
        <v>2015</v>
      </c>
      <c r="M2524" s="18" t="str">
        <f t="shared" si="39"/>
        <v>07</v>
      </c>
      <c r="N2524" s="14">
        <v>13564.611200000003</v>
      </c>
    </row>
    <row r="2525" spans="1:14" x14ac:dyDescent="0.25">
      <c r="A2525" s="12" t="s">
        <v>21</v>
      </c>
      <c r="B2525" s="13" t="s">
        <v>55</v>
      </c>
      <c r="C2525" s="13" t="s">
        <v>62</v>
      </c>
      <c r="D2525" s="13" t="s">
        <v>63</v>
      </c>
      <c r="E2525" s="13" t="s">
        <v>64</v>
      </c>
      <c r="F2525" s="13" t="s">
        <v>36</v>
      </c>
      <c r="G2525" s="13">
        <v>29</v>
      </c>
      <c r="H2525" s="13" t="s">
        <v>42</v>
      </c>
      <c r="I2525" s="13" t="s">
        <v>43</v>
      </c>
      <c r="J2525" s="13" t="s">
        <v>31</v>
      </c>
      <c r="K2525" s="13">
        <v>201507</v>
      </c>
      <c r="L2525" s="18" t="str">
        <f>LEFT(Table1[[#This Row],[Month (YYYYMM)]],4)</f>
        <v>2015</v>
      </c>
      <c r="M2525" s="18" t="str">
        <f t="shared" si="39"/>
        <v>07</v>
      </c>
      <c r="N2525" s="14">
        <v>12735.680000000002</v>
      </c>
    </row>
    <row r="2526" spans="1:14" x14ac:dyDescent="0.25">
      <c r="A2526" s="12" t="s">
        <v>21</v>
      </c>
      <c r="B2526" s="13" t="s">
        <v>55</v>
      </c>
      <c r="C2526" s="13" t="s">
        <v>62</v>
      </c>
      <c r="D2526" s="13" t="s">
        <v>63</v>
      </c>
      <c r="E2526" s="13" t="s">
        <v>64</v>
      </c>
      <c r="F2526" s="13" t="s">
        <v>36</v>
      </c>
      <c r="G2526" s="13">
        <v>29</v>
      </c>
      <c r="H2526" s="13" t="s">
        <v>42</v>
      </c>
      <c r="I2526" s="13" t="s">
        <v>43</v>
      </c>
      <c r="J2526" s="13" t="s">
        <v>30</v>
      </c>
      <c r="K2526" s="13">
        <v>201507</v>
      </c>
      <c r="L2526" s="18" t="str">
        <f>LEFT(Table1[[#This Row],[Month (YYYYMM)]],4)</f>
        <v>2015</v>
      </c>
      <c r="M2526" s="18" t="str">
        <f t="shared" si="39"/>
        <v>07</v>
      </c>
      <c r="N2526" s="14">
        <v>12682.56</v>
      </c>
    </row>
    <row r="2527" spans="1:14" x14ac:dyDescent="0.25">
      <c r="A2527" s="12" t="s">
        <v>21</v>
      </c>
      <c r="B2527" s="13" t="s">
        <v>55</v>
      </c>
      <c r="C2527" s="13" t="s">
        <v>56</v>
      </c>
      <c r="D2527" s="13" t="s">
        <v>57</v>
      </c>
      <c r="E2527" s="13" t="s">
        <v>58</v>
      </c>
      <c r="F2527" s="13" t="s">
        <v>26</v>
      </c>
      <c r="G2527" s="13">
        <v>45</v>
      </c>
      <c r="H2527" s="13" t="s">
        <v>27</v>
      </c>
      <c r="I2527" s="13" t="s">
        <v>28</v>
      </c>
      <c r="J2527" s="13" t="s">
        <v>32</v>
      </c>
      <c r="K2527" s="13">
        <v>201507</v>
      </c>
      <c r="L2527" s="18" t="str">
        <f>LEFT(Table1[[#This Row],[Month (YYYYMM)]],4)</f>
        <v>2015</v>
      </c>
      <c r="M2527" s="18" t="str">
        <f t="shared" si="39"/>
        <v>07</v>
      </c>
      <c r="N2527" s="14">
        <v>12526.453333333335</v>
      </c>
    </row>
    <row r="2528" spans="1:14" x14ac:dyDescent="0.25">
      <c r="A2528" s="12" t="s">
        <v>21</v>
      </c>
      <c r="B2528" s="13" t="s">
        <v>22</v>
      </c>
      <c r="C2528" s="13" t="s">
        <v>39</v>
      </c>
      <c r="D2528" s="13" t="s">
        <v>40</v>
      </c>
      <c r="E2528" s="13" t="s">
        <v>41</v>
      </c>
      <c r="F2528" s="13" t="s">
        <v>26</v>
      </c>
      <c r="G2528" s="13">
        <v>28</v>
      </c>
      <c r="H2528" s="13" t="s">
        <v>42</v>
      </c>
      <c r="I2528" s="13" t="s">
        <v>43</v>
      </c>
      <c r="J2528" s="13" t="s">
        <v>32</v>
      </c>
      <c r="K2528" s="13">
        <v>201507</v>
      </c>
      <c r="L2528" s="18" t="str">
        <f>LEFT(Table1[[#This Row],[Month (YYYYMM)]],4)</f>
        <v>2015</v>
      </c>
      <c r="M2528" s="18" t="str">
        <f t="shared" si="39"/>
        <v>07</v>
      </c>
      <c r="N2528" s="14">
        <v>12417.12</v>
      </c>
    </row>
    <row r="2529" spans="1:14" x14ac:dyDescent="0.25">
      <c r="A2529" s="12" t="s">
        <v>21</v>
      </c>
      <c r="B2529" s="13" t="s">
        <v>44</v>
      </c>
      <c r="C2529" s="13" t="s">
        <v>45</v>
      </c>
      <c r="D2529" s="13" t="s">
        <v>46</v>
      </c>
      <c r="E2529" s="13" t="s">
        <v>47</v>
      </c>
      <c r="F2529" s="13" t="s">
        <v>26</v>
      </c>
      <c r="G2529" s="13">
        <v>36</v>
      </c>
      <c r="H2529" s="13" t="s">
        <v>48</v>
      </c>
      <c r="I2529" s="13" t="s">
        <v>49</v>
      </c>
      <c r="J2529" s="13" t="s">
        <v>32</v>
      </c>
      <c r="K2529" s="13">
        <v>201507</v>
      </c>
      <c r="L2529" s="18" t="str">
        <f>LEFT(Table1[[#This Row],[Month (YYYYMM)]],4)</f>
        <v>2015</v>
      </c>
      <c r="M2529" s="18" t="str">
        <f t="shared" si="39"/>
        <v>07</v>
      </c>
      <c r="N2529" s="14">
        <v>11847.023999999999</v>
      </c>
    </row>
    <row r="2530" spans="1:14" x14ac:dyDescent="0.25">
      <c r="A2530" s="12" t="s">
        <v>86</v>
      </c>
      <c r="B2530" s="13" t="s">
        <v>91</v>
      </c>
      <c r="C2530" s="13" t="s">
        <v>92</v>
      </c>
      <c r="D2530" s="13" t="s">
        <v>93</v>
      </c>
      <c r="E2530" s="13" t="s">
        <v>94</v>
      </c>
      <c r="F2530" s="13" t="s">
        <v>36</v>
      </c>
      <c r="G2530" s="13">
        <v>28</v>
      </c>
      <c r="H2530" s="13" t="s">
        <v>42</v>
      </c>
      <c r="I2530" s="13" t="s">
        <v>43</v>
      </c>
      <c r="J2530" s="13" t="s">
        <v>30</v>
      </c>
      <c r="K2530" s="13">
        <v>201507</v>
      </c>
      <c r="L2530" s="18" t="str">
        <f>LEFT(Table1[[#This Row],[Month (YYYYMM)]],4)</f>
        <v>2015</v>
      </c>
      <c r="M2530" s="18" t="str">
        <f t="shared" si="39"/>
        <v>07</v>
      </c>
      <c r="N2530" s="14">
        <v>11635.520000000002</v>
      </c>
    </row>
    <row r="2531" spans="1:14" x14ac:dyDescent="0.25">
      <c r="A2531" s="12" t="s">
        <v>71</v>
      </c>
      <c r="B2531" s="13" t="s">
        <v>72</v>
      </c>
      <c r="C2531" s="13" t="s">
        <v>79</v>
      </c>
      <c r="D2531" s="13" t="s">
        <v>80</v>
      </c>
      <c r="E2531" s="13" t="s">
        <v>81</v>
      </c>
      <c r="F2531" s="13" t="s">
        <v>26</v>
      </c>
      <c r="G2531" s="13">
        <v>25</v>
      </c>
      <c r="H2531" s="13" t="s">
        <v>42</v>
      </c>
      <c r="I2531" s="13" t="s">
        <v>43</v>
      </c>
      <c r="J2531" s="13" t="s">
        <v>29</v>
      </c>
      <c r="K2531" s="13">
        <v>201507</v>
      </c>
      <c r="L2531" s="18" t="str">
        <f>LEFT(Table1[[#This Row],[Month (YYYYMM)]],4)</f>
        <v>2015</v>
      </c>
      <c r="M2531" s="18" t="str">
        <f t="shared" si="39"/>
        <v>07</v>
      </c>
      <c r="N2531" s="14">
        <v>11517.12</v>
      </c>
    </row>
    <row r="2532" spans="1:14" x14ac:dyDescent="0.25">
      <c r="A2532" s="12" t="s">
        <v>21</v>
      </c>
      <c r="B2532" s="13" t="s">
        <v>22</v>
      </c>
      <c r="C2532" s="13" t="s">
        <v>39</v>
      </c>
      <c r="D2532" s="13" t="s">
        <v>40</v>
      </c>
      <c r="E2532" s="13" t="s">
        <v>41</v>
      </c>
      <c r="F2532" s="13" t="s">
        <v>26</v>
      </c>
      <c r="G2532" s="13">
        <v>28</v>
      </c>
      <c r="H2532" s="13" t="s">
        <v>42</v>
      </c>
      <c r="I2532" s="13" t="s">
        <v>43</v>
      </c>
      <c r="J2532" s="13" t="s">
        <v>31</v>
      </c>
      <c r="K2532" s="13">
        <v>201507</v>
      </c>
      <c r="L2532" s="18" t="str">
        <f>LEFT(Table1[[#This Row],[Month (YYYYMM)]],4)</f>
        <v>2015</v>
      </c>
      <c r="M2532" s="18" t="str">
        <f t="shared" si="39"/>
        <v>07</v>
      </c>
      <c r="N2532" s="14">
        <v>11450.08</v>
      </c>
    </row>
    <row r="2533" spans="1:14" x14ac:dyDescent="0.25">
      <c r="A2533" s="12" t="s">
        <v>21</v>
      </c>
      <c r="B2533" s="13" t="s">
        <v>44</v>
      </c>
      <c r="C2533" s="13" t="s">
        <v>45</v>
      </c>
      <c r="D2533" s="13" t="s">
        <v>46</v>
      </c>
      <c r="E2533" s="13" t="s">
        <v>47</v>
      </c>
      <c r="F2533" s="13" t="s">
        <v>26</v>
      </c>
      <c r="G2533" s="13">
        <v>36</v>
      </c>
      <c r="H2533" s="13" t="s">
        <v>48</v>
      </c>
      <c r="I2533" s="13" t="s">
        <v>49</v>
      </c>
      <c r="J2533" s="13" t="s">
        <v>30</v>
      </c>
      <c r="K2533" s="13">
        <v>201507</v>
      </c>
      <c r="L2533" s="18" t="str">
        <f>LEFT(Table1[[#This Row],[Month (YYYYMM)]],4)</f>
        <v>2015</v>
      </c>
      <c r="M2533" s="18" t="str">
        <f t="shared" si="39"/>
        <v>07</v>
      </c>
      <c r="N2533" s="14">
        <v>11182.3488</v>
      </c>
    </row>
    <row r="2534" spans="1:14" x14ac:dyDescent="0.25">
      <c r="A2534" s="12" t="s">
        <v>86</v>
      </c>
      <c r="B2534" s="13" t="s">
        <v>87</v>
      </c>
      <c r="C2534" s="13" t="s">
        <v>88</v>
      </c>
      <c r="D2534" s="13" t="s">
        <v>89</v>
      </c>
      <c r="E2534" s="13" t="s">
        <v>90</v>
      </c>
      <c r="F2534" s="13" t="s">
        <v>26</v>
      </c>
      <c r="G2534" s="13">
        <v>32</v>
      </c>
      <c r="H2534" s="13" t="s">
        <v>53</v>
      </c>
      <c r="I2534" s="13" t="s">
        <v>54</v>
      </c>
      <c r="J2534" s="13" t="s">
        <v>29</v>
      </c>
      <c r="K2534" s="13">
        <v>201507</v>
      </c>
      <c r="L2534" s="18" t="str">
        <f>LEFT(Table1[[#This Row],[Month (YYYYMM)]],4)</f>
        <v>2015</v>
      </c>
      <c r="M2534" s="18" t="str">
        <f t="shared" si="39"/>
        <v>07</v>
      </c>
      <c r="N2534" s="14">
        <v>11079.786666666667</v>
      </c>
    </row>
    <row r="2535" spans="1:14" x14ac:dyDescent="0.25">
      <c r="A2535" s="12" t="s">
        <v>21</v>
      </c>
      <c r="B2535" s="13" t="s">
        <v>55</v>
      </c>
      <c r="C2535" s="13" t="s">
        <v>62</v>
      </c>
      <c r="D2535" s="13" t="s">
        <v>63</v>
      </c>
      <c r="E2535" s="13" t="s">
        <v>64</v>
      </c>
      <c r="F2535" s="13" t="s">
        <v>36</v>
      </c>
      <c r="G2535" s="13">
        <v>29</v>
      </c>
      <c r="H2535" s="13" t="s">
        <v>42</v>
      </c>
      <c r="I2535" s="13" t="s">
        <v>43</v>
      </c>
      <c r="J2535" s="13" t="s">
        <v>32</v>
      </c>
      <c r="K2535" s="13">
        <v>201507</v>
      </c>
      <c r="L2535" s="18" t="str">
        <f>LEFT(Table1[[#This Row],[Month (YYYYMM)]],4)</f>
        <v>2015</v>
      </c>
      <c r="M2535" s="18" t="str">
        <f t="shared" si="39"/>
        <v>07</v>
      </c>
      <c r="N2535" s="14">
        <v>11021.6</v>
      </c>
    </row>
    <row r="2536" spans="1:14" x14ac:dyDescent="0.25">
      <c r="A2536" s="12" t="s">
        <v>71</v>
      </c>
      <c r="B2536" s="13" t="s">
        <v>72</v>
      </c>
      <c r="C2536" s="13" t="s">
        <v>79</v>
      </c>
      <c r="D2536" s="13" t="s">
        <v>80</v>
      </c>
      <c r="E2536" s="13" t="s">
        <v>81</v>
      </c>
      <c r="F2536" s="13" t="s">
        <v>26</v>
      </c>
      <c r="G2536" s="13">
        <v>25</v>
      </c>
      <c r="H2536" s="13" t="s">
        <v>42</v>
      </c>
      <c r="I2536" s="13" t="s">
        <v>43</v>
      </c>
      <c r="J2536" s="13" t="s">
        <v>30</v>
      </c>
      <c r="K2536" s="13">
        <v>201507</v>
      </c>
      <c r="L2536" s="18" t="str">
        <f>LEFT(Table1[[#This Row],[Month (YYYYMM)]],4)</f>
        <v>2015</v>
      </c>
      <c r="M2536" s="18" t="str">
        <f t="shared" si="39"/>
        <v>07</v>
      </c>
      <c r="N2536" s="14">
        <v>10679.840000000002</v>
      </c>
    </row>
    <row r="2537" spans="1:14" x14ac:dyDescent="0.25">
      <c r="A2537" s="12" t="s">
        <v>21</v>
      </c>
      <c r="B2537" s="13" t="s">
        <v>44</v>
      </c>
      <c r="C2537" s="13" t="s">
        <v>50</v>
      </c>
      <c r="D2537" s="13" t="s">
        <v>51</v>
      </c>
      <c r="E2537" s="13" t="s">
        <v>52</v>
      </c>
      <c r="F2537" s="13" t="s">
        <v>36</v>
      </c>
      <c r="G2537" s="13">
        <v>32</v>
      </c>
      <c r="H2537" s="13" t="s">
        <v>53</v>
      </c>
      <c r="I2537" s="13" t="s">
        <v>54</v>
      </c>
      <c r="J2537" s="13" t="s">
        <v>32</v>
      </c>
      <c r="K2537" s="13">
        <v>201507</v>
      </c>
      <c r="L2537" s="18" t="str">
        <f>LEFT(Table1[[#This Row],[Month (YYYYMM)]],4)</f>
        <v>2015</v>
      </c>
      <c r="M2537" s="18" t="str">
        <f t="shared" si="39"/>
        <v>07</v>
      </c>
      <c r="N2537" s="14">
        <v>10523.161600000001</v>
      </c>
    </row>
    <row r="2538" spans="1:14" x14ac:dyDescent="0.25">
      <c r="A2538" s="12" t="s">
        <v>71</v>
      </c>
      <c r="B2538" s="13" t="s">
        <v>82</v>
      </c>
      <c r="C2538" s="13" t="s">
        <v>83</v>
      </c>
      <c r="D2538" s="13" t="s">
        <v>84</v>
      </c>
      <c r="E2538" s="13" t="s">
        <v>85</v>
      </c>
      <c r="F2538" s="13" t="s">
        <v>26</v>
      </c>
      <c r="G2538" s="13">
        <v>32</v>
      </c>
      <c r="H2538" s="13" t="s">
        <v>53</v>
      </c>
      <c r="I2538" s="13" t="s">
        <v>54</v>
      </c>
      <c r="J2538" s="13" t="s">
        <v>32</v>
      </c>
      <c r="K2538" s="13">
        <v>201507</v>
      </c>
      <c r="L2538" s="18" t="str">
        <f>LEFT(Table1[[#This Row],[Month (YYYYMM)]],4)</f>
        <v>2015</v>
      </c>
      <c r="M2538" s="18" t="str">
        <f t="shared" si="39"/>
        <v>07</v>
      </c>
      <c r="N2538" s="14">
        <v>10296.159999999998</v>
      </c>
    </row>
    <row r="2539" spans="1:14" x14ac:dyDescent="0.25">
      <c r="A2539" s="12" t="s">
        <v>86</v>
      </c>
      <c r="B2539" s="13" t="s">
        <v>95</v>
      </c>
      <c r="C2539" s="13" t="s">
        <v>96</v>
      </c>
      <c r="D2539" s="13" t="s">
        <v>97</v>
      </c>
      <c r="E2539" s="13" t="s">
        <v>98</v>
      </c>
      <c r="F2539" s="13" t="s">
        <v>26</v>
      </c>
      <c r="G2539" s="13">
        <v>27</v>
      </c>
      <c r="H2539" s="13" t="s">
        <v>27</v>
      </c>
      <c r="I2539" s="13" t="s">
        <v>28</v>
      </c>
      <c r="J2539" s="13" t="s">
        <v>32</v>
      </c>
      <c r="K2539" s="13">
        <v>201507</v>
      </c>
      <c r="L2539" s="18" t="str">
        <f>LEFT(Table1[[#This Row],[Month (YYYYMM)]],4)</f>
        <v>2015</v>
      </c>
      <c r="M2539" s="18" t="str">
        <f t="shared" si="39"/>
        <v>07</v>
      </c>
      <c r="N2539" s="14">
        <v>10242.144000000002</v>
      </c>
    </row>
    <row r="2540" spans="1:14" x14ac:dyDescent="0.25">
      <c r="A2540" s="12" t="s">
        <v>21</v>
      </c>
      <c r="B2540" s="13" t="s">
        <v>22</v>
      </c>
      <c r="C2540" s="13" t="s">
        <v>39</v>
      </c>
      <c r="D2540" s="13" t="s">
        <v>40</v>
      </c>
      <c r="E2540" s="13" t="s">
        <v>41</v>
      </c>
      <c r="F2540" s="13" t="s">
        <v>26</v>
      </c>
      <c r="G2540" s="13">
        <v>28</v>
      </c>
      <c r="H2540" s="13" t="s">
        <v>42</v>
      </c>
      <c r="I2540" s="13" t="s">
        <v>43</v>
      </c>
      <c r="J2540" s="13" t="s">
        <v>29</v>
      </c>
      <c r="K2540" s="13">
        <v>201507</v>
      </c>
      <c r="L2540" s="18" t="str">
        <f>LEFT(Table1[[#This Row],[Month (YYYYMM)]],4)</f>
        <v>2015</v>
      </c>
      <c r="M2540" s="18" t="str">
        <f t="shared" si="39"/>
        <v>07</v>
      </c>
      <c r="N2540" s="14">
        <v>10168.48</v>
      </c>
    </row>
    <row r="2541" spans="1:14" x14ac:dyDescent="0.25">
      <c r="A2541" s="12" t="s">
        <v>21</v>
      </c>
      <c r="B2541" s="13" t="s">
        <v>44</v>
      </c>
      <c r="C2541" s="13" t="s">
        <v>50</v>
      </c>
      <c r="D2541" s="13" t="s">
        <v>51</v>
      </c>
      <c r="E2541" s="13" t="s">
        <v>52</v>
      </c>
      <c r="F2541" s="13" t="s">
        <v>36</v>
      </c>
      <c r="G2541" s="13">
        <v>32</v>
      </c>
      <c r="H2541" s="13" t="s">
        <v>53</v>
      </c>
      <c r="I2541" s="13" t="s">
        <v>54</v>
      </c>
      <c r="J2541" s="13" t="s">
        <v>29</v>
      </c>
      <c r="K2541" s="13">
        <v>201507</v>
      </c>
      <c r="L2541" s="18" t="str">
        <f>LEFT(Table1[[#This Row],[Month (YYYYMM)]],4)</f>
        <v>2015</v>
      </c>
      <c r="M2541" s="18" t="str">
        <f t="shared" si="39"/>
        <v>07</v>
      </c>
      <c r="N2541" s="14">
        <v>10084.592000000001</v>
      </c>
    </row>
    <row r="2542" spans="1:14" x14ac:dyDescent="0.25">
      <c r="A2542" s="12" t="s">
        <v>21</v>
      </c>
      <c r="B2542" s="13" t="s">
        <v>55</v>
      </c>
      <c r="C2542" s="13" t="s">
        <v>62</v>
      </c>
      <c r="D2542" s="13" t="s">
        <v>63</v>
      </c>
      <c r="E2542" s="13" t="s">
        <v>64</v>
      </c>
      <c r="F2542" s="13" t="s">
        <v>36</v>
      </c>
      <c r="G2542" s="13">
        <v>29</v>
      </c>
      <c r="H2542" s="13" t="s">
        <v>42</v>
      </c>
      <c r="I2542" s="13" t="s">
        <v>43</v>
      </c>
      <c r="J2542" s="13" t="s">
        <v>32</v>
      </c>
      <c r="K2542" s="13">
        <v>201507</v>
      </c>
      <c r="L2542" s="18" t="str">
        <f>LEFT(Table1[[#This Row],[Month (YYYYMM)]],4)</f>
        <v>2015</v>
      </c>
      <c r="M2542" s="18" t="str">
        <f t="shared" si="39"/>
        <v>07</v>
      </c>
      <c r="N2542" s="14">
        <v>9815.52</v>
      </c>
    </row>
    <row r="2543" spans="1:14" x14ac:dyDescent="0.25">
      <c r="A2543" s="12" t="s">
        <v>21</v>
      </c>
      <c r="B2543" s="13" t="s">
        <v>22</v>
      </c>
      <c r="C2543" s="13" t="s">
        <v>23</v>
      </c>
      <c r="D2543" s="13" t="s">
        <v>24</v>
      </c>
      <c r="E2543" s="13" t="s">
        <v>25</v>
      </c>
      <c r="F2543" s="13" t="s">
        <v>26</v>
      </c>
      <c r="G2543" s="13">
        <v>44</v>
      </c>
      <c r="H2543" s="13" t="s">
        <v>27</v>
      </c>
      <c r="I2543" s="13" t="s">
        <v>28</v>
      </c>
      <c r="J2543" s="13" t="s">
        <v>30</v>
      </c>
      <c r="K2543" s="13">
        <v>201507</v>
      </c>
      <c r="L2543" s="18" t="str">
        <f>LEFT(Table1[[#This Row],[Month (YYYYMM)]],4)</f>
        <v>2015</v>
      </c>
      <c r="M2543" s="18" t="str">
        <f t="shared" si="39"/>
        <v>07</v>
      </c>
      <c r="N2543" s="14">
        <v>9606.3466666666682</v>
      </c>
    </row>
    <row r="2544" spans="1:14" x14ac:dyDescent="0.25">
      <c r="A2544" s="12" t="s">
        <v>86</v>
      </c>
      <c r="B2544" s="13" t="s">
        <v>91</v>
      </c>
      <c r="C2544" s="13" t="s">
        <v>92</v>
      </c>
      <c r="D2544" s="13" t="s">
        <v>93</v>
      </c>
      <c r="E2544" s="13" t="s">
        <v>94</v>
      </c>
      <c r="F2544" s="13" t="s">
        <v>36</v>
      </c>
      <c r="G2544" s="13">
        <v>28</v>
      </c>
      <c r="H2544" s="13" t="s">
        <v>42</v>
      </c>
      <c r="I2544" s="13" t="s">
        <v>43</v>
      </c>
      <c r="J2544" s="13" t="s">
        <v>30</v>
      </c>
      <c r="K2544" s="13">
        <v>201507</v>
      </c>
      <c r="L2544" s="18" t="str">
        <f>LEFT(Table1[[#This Row],[Month (YYYYMM)]],4)</f>
        <v>2015</v>
      </c>
      <c r="M2544" s="18" t="str">
        <f t="shared" si="39"/>
        <v>07</v>
      </c>
      <c r="N2544" s="14">
        <v>9600.16</v>
      </c>
    </row>
    <row r="2545" spans="1:14" x14ac:dyDescent="0.25">
      <c r="A2545" s="12" t="s">
        <v>21</v>
      </c>
      <c r="B2545" s="13" t="s">
        <v>55</v>
      </c>
      <c r="C2545" s="13" t="s">
        <v>59</v>
      </c>
      <c r="D2545" s="13" t="s">
        <v>60</v>
      </c>
      <c r="E2545" s="13" t="s">
        <v>61</v>
      </c>
      <c r="F2545" s="13" t="s">
        <v>26</v>
      </c>
      <c r="G2545" s="13">
        <v>38</v>
      </c>
      <c r="H2545" s="13" t="s">
        <v>48</v>
      </c>
      <c r="I2545" s="13" t="s">
        <v>49</v>
      </c>
      <c r="J2545" s="13" t="s">
        <v>31</v>
      </c>
      <c r="K2545" s="13">
        <v>201507</v>
      </c>
      <c r="L2545" s="18" t="str">
        <f>LEFT(Table1[[#This Row],[Month (YYYYMM)]],4)</f>
        <v>2015</v>
      </c>
      <c r="M2545" s="18" t="str">
        <f t="shared" si="39"/>
        <v>07</v>
      </c>
      <c r="N2545" s="14">
        <v>9454.3680000000004</v>
      </c>
    </row>
    <row r="2546" spans="1:14" x14ac:dyDescent="0.25">
      <c r="A2546" s="12" t="s">
        <v>21</v>
      </c>
      <c r="B2546" s="13" t="s">
        <v>65</v>
      </c>
      <c r="C2546" s="13" t="s">
        <v>69</v>
      </c>
      <c r="D2546" s="13" t="s">
        <v>70</v>
      </c>
      <c r="E2546" s="13" t="s">
        <v>68</v>
      </c>
      <c r="F2546" s="13" t="s">
        <v>26</v>
      </c>
      <c r="G2546" s="13">
        <v>32</v>
      </c>
      <c r="H2546" s="13" t="s">
        <v>53</v>
      </c>
      <c r="I2546" s="13" t="s">
        <v>54</v>
      </c>
      <c r="J2546" s="13" t="s">
        <v>29</v>
      </c>
      <c r="K2546" s="13">
        <v>201507</v>
      </c>
      <c r="L2546" s="18" t="str">
        <f>LEFT(Table1[[#This Row],[Month (YYYYMM)]],4)</f>
        <v>2015</v>
      </c>
      <c r="M2546" s="18" t="str">
        <f t="shared" si="39"/>
        <v>07</v>
      </c>
      <c r="N2546" s="14">
        <v>9415.1680000000015</v>
      </c>
    </row>
    <row r="2547" spans="1:14" x14ac:dyDescent="0.25">
      <c r="A2547" s="12" t="s">
        <v>86</v>
      </c>
      <c r="B2547" s="13" t="s">
        <v>91</v>
      </c>
      <c r="C2547" s="13" t="s">
        <v>92</v>
      </c>
      <c r="D2547" s="13" t="s">
        <v>93</v>
      </c>
      <c r="E2547" s="13" t="s">
        <v>94</v>
      </c>
      <c r="F2547" s="13" t="s">
        <v>36</v>
      </c>
      <c r="G2547" s="13">
        <v>28</v>
      </c>
      <c r="H2547" s="13" t="s">
        <v>42</v>
      </c>
      <c r="I2547" s="13" t="s">
        <v>43</v>
      </c>
      <c r="J2547" s="13" t="s">
        <v>32</v>
      </c>
      <c r="K2547" s="13">
        <v>201507</v>
      </c>
      <c r="L2547" s="18" t="str">
        <f>LEFT(Table1[[#This Row],[Month (YYYYMM)]],4)</f>
        <v>2015</v>
      </c>
      <c r="M2547" s="18" t="str">
        <f t="shared" si="39"/>
        <v>07</v>
      </c>
      <c r="N2547" s="14">
        <v>9402.08</v>
      </c>
    </row>
    <row r="2548" spans="1:14" x14ac:dyDescent="0.25">
      <c r="A2548" s="12" t="s">
        <v>21</v>
      </c>
      <c r="B2548" s="13" t="s">
        <v>44</v>
      </c>
      <c r="C2548" s="13" t="s">
        <v>45</v>
      </c>
      <c r="D2548" s="13" t="s">
        <v>46</v>
      </c>
      <c r="E2548" s="13" t="s">
        <v>47</v>
      </c>
      <c r="F2548" s="13" t="s">
        <v>26</v>
      </c>
      <c r="G2548" s="13">
        <v>36</v>
      </c>
      <c r="H2548" s="13" t="s">
        <v>48</v>
      </c>
      <c r="I2548" s="13" t="s">
        <v>49</v>
      </c>
      <c r="J2548" s="13" t="s">
        <v>31</v>
      </c>
      <c r="K2548" s="13">
        <v>201507</v>
      </c>
      <c r="L2548" s="18" t="str">
        <f>LEFT(Table1[[#This Row],[Month (YYYYMM)]],4)</f>
        <v>2015</v>
      </c>
      <c r="M2548" s="18" t="str">
        <f t="shared" si="39"/>
        <v>07</v>
      </c>
      <c r="N2548" s="14">
        <v>8983.4639999999999</v>
      </c>
    </row>
    <row r="2549" spans="1:14" x14ac:dyDescent="0.25">
      <c r="A2549" s="12" t="s">
        <v>21</v>
      </c>
      <c r="B2549" s="13" t="s">
        <v>65</v>
      </c>
      <c r="C2549" s="13" t="s">
        <v>69</v>
      </c>
      <c r="D2549" s="13" t="s">
        <v>70</v>
      </c>
      <c r="E2549" s="13" t="s">
        <v>68</v>
      </c>
      <c r="F2549" s="13" t="s">
        <v>26</v>
      </c>
      <c r="G2549" s="13">
        <v>32</v>
      </c>
      <c r="H2549" s="13" t="s">
        <v>53</v>
      </c>
      <c r="I2549" s="13" t="s">
        <v>54</v>
      </c>
      <c r="J2549" s="13" t="s">
        <v>32</v>
      </c>
      <c r="K2549" s="13">
        <v>201507</v>
      </c>
      <c r="L2549" s="18" t="str">
        <f>LEFT(Table1[[#This Row],[Month (YYYYMM)]],4)</f>
        <v>2015</v>
      </c>
      <c r="M2549" s="18" t="str">
        <f t="shared" si="39"/>
        <v>07</v>
      </c>
      <c r="N2549" s="14">
        <v>8852.9279999999999</v>
      </c>
    </row>
    <row r="2550" spans="1:14" x14ac:dyDescent="0.25">
      <c r="A2550" s="12" t="s">
        <v>21</v>
      </c>
      <c r="B2550" s="13" t="s">
        <v>65</v>
      </c>
      <c r="C2550" s="13" t="s">
        <v>69</v>
      </c>
      <c r="D2550" s="13" t="s">
        <v>70</v>
      </c>
      <c r="E2550" s="13" t="s">
        <v>68</v>
      </c>
      <c r="F2550" s="13" t="s">
        <v>26</v>
      </c>
      <c r="G2550" s="13">
        <v>32</v>
      </c>
      <c r="H2550" s="13" t="s">
        <v>53</v>
      </c>
      <c r="I2550" s="13" t="s">
        <v>54</v>
      </c>
      <c r="J2550" s="13" t="s">
        <v>32</v>
      </c>
      <c r="K2550" s="13">
        <v>201507</v>
      </c>
      <c r="L2550" s="18" t="str">
        <f>LEFT(Table1[[#This Row],[Month (YYYYMM)]],4)</f>
        <v>2015</v>
      </c>
      <c r="M2550" s="18" t="str">
        <f t="shared" si="39"/>
        <v>07</v>
      </c>
      <c r="N2550" s="14">
        <v>8834.7839999999997</v>
      </c>
    </row>
    <row r="2551" spans="1:14" x14ac:dyDescent="0.25">
      <c r="A2551" s="12" t="s">
        <v>21</v>
      </c>
      <c r="B2551" s="13" t="s">
        <v>44</v>
      </c>
      <c r="C2551" s="13" t="s">
        <v>45</v>
      </c>
      <c r="D2551" s="13" t="s">
        <v>46</v>
      </c>
      <c r="E2551" s="13" t="s">
        <v>47</v>
      </c>
      <c r="F2551" s="13" t="s">
        <v>26</v>
      </c>
      <c r="G2551" s="13">
        <v>36</v>
      </c>
      <c r="H2551" s="13" t="s">
        <v>48</v>
      </c>
      <c r="I2551" s="13" t="s">
        <v>49</v>
      </c>
      <c r="J2551" s="13" t="s">
        <v>32</v>
      </c>
      <c r="K2551" s="13">
        <v>201507</v>
      </c>
      <c r="L2551" s="18" t="str">
        <f>LEFT(Table1[[#This Row],[Month (YYYYMM)]],4)</f>
        <v>2015</v>
      </c>
      <c r="M2551" s="18" t="str">
        <f t="shared" si="39"/>
        <v>07</v>
      </c>
      <c r="N2551" s="14">
        <v>8733.9167999999991</v>
      </c>
    </row>
    <row r="2552" spans="1:14" x14ac:dyDescent="0.25">
      <c r="A2552" s="12" t="s">
        <v>21</v>
      </c>
      <c r="B2552" s="13" t="s">
        <v>55</v>
      </c>
      <c r="C2552" s="13" t="s">
        <v>62</v>
      </c>
      <c r="D2552" s="13" t="s">
        <v>63</v>
      </c>
      <c r="E2552" s="13" t="s">
        <v>64</v>
      </c>
      <c r="F2552" s="13" t="s">
        <v>36</v>
      </c>
      <c r="G2552" s="13">
        <v>29</v>
      </c>
      <c r="H2552" s="13" t="s">
        <v>42</v>
      </c>
      <c r="I2552" s="13" t="s">
        <v>43</v>
      </c>
      <c r="J2552" s="13" t="s">
        <v>29</v>
      </c>
      <c r="K2552" s="13">
        <v>201507</v>
      </c>
      <c r="L2552" s="18" t="str">
        <f>LEFT(Table1[[#This Row],[Month (YYYYMM)]],4)</f>
        <v>2015</v>
      </c>
      <c r="M2552" s="18" t="str">
        <f t="shared" si="39"/>
        <v>07</v>
      </c>
      <c r="N2552" s="14">
        <v>8645.76</v>
      </c>
    </row>
    <row r="2553" spans="1:14" x14ac:dyDescent="0.25">
      <c r="A2553" s="12" t="s">
        <v>21</v>
      </c>
      <c r="B2553" s="13" t="s">
        <v>55</v>
      </c>
      <c r="C2553" s="13" t="s">
        <v>59</v>
      </c>
      <c r="D2553" s="13" t="s">
        <v>60</v>
      </c>
      <c r="E2553" s="13" t="s">
        <v>61</v>
      </c>
      <c r="F2553" s="13" t="s">
        <v>26</v>
      </c>
      <c r="G2553" s="13">
        <v>38</v>
      </c>
      <c r="H2553" s="13" t="s">
        <v>48</v>
      </c>
      <c r="I2553" s="13" t="s">
        <v>49</v>
      </c>
      <c r="J2553" s="13" t="s">
        <v>29</v>
      </c>
      <c r="K2553" s="13">
        <v>201507</v>
      </c>
      <c r="L2553" s="18" t="str">
        <f>LEFT(Table1[[#This Row],[Month (YYYYMM)]],4)</f>
        <v>2015</v>
      </c>
      <c r="M2553" s="18" t="str">
        <f t="shared" si="39"/>
        <v>07</v>
      </c>
      <c r="N2553" s="14">
        <v>8615.7119999999995</v>
      </c>
    </row>
    <row r="2554" spans="1:14" x14ac:dyDescent="0.25">
      <c r="A2554" s="12" t="s">
        <v>71</v>
      </c>
      <c r="B2554" s="13" t="s">
        <v>72</v>
      </c>
      <c r="C2554" s="13" t="s">
        <v>73</v>
      </c>
      <c r="D2554" s="13" t="s">
        <v>74</v>
      </c>
      <c r="E2554" s="13" t="s">
        <v>75</v>
      </c>
      <c r="F2554" s="13" t="s">
        <v>26</v>
      </c>
      <c r="G2554" s="13">
        <v>46</v>
      </c>
      <c r="H2554" s="13" t="s">
        <v>27</v>
      </c>
      <c r="I2554" s="13" t="s">
        <v>28</v>
      </c>
      <c r="J2554" s="13" t="s">
        <v>32</v>
      </c>
      <c r="K2554" s="13">
        <v>201507</v>
      </c>
      <c r="L2554" s="18" t="str">
        <f>LEFT(Table1[[#This Row],[Month (YYYYMM)]],4)</f>
        <v>2015</v>
      </c>
      <c r="M2554" s="18" t="str">
        <f t="shared" si="39"/>
        <v>07</v>
      </c>
      <c r="N2554" s="14">
        <v>8279.3066666666673</v>
      </c>
    </row>
    <row r="2555" spans="1:14" x14ac:dyDescent="0.25">
      <c r="A2555" s="12" t="s">
        <v>71</v>
      </c>
      <c r="B2555" s="13" t="s">
        <v>72</v>
      </c>
      <c r="C2555" s="13" t="s">
        <v>79</v>
      </c>
      <c r="D2555" s="13" t="s">
        <v>80</v>
      </c>
      <c r="E2555" s="13" t="s">
        <v>81</v>
      </c>
      <c r="F2555" s="13" t="s">
        <v>26</v>
      </c>
      <c r="G2555" s="13">
        <v>25</v>
      </c>
      <c r="H2555" s="13" t="s">
        <v>42</v>
      </c>
      <c r="I2555" s="13" t="s">
        <v>43</v>
      </c>
      <c r="J2555" s="13" t="s">
        <v>32</v>
      </c>
      <c r="K2555" s="13">
        <v>201507</v>
      </c>
      <c r="L2555" s="18" t="str">
        <f>LEFT(Table1[[#This Row],[Month (YYYYMM)]],4)</f>
        <v>2015</v>
      </c>
      <c r="M2555" s="18" t="str">
        <f t="shared" si="39"/>
        <v>07</v>
      </c>
      <c r="N2555" s="14">
        <v>8255.0399999999991</v>
      </c>
    </row>
    <row r="2556" spans="1:14" x14ac:dyDescent="0.25">
      <c r="A2556" s="12" t="s">
        <v>86</v>
      </c>
      <c r="B2556" s="13" t="s">
        <v>87</v>
      </c>
      <c r="C2556" s="13" t="s">
        <v>88</v>
      </c>
      <c r="D2556" s="13" t="s">
        <v>89</v>
      </c>
      <c r="E2556" s="13" t="s">
        <v>90</v>
      </c>
      <c r="F2556" s="13" t="s">
        <v>26</v>
      </c>
      <c r="G2556" s="13">
        <v>32</v>
      </c>
      <c r="H2556" s="13" t="s">
        <v>53</v>
      </c>
      <c r="I2556" s="13" t="s">
        <v>54</v>
      </c>
      <c r="J2556" s="13" t="s">
        <v>32</v>
      </c>
      <c r="K2556" s="13">
        <v>201507</v>
      </c>
      <c r="L2556" s="18" t="str">
        <f>LEFT(Table1[[#This Row],[Month (YYYYMM)]],4)</f>
        <v>2015</v>
      </c>
      <c r="M2556" s="18" t="str">
        <f t="shared" si="39"/>
        <v>07</v>
      </c>
      <c r="N2556" s="14">
        <v>8167.04</v>
      </c>
    </row>
    <row r="2557" spans="1:14" x14ac:dyDescent="0.25">
      <c r="A2557" s="12" t="s">
        <v>21</v>
      </c>
      <c r="B2557" s="13" t="s">
        <v>65</v>
      </c>
      <c r="C2557" s="13" t="s">
        <v>69</v>
      </c>
      <c r="D2557" s="13" t="s">
        <v>70</v>
      </c>
      <c r="E2557" s="13" t="s">
        <v>68</v>
      </c>
      <c r="F2557" s="13" t="s">
        <v>26</v>
      </c>
      <c r="G2557" s="13">
        <v>32</v>
      </c>
      <c r="H2557" s="13" t="s">
        <v>53</v>
      </c>
      <c r="I2557" s="13" t="s">
        <v>54</v>
      </c>
      <c r="J2557" s="13" t="s">
        <v>31</v>
      </c>
      <c r="K2557" s="13">
        <v>201507</v>
      </c>
      <c r="L2557" s="18" t="str">
        <f>LEFT(Table1[[#This Row],[Month (YYYYMM)]],4)</f>
        <v>2015</v>
      </c>
      <c r="M2557" s="18" t="str">
        <f t="shared" si="39"/>
        <v>07</v>
      </c>
      <c r="N2557" s="14">
        <v>8113.0559999999987</v>
      </c>
    </row>
    <row r="2558" spans="1:14" x14ac:dyDescent="0.25">
      <c r="A2558" s="12" t="s">
        <v>21</v>
      </c>
      <c r="B2558" s="13" t="s">
        <v>22</v>
      </c>
      <c r="C2558" s="13" t="s">
        <v>39</v>
      </c>
      <c r="D2558" s="13" t="s">
        <v>40</v>
      </c>
      <c r="E2558" s="13" t="s">
        <v>41</v>
      </c>
      <c r="F2558" s="13" t="s">
        <v>26</v>
      </c>
      <c r="G2558" s="13">
        <v>28</v>
      </c>
      <c r="H2558" s="13" t="s">
        <v>42</v>
      </c>
      <c r="I2558" s="13" t="s">
        <v>43</v>
      </c>
      <c r="J2558" s="13" t="s">
        <v>29</v>
      </c>
      <c r="K2558" s="13">
        <v>201507</v>
      </c>
      <c r="L2558" s="18" t="str">
        <f>LEFT(Table1[[#This Row],[Month (YYYYMM)]],4)</f>
        <v>2015</v>
      </c>
      <c r="M2558" s="18" t="str">
        <f t="shared" si="39"/>
        <v>07</v>
      </c>
      <c r="N2558" s="14">
        <v>7838.8799999999992</v>
      </c>
    </row>
    <row r="2559" spans="1:14" x14ac:dyDescent="0.25">
      <c r="A2559" s="12" t="s">
        <v>21</v>
      </c>
      <c r="B2559" s="13" t="s">
        <v>44</v>
      </c>
      <c r="C2559" s="13" t="s">
        <v>50</v>
      </c>
      <c r="D2559" s="13" t="s">
        <v>51</v>
      </c>
      <c r="E2559" s="13" t="s">
        <v>52</v>
      </c>
      <c r="F2559" s="13" t="s">
        <v>36</v>
      </c>
      <c r="G2559" s="13">
        <v>32</v>
      </c>
      <c r="H2559" s="13" t="s">
        <v>53</v>
      </c>
      <c r="I2559" s="13" t="s">
        <v>54</v>
      </c>
      <c r="J2559" s="13" t="s">
        <v>30</v>
      </c>
      <c r="K2559" s="13">
        <v>201507</v>
      </c>
      <c r="L2559" s="18" t="str">
        <f>LEFT(Table1[[#This Row],[Month (YYYYMM)]],4)</f>
        <v>2015</v>
      </c>
      <c r="M2559" s="18" t="str">
        <f t="shared" si="39"/>
        <v>07</v>
      </c>
      <c r="N2559" s="14">
        <v>7416.1696000000011</v>
      </c>
    </row>
    <row r="2560" spans="1:14" x14ac:dyDescent="0.25">
      <c r="A2560" s="12" t="s">
        <v>21</v>
      </c>
      <c r="B2560" s="13" t="s">
        <v>65</v>
      </c>
      <c r="C2560" s="13" t="s">
        <v>69</v>
      </c>
      <c r="D2560" s="13" t="s">
        <v>70</v>
      </c>
      <c r="E2560" s="13" t="s">
        <v>68</v>
      </c>
      <c r="F2560" s="13" t="s">
        <v>26</v>
      </c>
      <c r="G2560" s="13">
        <v>32</v>
      </c>
      <c r="H2560" s="13" t="s">
        <v>53</v>
      </c>
      <c r="I2560" s="13" t="s">
        <v>54</v>
      </c>
      <c r="J2560" s="13" t="s">
        <v>30</v>
      </c>
      <c r="K2560" s="13">
        <v>201507</v>
      </c>
      <c r="L2560" s="18" t="str">
        <f>LEFT(Table1[[#This Row],[Month (YYYYMM)]],4)</f>
        <v>2015</v>
      </c>
      <c r="M2560" s="18" t="str">
        <f t="shared" si="39"/>
        <v>07</v>
      </c>
      <c r="N2560" s="14">
        <v>6987.0080000000016</v>
      </c>
    </row>
    <row r="2561" spans="1:14" x14ac:dyDescent="0.25">
      <c r="A2561" s="12" t="s">
        <v>86</v>
      </c>
      <c r="B2561" s="13" t="s">
        <v>91</v>
      </c>
      <c r="C2561" s="13" t="s">
        <v>92</v>
      </c>
      <c r="D2561" s="13" t="s">
        <v>93</v>
      </c>
      <c r="E2561" s="13" t="s">
        <v>94</v>
      </c>
      <c r="F2561" s="13" t="s">
        <v>36</v>
      </c>
      <c r="G2561" s="13">
        <v>28</v>
      </c>
      <c r="H2561" s="13" t="s">
        <v>42</v>
      </c>
      <c r="I2561" s="13" t="s">
        <v>43</v>
      </c>
      <c r="J2561" s="13" t="s">
        <v>29</v>
      </c>
      <c r="K2561" s="13">
        <v>201507</v>
      </c>
      <c r="L2561" s="18" t="str">
        <f>LEFT(Table1[[#This Row],[Month (YYYYMM)]],4)</f>
        <v>2015</v>
      </c>
      <c r="M2561" s="18" t="str">
        <f t="shared" si="39"/>
        <v>07</v>
      </c>
      <c r="N2561" s="14">
        <v>6940.1600000000017</v>
      </c>
    </row>
    <row r="2562" spans="1:14" x14ac:dyDescent="0.25">
      <c r="A2562" s="12" t="s">
        <v>86</v>
      </c>
      <c r="B2562" s="13" t="s">
        <v>91</v>
      </c>
      <c r="C2562" s="13" t="s">
        <v>92</v>
      </c>
      <c r="D2562" s="13" t="s">
        <v>93</v>
      </c>
      <c r="E2562" s="13" t="s">
        <v>94</v>
      </c>
      <c r="F2562" s="13" t="s">
        <v>36</v>
      </c>
      <c r="G2562" s="13">
        <v>28</v>
      </c>
      <c r="H2562" s="13" t="s">
        <v>42</v>
      </c>
      <c r="I2562" s="13" t="s">
        <v>43</v>
      </c>
      <c r="J2562" s="13" t="s">
        <v>31</v>
      </c>
      <c r="K2562" s="13">
        <v>201507</v>
      </c>
      <c r="L2562" s="18" t="str">
        <f>LEFT(Table1[[#This Row],[Month (YYYYMM)]],4)</f>
        <v>2015</v>
      </c>
      <c r="M2562" s="18" t="str">
        <f t="shared" ref="M2562:M2625" si="40">RIGHT(K2562,2)</f>
        <v>07</v>
      </c>
      <c r="N2562" s="14">
        <v>6680.6399999999994</v>
      </c>
    </row>
    <row r="2563" spans="1:14" x14ac:dyDescent="0.25">
      <c r="A2563" s="12" t="s">
        <v>86</v>
      </c>
      <c r="B2563" s="13" t="s">
        <v>87</v>
      </c>
      <c r="C2563" s="13" t="s">
        <v>88</v>
      </c>
      <c r="D2563" s="13" t="s">
        <v>89</v>
      </c>
      <c r="E2563" s="13" t="s">
        <v>90</v>
      </c>
      <c r="F2563" s="13" t="s">
        <v>26</v>
      </c>
      <c r="G2563" s="13">
        <v>32</v>
      </c>
      <c r="H2563" s="13" t="s">
        <v>53</v>
      </c>
      <c r="I2563" s="13" t="s">
        <v>54</v>
      </c>
      <c r="J2563" s="13" t="s">
        <v>30</v>
      </c>
      <c r="K2563" s="13">
        <v>201507</v>
      </c>
      <c r="L2563" s="18" t="str">
        <f>LEFT(Table1[[#This Row],[Month (YYYYMM)]],4)</f>
        <v>2015</v>
      </c>
      <c r="M2563" s="18" t="str">
        <f t="shared" si="40"/>
        <v>07</v>
      </c>
      <c r="N2563" s="14">
        <v>6600.5333333333338</v>
      </c>
    </row>
    <row r="2564" spans="1:14" x14ac:dyDescent="0.25">
      <c r="A2564" s="12" t="s">
        <v>21</v>
      </c>
      <c r="B2564" s="13" t="s">
        <v>22</v>
      </c>
      <c r="C2564" s="13" t="s">
        <v>39</v>
      </c>
      <c r="D2564" s="13" t="s">
        <v>40</v>
      </c>
      <c r="E2564" s="13" t="s">
        <v>41</v>
      </c>
      <c r="F2564" s="13" t="s">
        <v>26</v>
      </c>
      <c r="G2564" s="13">
        <v>28</v>
      </c>
      <c r="H2564" s="13" t="s">
        <v>42</v>
      </c>
      <c r="I2564" s="13" t="s">
        <v>43</v>
      </c>
      <c r="J2564" s="13" t="s">
        <v>31</v>
      </c>
      <c r="K2564" s="13">
        <v>201507</v>
      </c>
      <c r="L2564" s="18" t="str">
        <f>LEFT(Table1[[#This Row],[Month (YYYYMM)]],4)</f>
        <v>2015</v>
      </c>
      <c r="M2564" s="18" t="str">
        <f t="shared" si="40"/>
        <v>07</v>
      </c>
      <c r="N2564" s="14">
        <v>6397.7600000000011</v>
      </c>
    </row>
    <row r="2565" spans="1:14" x14ac:dyDescent="0.25">
      <c r="A2565" s="12" t="s">
        <v>21</v>
      </c>
      <c r="B2565" s="13" t="s">
        <v>44</v>
      </c>
      <c r="C2565" s="13" t="s">
        <v>45</v>
      </c>
      <c r="D2565" s="13" t="s">
        <v>46</v>
      </c>
      <c r="E2565" s="13" t="s">
        <v>47</v>
      </c>
      <c r="F2565" s="13" t="s">
        <v>26</v>
      </c>
      <c r="G2565" s="13">
        <v>36</v>
      </c>
      <c r="H2565" s="13" t="s">
        <v>48</v>
      </c>
      <c r="I2565" s="13" t="s">
        <v>49</v>
      </c>
      <c r="J2565" s="13" t="s">
        <v>31</v>
      </c>
      <c r="K2565" s="13">
        <v>201507</v>
      </c>
      <c r="L2565" s="18" t="str">
        <f>LEFT(Table1[[#This Row],[Month (YYYYMM)]],4)</f>
        <v>2015</v>
      </c>
      <c r="M2565" s="18" t="str">
        <f t="shared" si="40"/>
        <v>07</v>
      </c>
      <c r="N2565" s="14">
        <v>6335.8176000000003</v>
      </c>
    </row>
    <row r="2566" spans="1:14" x14ac:dyDescent="0.25">
      <c r="A2566" s="12" t="s">
        <v>21</v>
      </c>
      <c r="B2566" s="13" t="s">
        <v>44</v>
      </c>
      <c r="C2566" s="13" t="s">
        <v>50</v>
      </c>
      <c r="D2566" s="13" t="s">
        <v>51</v>
      </c>
      <c r="E2566" s="13" t="s">
        <v>52</v>
      </c>
      <c r="F2566" s="13" t="s">
        <v>36</v>
      </c>
      <c r="G2566" s="13">
        <v>32</v>
      </c>
      <c r="H2566" s="13" t="s">
        <v>53</v>
      </c>
      <c r="I2566" s="13" t="s">
        <v>54</v>
      </c>
      <c r="J2566" s="13" t="s">
        <v>30</v>
      </c>
      <c r="K2566" s="13">
        <v>201507</v>
      </c>
      <c r="L2566" s="18" t="str">
        <f>LEFT(Table1[[#This Row],[Month (YYYYMM)]],4)</f>
        <v>2015</v>
      </c>
      <c r="M2566" s="18" t="str">
        <f t="shared" si="40"/>
        <v>07</v>
      </c>
      <c r="N2566" s="14">
        <v>6246.4415999999992</v>
      </c>
    </row>
    <row r="2567" spans="1:14" x14ac:dyDescent="0.25">
      <c r="A2567" s="12" t="s">
        <v>21</v>
      </c>
      <c r="B2567" s="13" t="s">
        <v>65</v>
      </c>
      <c r="C2567" s="13" t="s">
        <v>69</v>
      </c>
      <c r="D2567" s="13" t="s">
        <v>70</v>
      </c>
      <c r="E2567" s="13" t="s">
        <v>68</v>
      </c>
      <c r="F2567" s="13" t="s">
        <v>26</v>
      </c>
      <c r="G2567" s="13">
        <v>32</v>
      </c>
      <c r="H2567" s="13" t="s">
        <v>53</v>
      </c>
      <c r="I2567" s="13" t="s">
        <v>54</v>
      </c>
      <c r="J2567" s="13" t="s">
        <v>29</v>
      </c>
      <c r="K2567" s="13">
        <v>201507</v>
      </c>
      <c r="L2567" s="18" t="str">
        <f>LEFT(Table1[[#This Row],[Month (YYYYMM)]],4)</f>
        <v>2015</v>
      </c>
      <c r="M2567" s="18" t="str">
        <f t="shared" si="40"/>
        <v>07</v>
      </c>
      <c r="N2567" s="14">
        <v>6165.9359999999997</v>
      </c>
    </row>
    <row r="2568" spans="1:14" x14ac:dyDescent="0.25">
      <c r="A2568" s="12" t="s">
        <v>71</v>
      </c>
      <c r="B2568" s="13" t="s">
        <v>72</v>
      </c>
      <c r="C2568" s="13" t="s">
        <v>73</v>
      </c>
      <c r="D2568" s="13" t="s">
        <v>74</v>
      </c>
      <c r="E2568" s="13" t="s">
        <v>75</v>
      </c>
      <c r="F2568" s="13" t="s">
        <v>26</v>
      </c>
      <c r="G2568" s="13">
        <v>46</v>
      </c>
      <c r="H2568" s="13" t="s">
        <v>27</v>
      </c>
      <c r="I2568" s="13" t="s">
        <v>28</v>
      </c>
      <c r="J2568" s="13" t="s">
        <v>30</v>
      </c>
      <c r="K2568" s="13">
        <v>201507</v>
      </c>
      <c r="L2568" s="18" t="str">
        <f>LEFT(Table1[[#This Row],[Month (YYYYMM)]],4)</f>
        <v>2015</v>
      </c>
      <c r="M2568" s="18" t="str">
        <f t="shared" si="40"/>
        <v>07</v>
      </c>
      <c r="N2568" s="14">
        <v>5813.92</v>
      </c>
    </row>
    <row r="2569" spans="1:14" x14ac:dyDescent="0.25">
      <c r="A2569" s="12" t="s">
        <v>21</v>
      </c>
      <c r="B2569" s="13" t="s">
        <v>44</v>
      </c>
      <c r="C2569" s="13" t="s">
        <v>50</v>
      </c>
      <c r="D2569" s="13" t="s">
        <v>51</v>
      </c>
      <c r="E2569" s="13" t="s">
        <v>52</v>
      </c>
      <c r="F2569" s="13" t="s">
        <v>36</v>
      </c>
      <c r="G2569" s="13">
        <v>32</v>
      </c>
      <c r="H2569" s="13" t="s">
        <v>53</v>
      </c>
      <c r="I2569" s="13" t="s">
        <v>54</v>
      </c>
      <c r="J2569" s="13" t="s">
        <v>32</v>
      </c>
      <c r="K2569" s="13">
        <v>201507</v>
      </c>
      <c r="L2569" s="18" t="str">
        <f>LEFT(Table1[[#This Row],[Month (YYYYMM)]],4)</f>
        <v>2015</v>
      </c>
      <c r="M2569" s="18" t="str">
        <f t="shared" si="40"/>
        <v>07</v>
      </c>
      <c r="N2569" s="14">
        <v>5703.9135999999999</v>
      </c>
    </row>
    <row r="2570" spans="1:14" x14ac:dyDescent="0.25">
      <c r="A2570" s="12" t="s">
        <v>21</v>
      </c>
      <c r="B2570" s="13" t="s">
        <v>44</v>
      </c>
      <c r="C2570" s="13" t="s">
        <v>50</v>
      </c>
      <c r="D2570" s="13" t="s">
        <v>51</v>
      </c>
      <c r="E2570" s="13" t="s">
        <v>52</v>
      </c>
      <c r="F2570" s="13" t="s">
        <v>36</v>
      </c>
      <c r="G2570" s="13">
        <v>32</v>
      </c>
      <c r="H2570" s="13" t="s">
        <v>53</v>
      </c>
      <c r="I2570" s="13" t="s">
        <v>54</v>
      </c>
      <c r="J2570" s="13" t="s">
        <v>29</v>
      </c>
      <c r="K2570" s="13">
        <v>201507</v>
      </c>
      <c r="L2570" s="18" t="str">
        <f>LEFT(Table1[[#This Row],[Month (YYYYMM)]],4)</f>
        <v>2015</v>
      </c>
      <c r="M2570" s="18" t="str">
        <f t="shared" si="40"/>
        <v>07</v>
      </c>
      <c r="N2570" s="14">
        <v>5599.9551999999994</v>
      </c>
    </row>
    <row r="2571" spans="1:14" x14ac:dyDescent="0.25">
      <c r="A2571" s="12" t="s">
        <v>21</v>
      </c>
      <c r="B2571" s="13" t="s">
        <v>44</v>
      </c>
      <c r="C2571" s="13" t="s">
        <v>45</v>
      </c>
      <c r="D2571" s="13" t="s">
        <v>46</v>
      </c>
      <c r="E2571" s="13" t="s">
        <v>47</v>
      </c>
      <c r="F2571" s="13" t="s">
        <v>26</v>
      </c>
      <c r="G2571" s="13">
        <v>36</v>
      </c>
      <c r="H2571" s="13" t="s">
        <v>48</v>
      </c>
      <c r="I2571" s="13" t="s">
        <v>49</v>
      </c>
      <c r="J2571" s="13" t="s">
        <v>30</v>
      </c>
      <c r="K2571" s="13">
        <v>201507</v>
      </c>
      <c r="L2571" s="18" t="str">
        <f>LEFT(Table1[[#This Row],[Month (YYYYMM)]],4)</f>
        <v>2015</v>
      </c>
      <c r="M2571" s="18" t="str">
        <f t="shared" si="40"/>
        <v>07</v>
      </c>
      <c r="N2571" s="14">
        <v>5566.948800000001</v>
      </c>
    </row>
    <row r="2572" spans="1:14" x14ac:dyDescent="0.25">
      <c r="A2572" s="12" t="s">
        <v>21</v>
      </c>
      <c r="B2572" s="13" t="s">
        <v>65</v>
      </c>
      <c r="C2572" s="13" t="s">
        <v>66</v>
      </c>
      <c r="D2572" s="13" t="s">
        <v>67</v>
      </c>
      <c r="E2572" s="13" t="s">
        <v>68</v>
      </c>
      <c r="F2572" s="13" t="s">
        <v>26</v>
      </c>
      <c r="G2572" s="13">
        <v>35</v>
      </c>
      <c r="H2572" s="13" t="s">
        <v>48</v>
      </c>
      <c r="I2572" s="13" t="s">
        <v>49</v>
      </c>
      <c r="J2572" s="13" t="s">
        <v>32</v>
      </c>
      <c r="K2572" s="13">
        <v>201507</v>
      </c>
      <c r="L2572" s="18" t="str">
        <f>LEFT(Table1[[#This Row],[Month (YYYYMM)]],4)</f>
        <v>2015</v>
      </c>
      <c r="M2572" s="18" t="str">
        <f t="shared" si="40"/>
        <v>07</v>
      </c>
      <c r="N2572" s="14">
        <v>5497.6319999999996</v>
      </c>
    </row>
    <row r="2573" spans="1:14" x14ac:dyDescent="0.25">
      <c r="A2573" s="12" t="s">
        <v>71</v>
      </c>
      <c r="B2573" s="13" t="s">
        <v>72</v>
      </c>
      <c r="C2573" s="13" t="s">
        <v>79</v>
      </c>
      <c r="D2573" s="13" t="s">
        <v>80</v>
      </c>
      <c r="E2573" s="13" t="s">
        <v>81</v>
      </c>
      <c r="F2573" s="13" t="s">
        <v>26</v>
      </c>
      <c r="G2573" s="13">
        <v>25</v>
      </c>
      <c r="H2573" s="13" t="s">
        <v>42</v>
      </c>
      <c r="I2573" s="13" t="s">
        <v>43</v>
      </c>
      <c r="J2573" s="13" t="s">
        <v>31</v>
      </c>
      <c r="K2573" s="13">
        <v>201507</v>
      </c>
      <c r="L2573" s="18" t="str">
        <f>LEFT(Table1[[#This Row],[Month (YYYYMM)]],4)</f>
        <v>2015</v>
      </c>
      <c r="M2573" s="18" t="str">
        <f t="shared" si="40"/>
        <v>07</v>
      </c>
      <c r="N2573" s="14">
        <v>5248.0000000000009</v>
      </c>
    </row>
    <row r="2574" spans="1:14" x14ac:dyDescent="0.25">
      <c r="A2574" s="12" t="s">
        <v>71</v>
      </c>
      <c r="B2574" s="13" t="s">
        <v>72</v>
      </c>
      <c r="C2574" s="13" t="s">
        <v>79</v>
      </c>
      <c r="D2574" s="13" t="s">
        <v>80</v>
      </c>
      <c r="E2574" s="13" t="s">
        <v>81</v>
      </c>
      <c r="F2574" s="13" t="s">
        <v>26</v>
      </c>
      <c r="G2574" s="13">
        <v>25</v>
      </c>
      <c r="H2574" s="13" t="s">
        <v>42</v>
      </c>
      <c r="I2574" s="13" t="s">
        <v>43</v>
      </c>
      <c r="J2574" s="13" t="s">
        <v>30</v>
      </c>
      <c r="K2574" s="13">
        <v>201507</v>
      </c>
      <c r="L2574" s="18" t="str">
        <f>LEFT(Table1[[#This Row],[Month (YYYYMM)]],4)</f>
        <v>2015</v>
      </c>
      <c r="M2574" s="18" t="str">
        <f t="shared" si="40"/>
        <v>07</v>
      </c>
      <c r="N2574" s="14">
        <v>5203.5200000000004</v>
      </c>
    </row>
    <row r="2575" spans="1:14" x14ac:dyDescent="0.25">
      <c r="A2575" s="12" t="s">
        <v>86</v>
      </c>
      <c r="B2575" s="13" t="s">
        <v>91</v>
      </c>
      <c r="C2575" s="13" t="s">
        <v>92</v>
      </c>
      <c r="D2575" s="13" t="s">
        <v>93</v>
      </c>
      <c r="E2575" s="13" t="s">
        <v>94</v>
      </c>
      <c r="F2575" s="13" t="s">
        <v>36</v>
      </c>
      <c r="G2575" s="13">
        <v>28</v>
      </c>
      <c r="H2575" s="13" t="s">
        <v>42</v>
      </c>
      <c r="I2575" s="13" t="s">
        <v>43</v>
      </c>
      <c r="J2575" s="13" t="s">
        <v>29</v>
      </c>
      <c r="K2575" s="13">
        <v>201507</v>
      </c>
      <c r="L2575" s="18" t="str">
        <f>LEFT(Table1[[#This Row],[Month (YYYYMM)]],4)</f>
        <v>2015</v>
      </c>
      <c r="M2575" s="18" t="str">
        <f t="shared" si="40"/>
        <v>07</v>
      </c>
      <c r="N2575" s="14">
        <v>4333.2800000000007</v>
      </c>
    </row>
    <row r="2576" spans="1:14" x14ac:dyDescent="0.25">
      <c r="A2576" s="12" t="s">
        <v>21</v>
      </c>
      <c r="B2576" s="13" t="s">
        <v>22</v>
      </c>
      <c r="C2576" s="13" t="s">
        <v>39</v>
      </c>
      <c r="D2576" s="13" t="s">
        <v>40</v>
      </c>
      <c r="E2576" s="13" t="s">
        <v>41</v>
      </c>
      <c r="F2576" s="13" t="s">
        <v>26</v>
      </c>
      <c r="G2576" s="13">
        <v>28</v>
      </c>
      <c r="H2576" s="13" t="s">
        <v>42</v>
      </c>
      <c r="I2576" s="13" t="s">
        <v>43</v>
      </c>
      <c r="J2576" s="13" t="s">
        <v>30</v>
      </c>
      <c r="K2576" s="13">
        <v>201507</v>
      </c>
      <c r="L2576" s="18" t="str">
        <f>LEFT(Table1[[#This Row],[Month (YYYYMM)]],4)</f>
        <v>2015</v>
      </c>
      <c r="M2576" s="18" t="str">
        <f t="shared" si="40"/>
        <v>07</v>
      </c>
      <c r="N2576" s="14">
        <v>4298.3999999999996</v>
      </c>
    </row>
    <row r="2577" spans="1:14" x14ac:dyDescent="0.25">
      <c r="A2577" s="12" t="s">
        <v>21</v>
      </c>
      <c r="B2577" s="13" t="s">
        <v>22</v>
      </c>
      <c r="C2577" s="13" t="s">
        <v>39</v>
      </c>
      <c r="D2577" s="13" t="s">
        <v>40</v>
      </c>
      <c r="E2577" s="13" t="s">
        <v>41</v>
      </c>
      <c r="F2577" s="13" t="s">
        <v>26</v>
      </c>
      <c r="G2577" s="13">
        <v>28</v>
      </c>
      <c r="H2577" s="13" t="s">
        <v>42</v>
      </c>
      <c r="I2577" s="13" t="s">
        <v>43</v>
      </c>
      <c r="J2577" s="13" t="s">
        <v>30</v>
      </c>
      <c r="K2577" s="13">
        <v>201507</v>
      </c>
      <c r="L2577" s="18" t="str">
        <f>LEFT(Table1[[#This Row],[Month (YYYYMM)]],4)</f>
        <v>2015</v>
      </c>
      <c r="M2577" s="18" t="str">
        <f t="shared" si="40"/>
        <v>07</v>
      </c>
      <c r="N2577" s="14">
        <v>4060.1600000000003</v>
      </c>
    </row>
    <row r="2578" spans="1:14" x14ac:dyDescent="0.25">
      <c r="A2578" s="12" t="s">
        <v>21</v>
      </c>
      <c r="B2578" s="13" t="s">
        <v>65</v>
      </c>
      <c r="C2578" s="13" t="s">
        <v>69</v>
      </c>
      <c r="D2578" s="13" t="s">
        <v>70</v>
      </c>
      <c r="E2578" s="13" t="s">
        <v>68</v>
      </c>
      <c r="F2578" s="13" t="s">
        <v>26</v>
      </c>
      <c r="G2578" s="13">
        <v>32</v>
      </c>
      <c r="H2578" s="13" t="s">
        <v>53</v>
      </c>
      <c r="I2578" s="13" t="s">
        <v>54</v>
      </c>
      <c r="J2578" s="13" t="s">
        <v>31</v>
      </c>
      <c r="K2578" s="13">
        <v>201507</v>
      </c>
      <c r="L2578" s="18" t="str">
        <f>LEFT(Table1[[#This Row],[Month (YYYYMM)]],4)</f>
        <v>2015</v>
      </c>
      <c r="M2578" s="18" t="str">
        <f t="shared" si="40"/>
        <v>07</v>
      </c>
      <c r="N2578" s="14">
        <v>3829.168000000001</v>
      </c>
    </row>
    <row r="2579" spans="1:14" x14ac:dyDescent="0.25">
      <c r="A2579" s="12" t="s">
        <v>21</v>
      </c>
      <c r="B2579" s="13" t="s">
        <v>55</v>
      </c>
      <c r="C2579" s="13" t="s">
        <v>62</v>
      </c>
      <c r="D2579" s="13" t="s">
        <v>63</v>
      </c>
      <c r="E2579" s="13" t="s">
        <v>64</v>
      </c>
      <c r="F2579" s="13" t="s">
        <v>36</v>
      </c>
      <c r="G2579" s="13">
        <v>29</v>
      </c>
      <c r="H2579" s="13" t="s">
        <v>42</v>
      </c>
      <c r="I2579" s="13" t="s">
        <v>43</v>
      </c>
      <c r="J2579" s="13" t="s">
        <v>31</v>
      </c>
      <c r="K2579" s="13">
        <v>201507</v>
      </c>
      <c r="L2579" s="18" t="str">
        <f>LEFT(Table1[[#This Row],[Month (YYYYMM)]],4)</f>
        <v>2015</v>
      </c>
      <c r="M2579" s="18" t="str">
        <f t="shared" si="40"/>
        <v>07</v>
      </c>
      <c r="N2579" s="14">
        <v>3674.0800000000008</v>
      </c>
    </row>
    <row r="2580" spans="1:14" x14ac:dyDescent="0.25">
      <c r="A2580" s="12" t="s">
        <v>21</v>
      </c>
      <c r="B2580" s="13" t="s">
        <v>44</v>
      </c>
      <c r="C2580" s="13" t="s">
        <v>45</v>
      </c>
      <c r="D2580" s="13" t="s">
        <v>46</v>
      </c>
      <c r="E2580" s="13" t="s">
        <v>47</v>
      </c>
      <c r="F2580" s="13" t="s">
        <v>26</v>
      </c>
      <c r="G2580" s="13">
        <v>36</v>
      </c>
      <c r="H2580" s="13" t="s">
        <v>48</v>
      </c>
      <c r="I2580" s="13" t="s">
        <v>49</v>
      </c>
      <c r="J2580" s="13" t="s">
        <v>29</v>
      </c>
      <c r="K2580" s="13">
        <v>201507</v>
      </c>
      <c r="L2580" s="18" t="str">
        <f>LEFT(Table1[[#This Row],[Month (YYYYMM)]],4)</f>
        <v>2015</v>
      </c>
      <c r="M2580" s="18" t="str">
        <f t="shared" si="40"/>
        <v>07</v>
      </c>
      <c r="N2580" s="14">
        <v>3623.7264000000005</v>
      </c>
    </row>
    <row r="2581" spans="1:14" x14ac:dyDescent="0.25">
      <c r="A2581" s="12" t="s">
        <v>21</v>
      </c>
      <c r="B2581" s="13" t="s">
        <v>65</v>
      </c>
      <c r="C2581" s="13" t="s">
        <v>69</v>
      </c>
      <c r="D2581" s="13" t="s">
        <v>70</v>
      </c>
      <c r="E2581" s="13" t="s">
        <v>68</v>
      </c>
      <c r="F2581" s="13" t="s">
        <v>26</v>
      </c>
      <c r="G2581" s="13">
        <v>32</v>
      </c>
      <c r="H2581" s="13" t="s">
        <v>53</v>
      </c>
      <c r="I2581" s="13" t="s">
        <v>54</v>
      </c>
      <c r="J2581" s="13" t="s">
        <v>30</v>
      </c>
      <c r="K2581" s="13">
        <v>201507</v>
      </c>
      <c r="L2581" s="18" t="str">
        <f>LEFT(Table1[[#This Row],[Month (YYYYMM)]],4)</f>
        <v>2015</v>
      </c>
      <c r="M2581" s="18" t="str">
        <f t="shared" si="40"/>
        <v>07</v>
      </c>
      <c r="N2581" s="14">
        <v>3610.5440000000003</v>
      </c>
    </row>
    <row r="2582" spans="1:14" x14ac:dyDescent="0.25">
      <c r="A2582" s="12" t="s">
        <v>86</v>
      </c>
      <c r="B2582" s="13" t="s">
        <v>87</v>
      </c>
      <c r="C2582" s="13" t="s">
        <v>88</v>
      </c>
      <c r="D2582" s="13" t="s">
        <v>89</v>
      </c>
      <c r="E2582" s="13" t="s">
        <v>90</v>
      </c>
      <c r="F2582" s="13" t="s">
        <v>26</v>
      </c>
      <c r="G2582" s="13">
        <v>32</v>
      </c>
      <c r="H2582" s="13" t="s">
        <v>53</v>
      </c>
      <c r="I2582" s="13" t="s">
        <v>54</v>
      </c>
      <c r="J2582" s="13" t="s">
        <v>31</v>
      </c>
      <c r="K2582" s="13">
        <v>201507</v>
      </c>
      <c r="L2582" s="18" t="str">
        <f>LEFT(Table1[[#This Row],[Month (YYYYMM)]],4)</f>
        <v>2015</v>
      </c>
      <c r="M2582" s="18" t="str">
        <f t="shared" si="40"/>
        <v>07</v>
      </c>
      <c r="N2582" s="14">
        <v>3420.8533333333339</v>
      </c>
    </row>
    <row r="2583" spans="1:14" x14ac:dyDescent="0.25">
      <c r="A2583" s="12" t="s">
        <v>86</v>
      </c>
      <c r="B2583" s="13" t="s">
        <v>95</v>
      </c>
      <c r="C2583" s="13" t="s">
        <v>96</v>
      </c>
      <c r="D2583" s="13" t="s">
        <v>97</v>
      </c>
      <c r="E2583" s="13" t="s">
        <v>98</v>
      </c>
      <c r="F2583" s="13" t="s">
        <v>26</v>
      </c>
      <c r="G2583" s="13">
        <v>27</v>
      </c>
      <c r="H2583" s="13" t="s">
        <v>27</v>
      </c>
      <c r="I2583" s="13" t="s">
        <v>28</v>
      </c>
      <c r="J2583" s="13" t="s">
        <v>29</v>
      </c>
      <c r="K2583" s="13">
        <v>201507</v>
      </c>
      <c r="L2583" s="18" t="str">
        <f>LEFT(Table1[[#This Row],[Month (YYYYMM)]],4)</f>
        <v>2015</v>
      </c>
      <c r="M2583" s="18" t="str">
        <f t="shared" si="40"/>
        <v>07</v>
      </c>
      <c r="N2583" s="14">
        <v>2513.6640000000007</v>
      </c>
    </row>
    <row r="2584" spans="1:14" x14ac:dyDescent="0.25">
      <c r="A2584" s="12" t="s">
        <v>86</v>
      </c>
      <c r="B2584" s="13" t="s">
        <v>91</v>
      </c>
      <c r="C2584" s="13" t="s">
        <v>92</v>
      </c>
      <c r="D2584" s="13" t="s">
        <v>93</v>
      </c>
      <c r="E2584" s="13" t="s">
        <v>94</v>
      </c>
      <c r="F2584" s="13" t="s">
        <v>36</v>
      </c>
      <c r="G2584" s="13">
        <v>28</v>
      </c>
      <c r="H2584" s="13" t="s">
        <v>42</v>
      </c>
      <c r="I2584" s="13" t="s">
        <v>43</v>
      </c>
      <c r="J2584" s="13" t="s">
        <v>31</v>
      </c>
      <c r="K2584" s="13">
        <v>201507</v>
      </c>
      <c r="L2584" s="18" t="str">
        <f>LEFT(Table1[[#This Row],[Month (YYYYMM)]],4)</f>
        <v>2015</v>
      </c>
      <c r="M2584" s="18" t="str">
        <f t="shared" si="40"/>
        <v>07</v>
      </c>
      <c r="N2584" s="14">
        <v>2282.2400000000002</v>
      </c>
    </row>
    <row r="2585" spans="1:14" x14ac:dyDescent="0.25">
      <c r="A2585" s="12" t="s">
        <v>21</v>
      </c>
      <c r="B2585" s="13" t="s">
        <v>55</v>
      </c>
      <c r="C2585" s="13" t="s">
        <v>62</v>
      </c>
      <c r="D2585" s="13" t="s">
        <v>63</v>
      </c>
      <c r="E2585" s="13" t="s">
        <v>64</v>
      </c>
      <c r="F2585" s="13" t="s">
        <v>36</v>
      </c>
      <c r="G2585" s="13">
        <v>29</v>
      </c>
      <c r="H2585" s="13" t="s">
        <v>42</v>
      </c>
      <c r="I2585" s="13" t="s">
        <v>43</v>
      </c>
      <c r="J2585" s="13" t="s">
        <v>29</v>
      </c>
      <c r="K2585" s="13">
        <v>201507</v>
      </c>
      <c r="L2585" s="18" t="str">
        <f>LEFT(Table1[[#This Row],[Month (YYYYMM)]],4)</f>
        <v>2015</v>
      </c>
      <c r="M2585" s="18" t="str">
        <f t="shared" si="40"/>
        <v>07</v>
      </c>
      <c r="N2585" s="14">
        <v>959.04</v>
      </c>
    </row>
    <row r="2586" spans="1:14" x14ac:dyDescent="0.25">
      <c r="A2586" s="12" t="s">
        <v>21</v>
      </c>
      <c r="B2586" s="13" t="s">
        <v>22</v>
      </c>
      <c r="C2586" s="13" t="s">
        <v>23</v>
      </c>
      <c r="D2586" s="13" t="s">
        <v>24</v>
      </c>
      <c r="E2586" s="13" t="s">
        <v>25</v>
      </c>
      <c r="F2586" s="13" t="s">
        <v>26</v>
      </c>
      <c r="G2586" s="13">
        <v>44</v>
      </c>
      <c r="H2586" s="13" t="s">
        <v>27</v>
      </c>
      <c r="I2586" s="13" t="s">
        <v>28</v>
      </c>
      <c r="J2586" s="13" t="s">
        <v>29</v>
      </c>
      <c r="K2586" s="13">
        <v>201508</v>
      </c>
      <c r="L2586" s="18" t="str">
        <f>LEFT(Table1[[#This Row],[Month (YYYYMM)]],4)</f>
        <v>2015</v>
      </c>
      <c r="M2586" s="18" t="str">
        <f t="shared" si="40"/>
        <v>08</v>
      </c>
      <c r="N2586" s="14">
        <v>197461</v>
      </c>
    </row>
    <row r="2587" spans="1:14" x14ac:dyDescent="0.25">
      <c r="A2587" s="12" t="s">
        <v>21</v>
      </c>
      <c r="B2587" s="13" t="s">
        <v>22</v>
      </c>
      <c r="C2587" s="13" t="s">
        <v>23</v>
      </c>
      <c r="D2587" s="13" t="s">
        <v>24</v>
      </c>
      <c r="E2587" s="13" t="s">
        <v>25</v>
      </c>
      <c r="F2587" s="13" t="s">
        <v>26</v>
      </c>
      <c r="G2587" s="13">
        <v>44</v>
      </c>
      <c r="H2587" s="13" t="s">
        <v>27</v>
      </c>
      <c r="I2587" s="13" t="s">
        <v>28</v>
      </c>
      <c r="J2587" s="13" t="s">
        <v>30</v>
      </c>
      <c r="K2587" s="13">
        <v>201508</v>
      </c>
      <c r="L2587" s="18" t="str">
        <f>LEFT(Table1[[#This Row],[Month (YYYYMM)]],4)</f>
        <v>2015</v>
      </c>
      <c r="M2587" s="18" t="str">
        <f t="shared" si="40"/>
        <v>08</v>
      </c>
      <c r="N2587" s="14">
        <v>39214.032000000007</v>
      </c>
    </row>
    <row r="2588" spans="1:14" x14ac:dyDescent="0.25">
      <c r="A2588" s="12" t="s">
        <v>21</v>
      </c>
      <c r="B2588" s="13" t="s">
        <v>22</v>
      </c>
      <c r="C2588" s="13" t="s">
        <v>23</v>
      </c>
      <c r="D2588" s="13" t="s">
        <v>24</v>
      </c>
      <c r="E2588" s="13" t="s">
        <v>25</v>
      </c>
      <c r="F2588" s="13" t="s">
        <v>26</v>
      </c>
      <c r="G2588" s="13">
        <v>44</v>
      </c>
      <c r="H2588" s="13" t="s">
        <v>27</v>
      </c>
      <c r="I2588" s="13" t="s">
        <v>28</v>
      </c>
      <c r="J2588" s="13" t="s">
        <v>31</v>
      </c>
      <c r="K2588" s="13">
        <v>201508</v>
      </c>
      <c r="L2588" s="18" t="str">
        <f>LEFT(Table1[[#This Row],[Month (YYYYMM)]],4)</f>
        <v>2015</v>
      </c>
      <c r="M2588" s="18" t="str">
        <f t="shared" si="40"/>
        <v>08</v>
      </c>
      <c r="N2588" s="14">
        <v>36285.452499999999</v>
      </c>
    </row>
    <row r="2589" spans="1:14" x14ac:dyDescent="0.25">
      <c r="A2589" s="12" t="s">
        <v>21</v>
      </c>
      <c r="B2589" s="13" t="s">
        <v>22</v>
      </c>
      <c r="C2589" s="13" t="s">
        <v>23</v>
      </c>
      <c r="D2589" s="13" t="s">
        <v>24</v>
      </c>
      <c r="E2589" s="13" t="s">
        <v>25</v>
      </c>
      <c r="F2589" s="13" t="s">
        <v>26</v>
      </c>
      <c r="G2589" s="13">
        <v>44</v>
      </c>
      <c r="H2589" s="13" t="s">
        <v>27</v>
      </c>
      <c r="I2589" s="13" t="s">
        <v>28</v>
      </c>
      <c r="J2589" s="13" t="s">
        <v>32</v>
      </c>
      <c r="K2589" s="13">
        <v>201508</v>
      </c>
      <c r="L2589" s="18" t="str">
        <f>LEFT(Table1[[#This Row],[Month (YYYYMM)]],4)</f>
        <v>2015</v>
      </c>
      <c r="M2589" s="18" t="str">
        <f t="shared" si="40"/>
        <v>08</v>
      </c>
      <c r="N2589" s="14">
        <v>35665.476000000002</v>
      </c>
    </row>
    <row r="2590" spans="1:14" x14ac:dyDescent="0.25">
      <c r="A2590" s="12" t="s">
        <v>21</v>
      </c>
      <c r="B2590" s="13" t="s">
        <v>22</v>
      </c>
      <c r="C2590" s="13" t="s">
        <v>33</v>
      </c>
      <c r="D2590" s="13" t="s">
        <v>34</v>
      </c>
      <c r="E2590" s="13" t="s">
        <v>35</v>
      </c>
      <c r="F2590" s="13" t="s">
        <v>36</v>
      </c>
      <c r="G2590" s="13">
        <v>35</v>
      </c>
      <c r="H2590" s="13" t="s">
        <v>37</v>
      </c>
      <c r="I2590" s="13" t="s">
        <v>38</v>
      </c>
      <c r="J2590" s="13" t="s">
        <v>29</v>
      </c>
      <c r="K2590" s="13">
        <v>201508</v>
      </c>
      <c r="L2590" s="18" t="str">
        <f>LEFT(Table1[[#This Row],[Month (YYYYMM)]],4)</f>
        <v>2015</v>
      </c>
      <c r="M2590" s="18" t="str">
        <f t="shared" si="40"/>
        <v>08</v>
      </c>
      <c r="N2590" s="14">
        <v>79022.24000000002</v>
      </c>
    </row>
    <row r="2591" spans="1:14" x14ac:dyDescent="0.25">
      <c r="A2591" s="12" t="s">
        <v>21</v>
      </c>
      <c r="B2591" s="13" t="s">
        <v>22</v>
      </c>
      <c r="C2591" s="13" t="s">
        <v>33</v>
      </c>
      <c r="D2591" s="13" t="s">
        <v>34</v>
      </c>
      <c r="E2591" s="13" t="s">
        <v>35</v>
      </c>
      <c r="F2591" s="13" t="s">
        <v>36</v>
      </c>
      <c r="G2591" s="13">
        <v>35</v>
      </c>
      <c r="H2591" s="13" t="s">
        <v>37</v>
      </c>
      <c r="I2591" s="13" t="s">
        <v>38</v>
      </c>
      <c r="J2591" s="13" t="s">
        <v>30</v>
      </c>
      <c r="K2591" s="13">
        <v>201508</v>
      </c>
      <c r="L2591" s="18" t="str">
        <f>LEFT(Table1[[#This Row],[Month (YYYYMM)]],4)</f>
        <v>2015</v>
      </c>
      <c r="M2591" s="18" t="str">
        <f t="shared" si="40"/>
        <v>08</v>
      </c>
      <c r="N2591" s="14">
        <v>9573.5200000000023</v>
      </c>
    </row>
    <row r="2592" spans="1:14" x14ac:dyDescent="0.25">
      <c r="A2592" s="12" t="s">
        <v>21</v>
      </c>
      <c r="B2592" s="13" t="s">
        <v>22</v>
      </c>
      <c r="C2592" s="13" t="s">
        <v>33</v>
      </c>
      <c r="D2592" s="13" t="s">
        <v>34</v>
      </c>
      <c r="E2592" s="13" t="s">
        <v>35</v>
      </c>
      <c r="F2592" s="13" t="s">
        <v>36</v>
      </c>
      <c r="G2592" s="13">
        <v>35</v>
      </c>
      <c r="H2592" s="13" t="s">
        <v>37</v>
      </c>
      <c r="I2592" s="13" t="s">
        <v>38</v>
      </c>
      <c r="J2592" s="13" t="s">
        <v>31</v>
      </c>
      <c r="K2592" s="13">
        <v>201508</v>
      </c>
      <c r="L2592" s="18" t="str">
        <f>LEFT(Table1[[#This Row],[Month (YYYYMM)]],4)</f>
        <v>2015</v>
      </c>
      <c r="M2592" s="18" t="str">
        <f t="shared" si="40"/>
        <v>08</v>
      </c>
      <c r="N2592" s="14">
        <v>43914.75</v>
      </c>
    </row>
    <row r="2593" spans="1:14" x14ac:dyDescent="0.25">
      <c r="A2593" s="12" t="s">
        <v>21</v>
      </c>
      <c r="B2593" s="13" t="s">
        <v>22</v>
      </c>
      <c r="C2593" s="13" t="s">
        <v>33</v>
      </c>
      <c r="D2593" s="13" t="s">
        <v>34</v>
      </c>
      <c r="E2593" s="13" t="s">
        <v>35</v>
      </c>
      <c r="F2593" s="13" t="s">
        <v>36</v>
      </c>
      <c r="G2593" s="13">
        <v>35</v>
      </c>
      <c r="H2593" s="13" t="s">
        <v>37</v>
      </c>
      <c r="I2593" s="13" t="s">
        <v>38</v>
      </c>
      <c r="J2593" s="13" t="s">
        <v>32</v>
      </c>
      <c r="K2593" s="13">
        <v>201508</v>
      </c>
      <c r="L2593" s="18" t="str">
        <f>LEFT(Table1[[#This Row],[Month (YYYYMM)]],4)</f>
        <v>2015</v>
      </c>
      <c r="M2593" s="18" t="str">
        <f t="shared" si="40"/>
        <v>08</v>
      </c>
      <c r="N2593" s="14">
        <v>9391.1400000000012</v>
      </c>
    </row>
    <row r="2594" spans="1:14" x14ac:dyDescent="0.25">
      <c r="A2594" s="12" t="s">
        <v>21</v>
      </c>
      <c r="B2594" s="13" t="s">
        <v>22</v>
      </c>
      <c r="C2594" s="13" t="s">
        <v>39</v>
      </c>
      <c r="D2594" s="13" t="s">
        <v>40</v>
      </c>
      <c r="E2594" s="13" t="s">
        <v>41</v>
      </c>
      <c r="F2594" s="13" t="s">
        <v>26</v>
      </c>
      <c r="G2594" s="13">
        <v>28</v>
      </c>
      <c r="H2594" s="13" t="s">
        <v>42</v>
      </c>
      <c r="I2594" s="13" t="s">
        <v>43</v>
      </c>
      <c r="J2594" s="13" t="s">
        <v>29</v>
      </c>
      <c r="K2594" s="13">
        <v>201508</v>
      </c>
      <c r="L2594" s="18" t="str">
        <f>LEFT(Table1[[#This Row],[Month (YYYYMM)]],4)</f>
        <v>2015</v>
      </c>
      <c r="M2594" s="18" t="str">
        <f t="shared" si="40"/>
        <v>08</v>
      </c>
      <c r="N2594" s="14">
        <v>48295.631999999998</v>
      </c>
    </row>
    <row r="2595" spans="1:14" x14ac:dyDescent="0.25">
      <c r="A2595" s="12" t="s">
        <v>21</v>
      </c>
      <c r="B2595" s="13" t="s">
        <v>22</v>
      </c>
      <c r="C2595" s="13" t="s">
        <v>39</v>
      </c>
      <c r="D2595" s="13" t="s">
        <v>40</v>
      </c>
      <c r="E2595" s="13" t="s">
        <v>41</v>
      </c>
      <c r="F2595" s="13" t="s">
        <v>26</v>
      </c>
      <c r="G2595" s="13">
        <v>28</v>
      </c>
      <c r="H2595" s="13" t="s">
        <v>42</v>
      </c>
      <c r="I2595" s="13" t="s">
        <v>43</v>
      </c>
      <c r="J2595" s="13" t="s">
        <v>30</v>
      </c>
      <c r="K2595" s="13">
        <v>201508</v>
      </c>
      <c r="L2595" s="18" t="str">
        <f>LEFT(Table1[[#This Row],[Month (YYYYMM)]],4)</f>
        <v>2015</v>
      </c>
      <c r="M2595" s="18" t="str">
        <f t="shared" si="40"/>
        <v>08</v>
      </c>
      <c r="N2595" s="14">
        <v>1142.0640000000001</v>
      </c>
    </row>
    <row r="2596" spans="1:14" x14ac:dyDescent="0.25">
      <c r="A2596" s="12" t="s">
        <v>21</v>
      </c>
      <c r="B2596" s="13" t="s">
        <v>22</v>
      </c>
      <c r="C2596" s="13" t="s">
        <v>39</v>
      </c>
      <c r="D2596" s="13" t="s">
        <v>40</v>
      </c>
      <c r="E2596" s="13" t="s">
        <v>41</v>
      </c>
      <c r="F2596" s="13" t="s">
        <v>26</v>
      </c>
      <c r="G2596" s="13">
        <v>28</v>
      </c>
      <c r="H2596" s="13" t="s">
        <v>42</v>
      </c>
      <c r="I2596" s="13" t="s">
        <v>43</v>
      </c>
      <c r="J2596" s="13" t="s">
        <v>31</v>
      </c>
      <c r="K2596" s="13">
        <v>201508</v>
      </c>
      <c r="L2596" s="18" t="str">
        <f>LEFT(Table1[[#This Row],[Month (YYYYMM)]],4)</f>
        <v>2015</v>
      </c>
      <c r="M2596" s="18" t="str">
        <f t="shared" si="40"/>
        <v>08</v>
      </c>
      <c r="N2596" s="14">
        <v>12145.65</v>
      </c>
    </row>
    <row r="2597" spans="1:14" x14ac:dyDescent="0.25">
      <c r="A2597" s="12" t="s">
        <v>21</v>
      </c>
      <c r="B2597" s="13" t="s">
        <v>22</v>
      </c>
      <c r="C2597" s="13" t="s">
        <v>39</v>
      </c>
      <c r="D2597" s="13" t="s">
        <v>40</v>
      </c>
      <c r="E2597" s="13" t="s">
        <v>41</v>
      </c>
      <c r="F2597" s="13" t="s">
        <v>26</v>
      </c>
      <c r="G2597" s="13">
        <v>28</v>
      </c>
      <c r="H2597" s="13" t="s">
        <v>42</v>
      </c>
      <c r="I2597" s="13" t="s">
        <v>43</v>
      </c>
      <c r="J2597" s="13" t="s">
        <v>32</v>
      </c>
      <c r="K2597" s="13">
        <v>201508</v>
      </c>
      <c r="L2597" s="18" t="str">
        <f>LEFT(Table1[[#This Row],[Month (YYYYMM)]],4)</f>
        <v>2015</v>
      </c>
      <c r="M2597" s="18" t="str">
        <f t="shared" si="40"/>
        <v>08</v>
      </c>
      <c r="N2597" s="14">
        <v>10208.483999999999</v>
      </c>
    </row>
    <row r="2598" spans="1:14" x14ac:dyDescent="0.25">
      <c r="A2598" s="12" t="s">
        <v>21</v>
      </c>
      <c r="B2598" s="13" t="s">
        <v>44</v>
      </c>
      <c r="C2598" s="13" t="s">
        <v>45</v>
      </c>
      <c r="D2598" s="13" t="s">
        <v>46</v>
      </c>
      <c r="E2598" s="13" t="s">
        <v>47</v>
      </c>
      <c r="F2598" s="13" t="s">
        <v>26</v>
      </c>
      <c r="G2598" s="13">
        <v>36</v>
      </c>
      <c r="H2598" s="13" t="s">
        <v>48</v>
      </c>
      <c r="I2598" s="13" t="s">
        <v>49</v>
      </c>
      <c r="J2598" s="13" t="s">
        <v>29</v>
      </c>
      <c r="K2598" s="13">
        <v>201508</v>
      </c>
      <c r="L2598" s="18" t="str">
        <f>LEFT(Table1[[#This Row],[Month (YYYYMM)]],4)</f>
        <v>2015</v>
      </c>
      <c r="M2598" s="18" t="str">
        <f t="shared" si="40"/>
        <v>08</v>
      </c>
      <c r="N2598" s="14">
        <v>19052.399520000003</v>
      </c>
    </row>
    <row r="2599" spans="1:14" x14ac:dyDescent="0.25">
      <c r="A2599" s="12" t="s">
        <v>21</v>
      </c>
      <c r="B2599" s="13" t="s">
        <v>44</v>
      </c>
      <c r="C2599" s="13" t="s">
        <v>45</v>
      </c>
      <c r="D2599" s="13" t="s">
        <v>46</v>
      </c>
      <c r="E2599" s="13" t="s">
        <v>47</v>
      </c>
      <c r="F2599" s="13" t="s">
        <v>26</v>
      </c>
      <c r="G2599" s="13">
        <v>36</v>
      </c>
      <c r="H2599" s="13" t="s">
        <v>48</v>
      </c>
      <c r="I2599" s="13" t="s">
        <v>49</v>
      </c>
      <c r="J2599" s="13" t="s">
        <v>30</v>
      </c>
      <c r="K2599" s="13">
        <v>201508</v>
      </c>
      <c r="L2599" s="18" t="str">
        <f>LEFT(Table1[[#This Row],[Month (YYYYMM)]],4)</f>
        <v>2015</v>
      </c>
      <c r="M2599" s="18" t="str">
        <f t="shared" si="40"/>
        <v>08</v>
      </c>
      <c r="N2599" s="14">
        <v>9047.1149999999998</v>
      </c>
    </row>
    <row r="2600" spans="1:14" x14ac:dyDescent="0.25">
      <c r="A2600" s="12" t="s">
        <v>21</v>
      </c>
      <c r="B2600" s="13" t="s">
        <v>44</v>
      </c>
      <c r="C2600" s="13" t="s">
        <v>45</v>
      </c>
      <c r="D2600" s="13" t="s">
        <v>46</v>
      </c>
      <c r="E2600" s="13" t="s">
        <v>47</v>
      </c>
      <c r="F2600" s="13" t="s">
        <v>26</v>
      </c>
      <c r="G2600" s="13">
        <v>36</v>
      </c>
      <c r="H2600" s="13" t="s">
        <v>48</v>
      </c>
      <c r="I2600" s="13" t="s">
        <v>49</v>
      </c>
      <c r="J2600" s="13" t="s">
        <v>31</v>
      </c>
      <c r="K2600" s="13">
        <v>201508</v>
      </c>
      <c r="L2600" s="18" t="str">
        <f>LEFT(Table1[[#This Row],[Month (YYYYMM)]],4)</f>
        <v>2015</v>
      </c>
      <c r="M2600" s="18" t="str">
        <f t="shared" si="40"/>
        <v>08</v>
      </c>
      <c r="N2600" s="14">
        <v>23258.36205</v>
      </c>
    </row>
    <row r="2601" spans="1:14" x14ac:dyDescent="0.25">
      <c r="A2601" s="12" t="s">
        <v>21</v>
      </c>
      <c r="B2601" s="13" t="s">
        <v>44</v>
      </c>
      <c r="C2601" s="13" t="s">
        <v>45</v>
      </c>
      <c r="D2601" s="13" t="s">
        <v>46</v>
      </c>
      <c r="E2601" s="13" t="s">
        <v>47</v>
      </c>
      <c r="F2601" s="13" t="s">
        <v>26</v>
      </c>
      <c r="G2601" s="13">
        <v>36</v>
      </c>
      <c r="H2601" s="13" t="s">
        <v>48</v>
      </c>
      <c r="I2601" s="13" t="s">
        <v>49</v>
      </c>
      <c r="J2601" s="13" t="s">
        <v>32</v>
      </c>
      <c r="K2601" s="13">
        <v>201508</v>
      </c>
      <c r="L2601" s="18" t="str">
        <f>LEFT(Table1[[#This Row],[Month (YYYYMM)]],4)</f>
        <v>2015</v>
      </c>
      <c r="M2601" s="18" t="str">
        <f t="shared" si="40"/>
        <v>08</v>
      </c>
      <c r="N2601" s="14">
        <v>26719.59906</v>
      </c>
    </row>
    <row r="2602" spans="1:14" x14ac:dyDescent="0.25">
      <c r="A2602" s="12" t="s">
        <v>21</v>
      </c>
      <c r="B2602" s="13" t="s">
        <v>44</v>
      </c>
      <c r="C2602" s="13" t="s">
        <v>50</v>
      </c>
      <c r="D2602" s="13" t="s">
        <v>51</v>
      </c>
      <c r="E2602" s="13" t="s">
        <v>52</v>
      </c>
      <c r="F2602" s="13" t="s">
        <v>36</v>
      </c>
      <c r="G2602" s="13">
        <v>32</v>
      </c>
      <c r="H2602" s="13" t="s">
        <v>53</v>
      </c>
      <c r="I2602" s="13" t="s">
        <v>54</v>
      </c>
      <c r="J2602" s="13" t="s">
        <v>29</v>
      </c>
      <c r="K2602" s="13">
        <v>201508</v>
      </c>
      <c r="L2602" s="18" t="str">
        <f>LEFT(Table1[[#This Row],[Month (YYYYMM)]],4)</f>
        <v>2015</v>
      </c>
      <c r="M2602" s="18" t="str">
        <f t="shared" si="40"/>
        <v>08</v>
      </c>
      <c r="N2602" s="14">
        <v>10900.39104</v>
      </c>
    </row>
    <row r="2603" spans="1:14" x14ac:dyDescent="0.25">
      <c r="A2603" s="12" t="s">
        <v>21</v>
      </c>
      <c r="B2603" s="13" t="s">
        <v>44</v>
      </c>
      <c r="C2603" s="13" t="s">
        <v>50</v>
      </c>
      <c r="D2603" s="13" t="s">
        <v>51</v>
      </c>
      <c r="E2603" s="13" t="s">
        <v>52</v>
      </c>
      <c r="F2603" s="13" t="s">
        <v>36</v>
      </c>
      <c r="G2603" s="13">
        <v>32</v>
      </c>
      <c r="H2603" s="13" t="s">
        <v>53</v>
      </c>
      <c r="I2603" s="13" t="s">
        <v>54</v>
      </c>
      <c r="J2603" s="13" t="s">
        <v>30</v>
      </c>
      <c r="K2603" s="13">
        <v>201508</v>
      </c>
      <c r="L2603" s="18" t="str">
        <f>LEFT(Table1[[#This Row],[Month (YYYYMM)]],4)</f>
        <v>2015</v>
      </c>
      <c r="M2603" s="18" t="str">
        <f t="shared" si="40"/>
        <v>08</v>
      </c>
      <c r="N2603" s="14">
        <v>5600.8999199999989</v>
      </c>
    </row>
    <row r="2604" spans="1:14" x14ac:dyDescent="0.25">
      <c r="A2604" s="12" t="s">
        <v>21</v>
      </c>
      <c r="B2604" s="13" t="s">
        <v>44</v>
      </c>
      <c r="C2604" s="13" t="s">
        <v>50</v>
      </c>
      <c r="D2604" s="13" t="s">
        <v>51</v>
      </c>
      <c r="E2604" s="13" t="s">
        <v>52</v>
      </c>
      <c r="F2604" s="13" t="s">
        <v>36</v>
      </c>
      <c r="G2604" s="13">
        <v>32</v>
      </c>
      <c r="H2604" s="13" t="s">
        <v>53</v>
      </c>
      <c r="I2604" s="13" t="s">
        <v>54</v>
      </c>
      <c r="J2604" s="13" t="s">
        <v>31</v>
      </c>
      <c r="K2604" s="13">
        <v>201508</v>
      </c>
      <c r="L2604" s="18" t="str">
        <f>LEFT(Table1[[#This Row],[Month (YYYYMM)]],4)</f>
        <v>2015</v>
      </c>
      <c r="M2604" s="18" t="str">
        <f t="shared" si="40"/>
        <v>08</v>
      </c>
      <c r="N2604" s="14">
        <v>941.57909999999993</v>
      </c>
    </row>
    <row r="2605" spans="1:14" x14ac:dyDescent="0.25">
      <c r="A2605" s="12" t="s">
        <v>21</v>
      </c>
      <c r="B2605" s="13" t="s">
        <v>44</v>
      </c>
      <c r="C2605" s="13" t="s">
        <v>50</v>
      </c>
      <c r="D2605" s="13" t="s">
        <v>51</v>
      </c>
      <c r="E2605" s="13" t="s">
        <v>52</v>
      </c>
      <c r="F2605" s="13" t="s">
        <v>36</v>
      </c>
      <c r="G2605" s="13">
        <v>32</v>
      </c>
      <c r="H2605" s="13" t="s">
        <v>53</v>
      </c>
      <c r="I2605" s="13" t="s">
        <v>54</v>
      </c>
      <c r="J2605" s="13" t="s">
        <v>32</v>
      </c>
      <c r="K2605" s="13">
        <v>201508</v>
      </c>
      <c r="L2605" s="18" t="str">
        <f>LEFT(Table1[[#This Row],[Month (YYYYMM)]],4)</f>
        <v>2015</v>
      </c>
      <c r="M2605" s="18" t="str">
        <f t="shared" si="40"/>
        <v>08</v>
      </c>
      <c r="N2605" s="14">
        <v>14382.82692</v>
      </c>
    </row>
    <row r="2606" spans="1:14" x14ac:dyDescent="0.25">
      <c r="A2606" s="12" t="s">
        <v>21</v>
      </c>
      <c r="B2606" s="13" t="s">
        <v>55</v>
      </c>
      <c r="C2606" s="13" t="s">
        <v>56</v>
      </c>
      <c r="D2606" s="13" t="s">
        <v>57</v>
      </c>
      <c r="E2606" s="13" t="s">
        <v>58</v>
      </c>
      <c r="F2606" s="13" t="s">
        <v>26</v>
      </c>
      <c r="G2606" s="13">
        <v>45</v>
      </c>
      <c r="H2606" s="13" t="s">
        <v>27</v>
      </c>
      <c r="I2606" s="13" t="s">
        <v>28</v>
      </c>
      <c r="J2606" s="13" t="s">
        <v>29</v>
      </c>
      <c r="K2606" s="13">
        <v>201508</v>
      </c>
      <c r="L2606" s="18" t="str">
        <f>LEFT(Table1[[#This Row],[Month (YYYYMM)]],4)</f>
        <v>2015</v>
      </c>
      <c r="M2606" s="18" t="str">
        <f t="shared" si="40"/>
        <v>08</v>
      </c>
      <c r="N2606" s="14">
        <v>151468.85600000003</v>
      </c>
    </row>
    <row r="2607" spans="1:14" x14ac:dyDescent="0.25">
      <c r="A2607" s="12" t="s">
        <v>21</v>
      </c>
      <c r="B2607" s="13" t="s">
        <v>55</v>
      </c>
      <c r="C2607" s="13" t="s">
        <v>56</v>
      </c>
      <c r="D2607" s="13" t="s">
        <v>57</v>
      </c>
      <c r="E2607" s="13" t="s">
        <v>58</v>
      </c>
      <c r="F2607" s="13" t="s">
        <v>26</v>
      </c>
      <c r="G2607" s="13">
        <v>45</v>
      </c>
      <c r="H2607" s="13" t="s">
        <v>27</v>
      </c>
      <c r="I2607" s="13" t="s">
        <v>28</v>
      </c>
      <c r="J2607" s="13" t="s">
        <v>30</v>
      </c>
      <c r="K2607" s="13">
        <v>201508</v>
      </c>
      <c r="L2607" s="18" t="str">
        <f>LEFT(Table1[[#This Row],[Month (YYYYMM)]],4)</f>
        <v>2015</v>
      </c>
      <c r="M2607" s="18" t="str">
        <f t="shared" si="40"/>
        <v>08</v>
      </c>
      <c r="N2607" s="14">
        <v>50498.976000000002</v>
      </c>
    </row>
    <row r="2608" spans="1:14" x14ac:dyDescent="0.25">
      <c r="A2608" s="12" t="s">
        <v>21</v>
      </c>
      <c r="B2608" s="13" t="s">
        <v>55</v>
      </c>
      <c r="C2608" s="13" t="s">
        <v>56</v>
      </c>
      <c r="D2608" s="13" t="s">
        <v>57</v>
      </c>
      <c r="E2608" s="13" t="s">
        <v>58</v>
      </c>
      <c r="F2608" s="13" t="s">
        <v>26</v>
      </c>
      <c r="G2608" s="13">
        <v>45</v>
      </c>
      <c r="H2608" s="13" t="s">
        <v>27</v>
      </c>
      <c r="I2608" s="13" t="s">
        <v>28</v>
      </c>
      <c r="J2608" s="13" t="s">
        <v>31</v>
      </c>
      <c r="K2608" s="13">
        <v>201508</v>
      </c>
      <c r="L2608" s="18" t="str">
        <f>LEFT(Table1[[#This Row],[Month (YYYYMM)]],4)</f>
        <v>2015</v>
      </c>
      <c r="M2608" s="18" t="str">
        <f t="shared" si="40"/>
        <v>08</v>
      </c>
      <c r="N2608" s="14">
        <v>77201.19</v>
      </c>
    </row>
    <row r="2609" spans="1:14" x14ac:dyDescent="0.25">
      <c r="A2609" s="12" t="s">
        <v>21</v>
      </c>
      <c r="B2609" s="13" t="s">
        <v>55</v>
      </c>
      <c r="C2609" s="13" t="s">
        <v>56</v>
      </c>
      <c r="D2609" s="13" t="s">
        <v>57</v>
      </c>
      <c r="E2609" s="13" t="s">
        <v>58</v>
      </c>
      <c r="F2609" s="13" t="s">
        <v>26</v>
      </c>
      <c r="G2609" s="13">
        <v>45</v>
      </c>
      <c r="H2609" s="13" t="s">
        <v>27</v>
      </c>
      <c r="I2609" s="13" t="s">
        <v>28</v>
      </c>
      <c r="J2609" s="13" t="s">
        <v>32</v>
      </c>
      <c r="K2609" s="13">
        <v>201508</v>
      </c>
      <c r="L2609" s="18" t="str">
        <f>LEFT(Table1[[#This Row],[Month (YYYYMM)]],4)</f>
        <v>2015</v>
      </c>
      <c r="M2609" s="18" t="str">
        <f t="shared" si="40"/>
        <v>08</v>
      </c>
      <c r="N2609" s="14">
        <v>14067.9</v>
      </c>
    </row>
    <row r="2610" spans="1:14" x14ac:dyDescent="0.25">
      <c r="A2610" s="12" t="s">
        <v>21</v>
      </c>
      <c r="B2610" s="13" t="s">
        <v>55</v>
      </c>
      <c r="C2610" s="13" t="s">
        <v>59</v>
      </c>
      <c r="D2610" s="13" t="s">
        <v>60</v>
      </c>
      <c r="E2610" s="13" t="s">
        <v>61</v>
      </c>
      <c r="F2610" s="13" t="s">
        <v>26</v>
      </c>
      <c r="G2610" s="13">
        <v>38</v>
      </c>
      <c r="H2610" s="13" t="s">
        <v>48</v>
      </c>
      <c r="I2610" s="13" t="s">
        <v>49</v>
      </c>
      <c r="J2610" s="13" t="s">
        <v>29</v>
      </c>
      <c r="K2610" s="13">
        <v>201508</v>
      </c>
      <c r="L2610" s="18" t="str">
        <f>LEFT(Table1[[#This Row],[Month (YYYYMM)]],4)</f>
        <v>2015</v>
      </c>
      <c r="M2610" s="18" t="str">
        <f t="shared" si="40"/>
        <v>08</v>
      </c>
      <c r="N2610" s="14">
        <v>122438.13120000003</v>
      </c>
    </row>
    <row r="2611" spans="1:14" x14ac:dyDescent="0.25">
      <c r="A2611" s="12" t="s">
        <v>21</v>
      </c>
      <c r="B2611" s="13" t="s">
        <v>55</v>
      </c>
      <c r="C2611" s="13" t="s">
        <v>59</v>
      </c>
      <c r="D2611" s="13" t="s">
        <v>60</v>
      </c>
      <c r="E2611" s="13" t="s">
        <v>61</v>
      </c>
      <c r="F2611" s="13" t="s">
        <v>26</v>
      </c>
      <c r="G2611" s="13">
        <v>38</v>
      </c>
      <c r="H2611" s="13" t="s">
        <v>48</v>
      </c>
      <c r="I2611" s="13" t="s">
        <v>49</v>
      </c>
      <c r="J2611" s="13" t="s">
        <v>30</v>
      </c>
      <c r="K2611" s="13">
        <v>201508</v>
      </c>
      <c r="L2611" s="18" t="str">
        <f>LEFT(Table1[[#This Row],[Month (YYYYMM)]],4)</f>
        <v>2015</v>
      </c>
      <c r="M2611" s="18" t="str">
        <f t="shared" si="40"/>
        <v>08</v>
      </c>
      <c r="N2611" s="14">
        <v>13618.281600000002</v>
      </c>
    </row>
    <row r="2612" spans="1:14" x14ac:dyDescent="0.25">
      <c r="A2612" s="12" t="s">
        <v>21</v>
      </c>
      <c r="B2612" s="13" t="s">
        <v>55</v>
      </c>
      <c r="C2612" s="13" t="s">
        <v>59</v>
      </c>
      <c r="D2612" s="13" t="s">
        <v>60</v>
      </c>
      <c r="E2612" s="13" t="s">
        <v>61</v>
      </c>
      <c r="F2612" s="13" t="s">
        <v>26</v>
      </c>
      <c r="G2612" s="13">
        <v>38</v>
      </c>
      <c r="H2612" s="13" t="s">
        <v>48</v>
      </c>
      <c r="I2612" s="13" t="s">
        <v>49</v>
      </c>
      <c r="J2612" s="13" t="s">
        <v>31</v>
      </c>
      <c r="K2612" s="13">
        <v>201508</v>
      </c>
      <c r="L2612" s="18" t="str">
        <f>LEFT(Table1[[#This Row],[Month (YYYYMM)]],4)</f>
        <v>2015</v>
      </c>
      <c r="M2612" s="18" t="str">
        <f t="shared" si="40"/>
        <v>08</v>
      </c>
      <c r="N2612" s="14">
        <v>16620.912</v>
      </c>
    </row>
    <row r="2613" spans="1:14" x14ac:dyDescent="0.25">
      <c r="A2613" s="12" t="s">
        <v>21</v>
      </c>
      <c r="B2613" s="13" t="s">
        <v>55</v>
      </c>
      <c r="C2613" s="13" t="s">
        <v>59</v>
      </c>
      <c r="D2613" s="13" t="s">
        <v>60</v>
      </c>
      <c r="E2613" s="13" t="s">
        <v>61</v>
      </c>
      <c r="F2613" s="13" t="s">
        <v>26</v>
      </c>
      <c r="G2613" s="13">
        <v>38</v>
      </c>
      <c r="H2613" s="13" t="s">
        <v>48</v>
      </c>
      <c r="I2613" s="13" t="s">
        <v>49</v>
      </c>
      <c r="J2613" s="13" t="s">
        <v>32</v>
      </c>
      <c r="K2613" s="13">
        <v>201508</v>
      </c>
      <c r="L2613" s="18" t="str">
        <f>LEFT(Table1[[#This Row],[Month (YYYYMM)]],4)</f>
        <v>2015</v>
      </c>
      <c r="M2613" s="18" t="str">
        <f t="shared" si="40"/>
        <v>08</v>
      </c>
      <c r="N2613" s="14">
        <v>42281.038800000009</v>
      </c>
    </row>
    <row r="2614" spans="1:14" x14ac:dyDescent="0.25">
      <c r="A2614" s="12" t="s">
        <v>21</v>
      </c>
      <c r="B2614" s="13" t="s">
        <v>55</v>
      </c>
      <c r="C2614" s="13" t="s">
        <v>62</v>
      </c>
      <c r="D2614" s="13" t="s">
        <v>63</v>
      </c>
      <c r="E2614" s="13" t="s">
        <v>64</v>
      </c>
      <c r="F2614" s="13" t="s">
        <v>36</v>
      </c>
      <c r="G2614" s="13">
        <v>29</v>
      </c>
      <c r="H2614" s="13" t="s">
        <v>42</v>
      </c>
      <c r="I2614" s="13" t="s">
        <v>43</v>
      </c>
      <c r="J2614" s="13" t="s">
        <v>29</v>
      </c>
      <c r="K2614" s="13">
        <v>201508</v>
      </c>
      <c r="L2614" s="18" t="str">
        <f>LEFT(Table1[[#This Row],[Month (YYYYMM)]],4)</f>
        <v>2015</v>
      </c>
      <c r="M2614" s="18" t="str">
        <f t="shared" si="40"/>
        <v>08</v>
      </c>
      <c r="N2614" s="14">
        <v>43863.072000000007</v>
      </c>
    </row>
    <row r="2615" spans="1:14" x14ac:dyDescent="0.25">
      <c r="A2615" s="12" t="s">
        <v>21</v>
      </c>
      <c r="B2615" s="13" t="s">
        <v>55</v>
      </c>
      <c r="C2615" s="13" t="s">
        <v>62</v>
      </c>
      <c r="D2615" s="13" t="s">
        <v>63</v>
      </c>
      <c r="E2615" s="13" t="s">
        <v>64</v>
      </c>
      <c r="F2615" s="13" t="s">
        <v>36</v>
      </c>
      <c r="G2615" s="13">
        <v>29</v>
      </c>
      <c r="H2615" s="13" t="s">
        <v>42</v>
      </c>
      <c r="I2615" s="13" t="s">
        <v>43</v>
      </c>
      <c r="J2615" s="13" t="s">
        <v>30</v>
      </c>
      <c r="K2615" s="13">
        <v>201508</v>
      </c>
      <c r="L2615" s="18" t="str">
        <f>LEFT(Table1[[#This Row],[Month (YYYYMM)]],4)</f>
        <v>2015</v>
      </c>
      <c r="M2615" s="18" t="str">
        <f t="shared" si="40"/>
        <v>08</v>
      </c>
      <c r="N2615" s="14">
        <v>12637.416000000003</v>
      </c>
    </row>
    <row r="2616" spans="1:14" x14ac:dyDescent="0.25">
      <c r="A2616" s="12" t="s">
        <v>21</v>
      </c>
      <c r="B2616" s="13" t="s">
        <v>55</v>
      </c>
      <c r="C2616" s="13" t="s">
        <v>62</v>
      </c>
      <c r="D2616" s="13" t="s">
        <v>63</v>
      </c>
      <c r="E2616" s="13" t="s">
        <v>64</v>
      </c>
      <c r="F2616" s="13" t="s">
        <v>36</v>
      </c>
      <c r="G2616" s="13">
        <v>29</v>
      </c>
      <c r="H2616" s="13" t="s">
        <v>42</v>
      </c>
      <c r="I2616" s="13" t="s">
        <v>43</v>
      </c>
      <c r="J2616" s="13" t="s">
        <v>31</v>
      </c>
      <c r="K2616" s="13">
        <v>201508</v>
      </c>
      <c r="L2616" s="18" t="str">
        <f>LEFT(Table1[[#This Row],[Month (YYYYMM)]],4)</f>
        <v>2015</v>
      </c>
      <c r="M2616" s="18" t="str">
        <f t="shared" si="40"/>
        <v>08</v>
      </c>
      <c r="N2616" s="14">
        <v>2577.7950000000005</v>
      </c>
    </row>
    <row r="2617" spans="1:14" x14ac:dyDescent="0.25">
      <c r="A2617" s="12" t="s">
        <v>21</v>
      </c>
      <c r="B2617" s="13" t="s">
        <v>55</v>
      </c>
      <c r="C2617" s="13" t="s">
        <v>62</v>
      </c>
      <c r="D2617" s="13" t="s">
        <v>63</v>
      </c>
      <c r="E2617" s="13" t="s">
        <v>64</v>
      </c>
      <c r="F2617" s="13" t="s">
        <v>36</v>
      </c>
      <c r="G2617" s="13">
        <v>29</v>
      </c>
      <c r="H2617" s="13" t="s">
        <v>42</v>
      </c>
      <c r="I2617" s="13" t="s">
        <v>43</v>
      </c>
      <c r="J2617" s="13" t="s">
        <v>32</v>
      </c>
      <c r="K2617" s="13">
        <v>201508</v>
      </c>
      <c r="L2617" s="18" t="str">
        <f>LEFT(Table1[[#This Row],[Month (YYYYMM)]],4)</f>
        <v>2015</v>
      </c>
      <c r="M2617" s="18" t="str">
        <f t="shared" si="40"/>
        <v>08</v>
      </c>
      <c r="N2617" s="14">
        <v>9142.848</v>
      </c>
    </row>
    <row r="2618" spans="1:14" x14ac:dyDescent="0.25">
      <c r="A2618" s="12" t="s">
        <v>21</v>
      </c>
      <c r="B2618" s="13" t="s">
        <v>65</v>
      </c>
      <c r="C2618" s="13" t="s">
        <v>66</v>
      </c>
      <c r="D2618" s="13" t="s">
        <v>67</v>
      </c>
      <c r="E2618" s="13" t="s">
        <v>68</v>
      </c>
      <c r="F2618" s="13" t="s">
        <v>26</v>
      </c>
      <c r="G2618" s="13">
        <v>35</v>
      </c>
      <c r="H2618" s="13" t="s">
        <v>48</v>
      </c>
      <c r="I2618" s="13" t="s">
        <v>49</v>
      </c>
      <c r="J2618" s="13" t="s">
        <v>29</v>
      </c>
      <c r="K2618" s="13">
        <v>201508</v>
      </c>
      <c r="L2618" s="18" t="str">
        <f>LEFT(Table1[[#This Row],[Month (YYYYMM)]],4)</f>
        <v>2015</v>
      </c>
      <c r="M2618" s="18" t="str">
        <f t="shared" si="40"/>
        <v>08</v>
      </c>
      <c r="N2618" s="14">
        <v>23269.2768</v>
      </c>
    </row>
    <row r="2619" spans="1:14" x14ac:dyDescent="0.25">
      <c r="A2619" s="12" t="s">
        <v>21</v>
      </c>
      <c r="B2619" s="13" t="s">
        <v>65</v>
      </c>
      <c r="C2619" s="13" t="s">
        <v>66</v>
      </c>
      <c r="D2619" s="13" t="s">
        <v>67</v>
      </c>
      <c r="E2619" s="13" t="s">
        <v>68</v>
      </c>
      <c r="F2619" s="13" t="s">
        <v>26</v>
      </c>
      <c r="G2619" s="13">
        <v>35</v>
      </c>
      <c r="H2619" s="13" t="s">
        <v>48</v>
      </c>
      <c r="I2619" s="13" t="s">
        <v>49</v>
      </c>
      <c r="J2619" s="13" t="s">
        <v>30</v>
      </c>
      <c r="K2619" s="13">
        <v>201508</v>
      </c>
      <c r="L2619" s="18" t="str">
        <f>LEFT(Table1[[#This Row],[Month (YYYYMM)]],4)</f>
        <v>2015</v>
      </c>
      <c r="M2619" s="18" t="str">
        <f t="shared" si="40"/>
        <v>08</v>
      </c>
      <c r="N2619" s="14">
        <v>20364.775200000004</v>
      </c>
    </row>
    <row r="2620" spans="1:14" x14ac:dyDescent="0.25">
      <c r="A2620" s="12" t="s">
        <v>21</v>
      </c>
      <c r="B2620" s="13" t="s">
        <v>65</v>
      </c>
      <c r="C2620" s="13" t="s">
        <v>66</v>
      </c>
      <c r="D2620" s="13" t="s">
        <v>67</v>
      </c>
      <c r="E2620" s="13" t="s">
        <v>68</v>
      </c>
      <c r="F2620" s="13" t="s">
        <v>26</v>
      </c>
      <c r="G2620" s="13">
        <v>35</v>
      </c>
      <c r="H2620" s="13" t="s">
        <v>48</v>
      </c>
      <c r="I2620" s="13" t="s">
        <v>49</v>
      </c>
      <c r="J2620" s="13" t="s">
        <v>31</v>
      </c>
      <c r="K2620" s="13">
        <v>201508</v>
      </c>
      <c r="L2620" s="18" t="str">
        <f>LEFT(Table1[[#This Row],[Month (YYYYMM)]],4)</f>
        <v>2015</v>
      </c>
      <c r="M2620" s="18" t="str">
        <f t="shared" si="40"/>
        <v>08</v>
      </c>
      <c r="N2620" s="14">
        <v>31640.994000000002</v>
      </c>
    </row>
    <row r="2621" spans="1:14" x14ac:dyDescent="0.25">
      <c r="A2621" s="12" t="s">
        <v>21</v>
      </c>
      <c r="B2621" s="13" t="s">
        <v>65</v>
      </c>
      <c r="C2621" s="13" t="s">
        <v>66</v>
      </c>
      <c r="D2621" s="13" t="s">
        <v>67</v>
      </c>
      <c r="E2621" s="13" t="s">
        <v>68</v>
      </c>
      <c r="F2621" s="13" t="s">
        <v>26</v>
      </c>
      <c r="G2621" s="13">
        <v>35</v>
      </c>
      <c r="H2621" s="13" t="s">
        <v>48</v>
      </c>
      <c r="I2621" s="13" t="s">
        <v>49</v>
      </c>
      <c r="J2621" s="13" t="s">
        <v>32</v>
      </c>
      <c r="K2621" s="13">
        <v>201508</v>
      </c>
      <c r="L2621" s="18" t="str">
        <f>LEFT(Table1[[#This Row],[Month (YYYYMM)]],4)</f>
        <v>2015</v>
      </c>
      <c r="M2621" s="18" t="str">
        <f t="shared" si="40"/>
        <v>08</v>
      </c>
      <c r="N2621" s="14">
        <v>81261.457200000004</v>
      </c>
    </row>
    <row r="2622" spans="1:14" x14ac:dyDescent="0.25">
      <c r="A2622" s="12" t="s">
        <v>21</v>
      </c>
      <c r="B2622" s="13" t="s">
        <v>65</v>
      </c>
      <c r="C2622" s="13" t="s">
        <v>69</v>
      </c>
      <c r="D2622" s="13" t="s">
        <v>70</v>
      </c>
      <c r="E2622" s="13" t="s">
        <v>68</v>
      </c>
      <c r="F2622" s="13" t="s">
        <v>26</v>
      </c>
      <c r="G2622" s="13">
        <v>32</v>
      </c>
      <c r="H2622" s="13" t="s">
        <v>53</v>
      </c>
      <c r="I2622" s="13" t="s">
        <v>54</v>
      </c>
      <c r="J2622" s="13" t="s">
        <v>29</v>
      </c>
      <c r="K2622" s="13">
        <v>201508</v>
      </c>
      <c r="L2622" s="18" t="str">
        <f>LEFT(Table1[[#This Row],[Month (YYYYMM)]],4)</f>
        <v>2015</v>
      </c>
      <c r="M2622" s="18" t="str">
        <f t="shared" si="40"/>
        <v>08</v>
      </c>
      <c r="N2622" s="14">
        <v>14916.316799999999</v>
      </c>
    </row>
    <row r="2623" spans="1:14" x14ac:dyDescent="0.25">
      <c r="A2623" s="12" t="s">
        <v>21</v>
      </c>
      <c r="B2623" s="13" t="s">
        <v>65</v>
      </c>
      <c r="C2623" s="13" t="s">
        <v>69</v>
      </c>
      <c r="D2623" s="13" t="s">
        <v>70</v>
      </c>
      <c r="E2623" s="13" t="s">
        <v>68</v>
      </c>
      <c r="F2623" s="13" t="s">
        <v>26</v>
      </c>
      <c r="G2623" s="13">
        <v>32</v>
      </c>
      <c r="H2623" s="13" t="s">
        <v>53</v>
      </c>
      <c r="I2623" s="13" t="s">
        <v>54</v>
      </c>
      <c r="J2623" s="13" t="s">
        <v>30</v>
      </c>
      <c r="K2623" s="13">
        <v>201508</v>
      </c>
      <c r="L2623" s="18" t="str">
        <f>LEFT(Table1[[#This Row],[Month (YYYYMM)]],4)</f>
        <v>2015</v>
      </c>
      <c r="M2623" s="18" t="str">
        <f t="shared" si="40"/>
        <v>08</v>
      </c>
      <c r="N2623" s="14">
        <v>5992.0476000000008</v>
      </c>
    </row>
    <row r="2624" spans="1:14" x14ac:dyDescent="0.25">
      <c r="A2624" s="12" t="s">
        <v>21</v>
      </c>
      <c r="B2624" s="13" t="s">
        <v>65</v>
      </c>
      <c r="C2624" s="13" t="s">
        <v>69</v>
      </c>
      <c r="D2624" s="13" t="s">
        <v>70</v>
      </c>
      <c r="E2624" s="13" t="s">
        <v>68</v>
      </c>
      <c r="F2624" s="13" t="s">
        <v>26</v>
      </c>
      <c r="G2624" s="13">
        <v>32</v>
      </c>
      <c r="H2624" s="13" t="s">
        <v>53</v>
      </c>
      <c r="I2624" s="13" t="s">
        <v>54</v>
      </c>
      <c r="J2624" s="13" t="s">
        <v>31</v>
      </c>
      <c r="K2624" s="13">
        <v>201508</v>
      </c>
      <c r="L2624" s="18" t="str">
        <f>LEFT(Table1[[#This Row],[Month (YYYYMM)]],4)</f>
        <v>2015</v>
      </c>
      <c r="M2624" s="18" t="str">
        <f t="shared" si="40"/>
        <v>08</v>
      </c>
      <c r="N2624" s="14">
        <v>4916.2575000000006</v>
      </c>
    </row>
    <row r="2625" spans="1:14" x14ac:dyDescent="0.25">
      <c r="A2625" s="12" t="s">
        <v>21</v>
      </c>
      <c r="B2625" s="13" t="s">
        <v>65</v>
      </c>
      <c r="C2625" s="13" t="s">
        <v>69</v>
      </c>
      <c r="D2625" s="13" t="s">
        <v>70</v>
      </c>
      <c r="E2625" s="13" t="s">
        <v>68</v>
      </c>
      <c r="F2625" s="13" t="s">
        <v>26</v>
      </c>
      <c r="G2625" s="13">
        <v>32</v>
      </c>
      <c r="H2625" s="13" t="s">
        <v>53</v>
      </c>
      <c r="I2625" s="13" t="s">
        <v>54</v>
      </c>
      <c r="J2625" s="13" t="s">
        <v>32</v>
      </c>
      <c r="K2625" s="13">
        <v>201508</v>
      </c>
      <c r="L2625" s="18" t="str">
        <f>LEFT(Table1[[#This Row],[Month (YYYYMM)]],4)</f>
        <v>2015</v>
      </c>
      <c r="M2625" s="18" t="str">
        <f t="shared" si="40"/>
        <v>08</v>
      </c>
      <c r="N2625" s="14">
        <v>734.99579999999992</v>
      </c>
    </row>
    <row r="2626" spans="1:14" x14ac:dyDescent="0.25">
      <c r="A2626" s="12" t="s">
        <v>71</v>
      </c>
      <c r="B2626" s="13" t="s">
        <v>72</v>
      </c>
      <c r="C2626" s="13" t="s">
        <v>73</v>
      </c>
      <c r="D2626" s="13" t="s">
        <v>74</v>
      </c>
      <c r="E2626" s="13" t="s">
        <v>75</v>
      </c>
      <c r="F2626" s="13" t="s">
        <v>26</v>
      </c>
      <c r="G2626" s="13">
        <v>46</v>
      </c>
      <c r="H2626" s="13" t="s">
        <v>27</v>
      </c>
      <c r="I2626" s="13" t="s">
        <v>28</v>
      </c>
      <c r="J2626" s="13" t="s">
        <v>29</v>
      </c>
      <c r="K2626" s="13">
        <v>201508</v>
      </c>
      <c r="L2626" s="18" t="str">
        <f>LEFT(Table1[[#This Row],[Month (YYYYMM)]],4)</f>
        <v>2015</v>
      </c>
      <c r="M2626" s="18" t="str">
        <f t="shared" ref="M2626:M2689" si="41">RIGHT(K2626,2)</f>
        <v>08</v>
      </c>
      <c r="N2626" s="14">
        <v>139859.80800000002</v>
      </c>
    </row>
    <row r="2627" spans="1:14" x14ac:dyDescent="0.25">
      <c r="A2627" s="12" t="s">
        <v>71</v>
      </c>
      <c r="B2627" s="13" t="s">
        <v>72</v>
      </c>
      <c r="C2627" s="13" t="s">
        <v>73</v>
      </c>
      <c r="D2627" s="13" t="s">
        <v>74</v>
      </c>
      <c r="E2627" s="13" t="s">
        <v>75</v>
      </c>
      <c r="F2627" s="13" t="s">
        <v>26</v>
      </c>
      <c r="G2627" s="13">
        <v>46</v>
      </c>
      <c r="H2627" s="13" t="s">
        <v>27</v>
      </c>
      <c r="I2627" s="13" t="s">
        <v>28</v>
      </c>
      <c r="J2627" s="13" t="s">
        <v>30</v>
      </c>
      <c r="K2627" s="13">
        <v>201508</v>
      </c>
      <c r="L2627" s="18" t="str">
        <f>LEFT(Table1[[#This Row],[Month (YYYYMM)]],4)</f>
        <v>2015</v>
      </c>
      <c r="M2627" s="18" t="str">
        <f t="shared" si="41"/>
        <v>08</v>
      </c>
      <c r="N2627" s="14">
        <v>14383.072</v>
      </c>
    </row>
    <row r="2628" spans="1:14" x14ac:dyDescent="0.25">
      <c r="A2628" s="12" t="s">
        <v>71</v>
      </c>
      <c r="B2628" s="13" t="s">
        <v>72</v>
      </c>
      <c r="C2628" s="13" t="s">
        <v>73</v>
      </c>
      <c r="D2628" s="13" t="s">
        <v>74</v>
      </c>
      <c r="E2628" s="13" t="s">
        <v>75</v>
      </c>
      <c r="F2628" s="13" t="s">
        <v>26</v>
      </c>
      <c r="G2628" s="13">
        <v>46</v>
      </c>
      <c r="H2628" s="13" t="s">
        <v>27</v>
      </c>
      <c r="I2628" s="13" t="s">
        <v>28</v>
      </c>
      <c r="J2628" s="13" t="s">
        <v>31</v>
      </c>
      <c r="K2628" s="13">
        <v>201508</v>
      </c>
      <c r="L2628" s="18" t="str">
        <f>LEFT(Table1[[#This Row],[Month (YYYYMM)]],4)</f>
        <v>2015</v>
      </c>
      <c r="M2628" s="18" t="str">
        <f t="shared" si="41"/>
        <v>08</v>
      </c>
      <c r="N2628" s="14">
        <v>7250.87</v>
      </c>
    </row>
    <row r="2629" spans="1:14" x14ac:dyDescent="0.25">
      <c r="A2629" s="12" t="s">
        <v>71</v>
      </c>
      <c r="B2629" s="13" t="s">
        <v>72</v>
      </c>
      <c r="C2629" s="13" t="s">
        <v>73</v>
      </c>
      <c r="D2629" s="13" t="s">
        <v>74</v>
      </c>
      <c r="E2629" s="13" t="s">
        <v>75</v>
      </c>
      <c r="F2629" s="13" t="s">
        <v>26</v>
      </c>
      <c r="G2629" s="13">
        <v>46</v>
      </c>
      <c r="H2629" s="13" t="s">
        <v>27</v>
      </c>
      <c r="I2629" s="13" t="s">
        <v>28</v>
      </c>
      <c r="J2629" s="13" t="s">
        <v>32</v>
      </c>
      <c r="K2629" s="13">
        <v>201508</v>
      </c>
      <c r="L2629" s="18" t="str">
        <f>LEFT(Table1[[#This Row],[Month (YYYYMM)]],4)</f>
        <v>2015</v>
      </c>
      <c r="M2629" s="18" t="str">
        <f t="shared" si="41"/>
        <v>08</v>
      </c>
      <c r="N2629" s="14">
        <v>7253.1030000000001</v>
      </c>
    </row>
    <row r="2630" spans="1:14" x14ac:dyDescent="0.25">
      <c r="A2630" s="12" t="s">
        <v>71</v>
      </c>
      <c r="B2630" s="13" t="s">
        <v>72</v>
      </c>
      <c r="C2630" s="13" t="s">
        <v>76</v>
      </c>
      <c r="D2630" s="13" t="s">
        <v>77</v>
      </c>
      <c r="E2630" s="13" t="s">
        <v>78</v>
      </c>
      <c r="F2630" s="13" t="s">
        <v>36</v>
      </c>
      <c r="G2630" s="13">
        <v>38</v>
      </c>
      <c r="H2630" s="13" t="s">
        <v>48</v>
      </c>
      <c r="I2630" s="13" t="s">
        <v>49</v>
      </c>
      <c r="J2630" s="13" t="s">
        <v>29</v>
      </c>
      <c r="K2630" s="13">
        <v>201508</v>
      </c>
      <c r="L2630" s="18" t="str">
        <f>LEFT(Table1[[#This Row],[Month (YYYYMM)]],4)</f>
        <v>2015</v>
      </c>
      <c r="M2630" s="18" t="str">
        <f t="shared" si="41"/>
        <v>08</v>
      </c>
      <c r="N2630" s="14">
        <v>190522.88640000002</v>
      </c>
    </row>
    <row r="2631" spans="1:14" x14ac:dyDescent="0.25">
      <c r="A2631" s="12" t="s">
        <v>71</v>
      </c>
      <c r="B2631" s="13" t="s">
        <v>72</v>
      </c>
      <c r="C2631" s="13" t="s">
        <v>76</v>
      </c>
      <c r="D2631" s="13" t="s">
        <v>77</v>
      </c>
      <c r="E2631" s="13" t="s">
        <v>78</v>
      </c>
      <c r="F2631" s="13" t="s">
        <v>36</v>
      </c>
      <c r="G2631" s="13">
        <v>38</v>
      </c>
      <c r="H2631" s="13" t="s">
        <v>48</v>
      </c>
      <c r="I2631" s="13" t="s">
        <v>49</v>
      </c>
      <c r="J2631" s="13" t="s">
        <v>30</v>
      </c>
      <c r="K2631" s="13">
        <v>201508</v>
      </c>
      <c r="L2631" s="18" t="str">
        <f>LEFT(Table1[[#This Row],[Month (YYYYMM)]],4)</f>
        <v>2015</v>
      </c>
      <c r="M2631" s="18" t="str">
        <f t="shared" si="41"/>
        <v>08</v>
      </c>
      <c r="N2631" s="14">
        <v>40247.222400000006</v>
      </c>
    </row>
    <row r="2632" spans="1:14" x14ac:dyDescent="0.25">
      <c r="A2632" s="12" t="s">
        <v>71</v>
      </c>
      <c r="B2632" s="13" t="s">
        <v>72</v>
      </c>
      <c r="C2632" s="13" t="s">
        <v>76</v>
      </c>
      <c r="D2632" s="13" t="s">
        <v>77</v>
      </c>
      <c r="E2632" s="13" t="s">
        <v>78</v>
      </c>
      <c r="F2632" s="13" t="s">
        <v>36</v>
      </c>
      <c r="G2632" s="13">
        <v>38</v>
      </c>
      <c r="H2632" s="13" t="s">
        <v>48</v>
      </c>
      <c r="I2632" s="13" t="s">
        <v>49</v>
      </c>
      <c r="J2632" s="13" t="s">
        <v>31</v>
      </c>
      <c r="K2632" s="13">
        <v>201508</v>
      </c>
      <c r="L2632" s="18" t="str">
        <f>LEFT(Table1[[#This Row],[Month (YYYYMM)]],4)</f>
        <v>2015</v>
      </c>
      <c r="M2632" s="18" t="str">
        <f t="shared" si="41"/>
        <v>08</v>
      </c>
      <c r="N2632" s="14">
        <v>25577.244000000002</v>
      </c>
    </row>
    <row r="2633" spans="1:14" x14ac:dyDescent="0.25">
      <c r="A2633" s="12" t="s">
        <v>71</v>
      </c>
      <c r="B2633" s="13" t="s">
        <v>72</v>
      </c>
      <c r="C2633" s="13" t="s">
        <v>76</v>
      </c>
      <c r="D2633" s="13" t="s">
        <v>77</v>
      </c>
      <c r="E2633" s="13" t="s">
        <v>78</v>
      </c>
      <c r="F2633" s="13" t="s">
        <v>36</v>
      </c>
      <c r="G2633" s="13">
        <v>38</v>
      </c>
      <c r="H2633" s="13" t="s">
        <v>48</v>
      </c>
      <c r="I2633" s="13" t="s">
        <v>49</v>
      </c>
      <c r="J2633" s="13" t="s">
        <v>32</v>
      </c>
      <c r="K2633" s="13">
        <v>201508</v>
      </c>
      <c r="L2633" s="18" t="str">
        <f>LEFT(Table1[[#This Row],[Month (YYYYMM)]],4)</f>
        <v>2015</v>
      </c>
      <c r="M2633" s="18" t="str">
        <f t="shared" si="41"/>
        <v>08</v>
      </c>
      <c r="N2633" s="14">
        <v>47234.879999999997</v>
      </c>
    </row>
    <row r="2634" spans="1:14" x14ac:dyDescent="0.25">
      <c r="A2634" s="12" t="s">
        <v>71</v>
      </c>
      <c r="B2634" s="13" t="s">
        <v>72</v>
      </c>
      <c r="C2634" s="13" t="s">
        <v>79</v>
      </c>
      <c r="D2634" s="13" t="s">
        <v>80</v>
      </c>
      <c r="E2634" s="13" t="s">
        <v>81</v>
      </c>
      <c r="F2634" s="13" t="s">
        <v>26</v>
      </c>
      <c r="G2634" s="13">
        <v>25</v>
      </c>
      <c r="H2634" s="13" t="s">
        <v>42</v>
      </c>
      <c r="I2634" s="13" t="s">
        <v>43</v>
      </c>
      <c r="J2634" s="13" t="s">
        <v>29</v>
      </c>
      <c r="K2634" s="13">
        <v>201508</v>
      </c>
      <c r="L2634" s="18" t="str">
        <f>LEFT(Table1[[#This Row],[Month (YYYYMM)]],4)</f>
        <v>2015</v>
      </c>
      <c r="M2634" s="18" t="str">
        <f t="shared" si="41"/>
        <v>08</v>
      </c>
      <c r="N2634" s="14">
        <v>40425.792000000001</v>
      </c>
    </row>
    <row r="2635" spans="1:14" x14ac:dyDescent="0.25">
      <c r="A2635" s="12" t="s">
        <v>71</v>
      </c>
      <c r="B2635" s="13" t="s">
        <v>72</v>
      </c>
      <c r="C2635" s="13" t="s">
        <v>79</v>
      </c>
      <c r="D2635" s="13" t="s">
        <v>80</v>
      </c>
      <c r="E2635" s="13" t="s">
        <v>81</v>
      </c>
      <c r="F2635" s="13" t="s">
        <v>26</v>
      </c>
      <c r="G2635" s="13">
        <v>25</v>
      </c>
      <c r="H2635" s="13" t="s">
        <v>42</v>
      </c>
      <c r="I2635" s="13" t="s">
        <v>43</v>
      </c>
      <c r="J2635" s="13" t="s">
        <v>30</v>
      </c>
      <c r="K2635" s="13">
        <v>201508</v>
      </c>
      <c r="L2635" s="18" t="str">
        <f>LEFT(Table1[[#This Row],[Month (YYYYMM)]],4)</f>
        <v>2015</v>
      </c>
      <c r="M2635" s="18" t="str">
        <f t="shared" si="41"/>
        <v>08</v>
      </c>
      <c r="N2635" s="14">
        <v>9921.3840000000018</v>
      </c>
    </row>
    <row r="2636" spans="1:14" x14ac:dyDescent="0.25">
      <c r="A2636" s="12" t="s">
        <v>71</v>
      </c>
      <c r="B2636" s="13" t="s">
        <v>72</v>
      </c>
      <c r="C2636" s="13" t="s">
        <v>79</v>
      </c>
      <c r="D2636" s="13" t="s">
        <v>80</v>
      </c>
      <c r="E2636" s="13" t="s">
        <v>81</v>
      </c>
      <c r="F2636" s="13" t="s">
        <v>26</v>
      </c>
      <c r="G2636" s="13">
        <v>25</v>
      </c>
      <c r="H2636" s="13" t="s">
        <v>42</v>
      </c>
      <c r="I2636" s="13" t="s">
        <v>43</v>
      </c>
      <c r="J2636" s="13" t="s">
        <v>31</v>
      </c>
      <c r="K2636" s="13">
        <v>201508</v>
      </c>
      <c r="L2636" s="18" t="str">
        <f>LEFT(Table1[[#This Row],[Month (YYYYMM)]],4)</f>
        <v>2015</v>
      </c>
      <c r="M2636" s="18" t="str">
        <f t="shared" si="41"/>
        <v>08</v>
      </c>
      <c r="N2636" s="14">
        <v>4834.5</v>
      </c>
    </row>
    <row r="2637" spans="1:14" x14ac:dyDescent="0.25">
      <c r="A2637" s="12" t="s">
        <v>71</v>
      </c>
      <c r="B2637" s="13" t="s">
        <v>72</v>
      </c>
      <c r="C2637" s="13" t="s">
        <v>79</v>
      </c>
      <c r="D2637" s="13" t="s">
        <v>80</v>
      </c>
      <c r="E2637" s="13" t="s">
        <v>81</v>
      </c>
      <c r="F2637" s="13" t="s">
        <v>26</v>
      </c>
      <c r="G2637" s="13">
        <v>25</v>
      </c>
      <c r="H2637" s="13" t="s">
        <v>42</v>
      </c>
      <c r="I2637" s="13" t="s">
        <v>43</v>
      </c>
      <c r="J2637" s="13" t="s">
        <v>32</v>
      </c>
      <c r="K2637" s="13">
        <v>201508</v>
      </c>
      <c r="L2637" s="18" t="str">
        <f>LEFT(Table1[[#This Row],[Month (YYYYMM)]],4)</f>
        <v>2015</v>
      </c>
      <c r="M2637" s="18" t="str">
        <f t="shared" si="41"/>
        <v>08</v>
      </c>
      <c r="N2637" s="14">
        <v>13138.29</v>
      </c>
    </row>
    <row r="2638" spans="1:14" x14ac:dyDescent="0.25">
      <c r="A2638" s="12" t="s">
        <v>71</v>
      </c>
      <c r="B2638" s="13" t="s">
        <v>82</v>
      </c>
      <c r="C2638" s="13" t="s">
        <v>83</v>
      </c>
      <c r="D2638" s="13" t="s">
        <v>84</v>
      </c>
      <c r="E2638" s="13" t="s">
        <v>85</v>
      </c>
      <c r="F2638" s="13" t="s">
        <v>26</v>
      </c>
      <c r="G2638" s="13">
        <v>32</v>
      </c>
      <c r="H2638" s="13" t="s">
        <v>53</v>
      </c>
      <c r="I2638" s="13" t="s">
        <v>54</v>
      </c>
      <c r="J2638" s="13" t="s">
        <v>29</v>
      </c>
      <c r="K2638" s="13">
        <v>201508</v>
      </c>
      <c r="L2638" s="18" t="str">
        <f>LEFT(Table1[[#This Row],[Month (YYYYMM)]],4)</f>
        <v>2015</v>
      </c>
      <c r="M2638" s="18" t="str">
        <f t="shared" si="41"/>
        <v>08</v>
      </c>
      <c r="N2638" s="14">
        <v>16973.264000000003</v>
      </c>
    </row>
    <row r="2639" spans="1:14" x14ac:dyDescent="0.25">
      <c r="A2639" s="12" t="s">
        <v>71</v>
      </c>
      <c r="B2639" s="13" t="s">
        <v>82</v>
      </c>
      <c r="C2639" s="13" t="s">
        <v>83</v>
      </c>
      <c r="D2639" s="13" t="s">
        <v>84</v>
      </c>
      <c r="E2639" s="13" t="s">
        <v>85</v>
      </c>
      <c r="F2639" s="13" t="s">
        <v>26</v>
      </c>
      <c r="G2639" s="13">
        <v>32</v>
      </c>
      <c r="H2639" s="13" t="s">
        <v>53</v>
      </c>
      <c r="I2639" s="13" t="s">
        <v>54</v>
      </c>
      <c r="J2639" s="13" t="s">
        <v>30</v>
      </c>
      <c r="K2639" s="13">
        <v>201508</v>
      </c>
      <c r="L2639" s="18" t="str">
        <f>LEFT(Table1[[#This Row],[Month (YYYYMM)]],4)</f>
        <v>2015</v>
      </c>
      <c r="M2639" s="18" t="str">
        <f t="shared" si="41"/>
        <v>08</v>
      </c>
      <c r="N2639" s="14">
        <v>7847.84</v>
      </c>
    </row>
    <row r="2640" spans="1:14" x14ac:dyDescent="0.25">
      <c r="A2640" s="12" t="s">
        <v>71</v>
      </c>
      <c r="B2640" s="13" t="s">
        <v>82</v>
      </c>
      <c r="C2640" s="13" t="s">
        <v>83</v>
      </c>
      <c r="D2640" s="13" t="s">
        <v>84</v>
      </c>
      <c r="E2640" s="13" t="s">
        <v>85</v>
      </c>
      <c r="F2640" s="13" t="s">
        <v>26</v>
      </c>
      <c r="G2640" s="13">
        <v>32</v>
      </c>
      <c r="H2640" s="13" t="s">
        <v>53</v>
      </c>
      <c r="I2640" s="13" t="s">
        <v>54</v>
      </c>
      <c r="J2640" s="13" t="s">
        <v>31</v>
      </c>
      <c r="K2640" s="13">
        <v>201508</v>
      </c>
      <c r="L2640" s="18" t="str">
        <f>LEFT(Table1[[#This Row],[Month (YYYYMM)]],4)</f>
        <v>2015</v>
      </c>
      <c r="M2640" s="18" t="str">
        <f t="shared" si="41"/>
        <v>08</v>
      </c>
      <c r="N2640" s="14">
        <v>16607.744999999999</v>
      </c>
    </row>
    <row r="2641" spans="1:14" x14ac:dyDescent="0.25">
      <c r="A2641" s="12" t="s">
        <v>71</v>
      </c>
      <c r="B2641" s="13" t="s">
        <v>82</v>
      </c>
      <c r="C2641" s="13" t="s">
        <v>83</v>
      </c>
      <c r="D2641" s="13" t="s">
        <v>84</v>
      </c>
      <c r="E2641" s="13" t="s">
        <v>85</v>
      </c>
      <c r="F2641" s="13" t="s">
        <v>26</v>
      </c>
      <c r="G2641" s="13">
        <v>32</v>
      </c>
      <c r="H2641" s="13" t="s">
        <v>53</v>
      </c>
      <c r="I2641" s="13" t="s">
        <v>54</v>
      </c>
      <c r="J2641" s="13" t="s">
        <v>32</v>
      </c>
      <c r="K2641" s="13">
        <v>201508</v>
      </c>
      <c r="L2641" s="18" t="str">
        <f>LEFT(Table1[[#This Row],[Month (YYYYMM)]],4)</f>
        <v>2015</v>
      </c>
      <c r="M2641" s="18" t="str">
        <f t="shared" si="41"/>
        <v>08</v>
      </c>
      <c r="N2641" s="14">
        <v>44932.733999999997</v>
      </c>
    </row>
    <row r="2642" spans="1:14" x14ac:dyDescent="0.25">
      <c r="A2642" s="12" t="s">
        <v>86</v>
      </c>
      <c r="B2642" s="13" t="s">
        <v>87</v>
      </c>
      <c r="C2642" s="13" t="s">
        <v>88</v>
      </c>
      <c r="D2642" s="13" t="s">
        <v>89</v>
      </c>
      <c r="E2642" s="13" t="s">
        <v>90</v>
      </c>
      <c r="F2642" s="13" t="s">
        <v>26</v>
      </c>
      <c r="G2642" s="13">
        <v>32</v>
      </c>
      <c r="H2642" s="13" t="s">
        <v>53</v>
      </c>
      <c r="I2642" s="13" t="s">
        <v>54</v>
      </c>
      <c r="J2642" s="13" t="s">
        <v>29</v>
      </c>
      <c r="K2642" s="13">
        <v>201508</v>
      </c>
      <c r="L2642" s="18" t="str">
        <f>LEFT(Table1[[#This Row],[Month (YYYYMM)]],4)</f>
        <v>2015</v>
      </c>
      <c r="M2642" s="18" t="str">
        <f t="shared" si="41"/>
        <v>08</v>
      </c>
      <c r="N2642" s="14">
        <v>25641.616000000002</v>
      </c>
    </row>
    <row r="2643" spans="1:14" x14ac:dyDescent="0.25">
      <c r="A2643" s="12" t="s">
        <v>86</v>
      </c>
      <c r="B2643" s="13" t="s">
        <v>87</v>
      </c>
      <c r="C2643" s="13" t="s">
        <v>88</v>
      </c>
      <c r="D2643" s="13" t="s">
        <v>89</v>
      </c>
      <c r="E2643" s="13" t="s">
        <v>90</v>
      </c>
      <c r="F2643" s="13" t="s">
        <v>26</v>
      </c>
      <c r="G2643" s="13">
        <v>32</v>
      </c>
      <c r="H2643" s="13" t="s">
        <v>53</v>
      </c>
      <c r="I2643" s="13" t="s">
        <v>54</v>
      </c>
      <c r="J2643" s="13" t="s">
        <v>30</v>
      </c>
      <c r="K2643" s="13">
        <v>201508</v>
      </c>
      <c r="L2643" s="18" t="str">
        <f>LEFT(Table1[[#This Row],[Month (YYYYMM)]],4)</f>
        <v>2015</v>
      </c>
      <c r="M2643" s="18" t="str">
        <f t="shared" si="41"/>
        <v>08</v>
      </c>
      <c r="N2643" s="14">
        <v>14968.492000000002</v>
      </c>
    </row>
    <row r="2644" spans="1:14" x14ac:dyDescent="0.25">
      <c r="A2644" s="12" t="s">
        <v>86</v>
      </c>
      <c r="B2644" s="13" t="s">
        <v>87</v>
      </c>
      <c r="C2644" s="13" t="s">
        <v>88</v>
      </c>
      <c r="D2644" s="13" t="s">
        <v>89</v>
      </c>
      <c r="E2644" s="13" t="s">
        <v>90</v>
      </c>
      <c r="F2644" s="13" t="s">
        <v>26</v>
      </c>
      <c r="G2644" s="13">
        <v>32</v>
      </c>
      <c r="H2644" s="13" t="s">
        <v>53</v>
      </c>
      <c r="I2644" s="13" t="s">
        <v>54</v>
      </c>
      <c r="J2644" s="13" t="s">
        <v>31</v>
      </c>
      <c r="K2644" s="13">
        <v>201508</v>
      </c>
      <c r="L2644" s="18" t="str">
        <f>LEFT(Table1[[#This Row],[Month (YYYYMM)]],4)</f>
        <v>2015</v>
      </c>
      <c r="M2644" s="18" t="str">
        <f t="shared" si="41"/>
        <v>08</v>
      </c>
      <c r="N2644" s="14">
        <v>31507.629999999997</v>
      </c>
    </row>
    <row r="2645" spans="1:14" x14ac:dyDescent="0.25">
      <c r="A2645" s="12" t="s">
        <v>86</v>
      </c>
      <c r="B2645" s="13" t="s">
        <v>87</v>
      </c>
      <c r="C2645" s="13" t="s">
        <v>88</v>
      </c>
      <c r="D2645" s="13" t="s">
        <v>89</v>
      </c>
      <c r="E2645" s="13" t="s">
        <v>90</v>
      </c>
      <c r="F2645" s="13" t="s">
        <v>26</v>
      </c>
      <c r="G2645" s="13">
        <v>32</v>
      </c>
      <c r="H2645" s="13" t="s">
        <v>53</v>
      </c>
      <c r="I2645" s="13" t="s">
        <v>54</v>
      </c>
      <c r="J2645" s="13" t="s">
        <v>32</v>
      </c>
      <c r="K2645" s="13">
        <v>201508</v>
      </c>
      <c r="L2645" s="18" t="str">
        <f>LEFT(Table1[[#This Row],[Month (YYYYMM)]],4)</f>
        <v>2015</v>
      </c>
      <c r="M2645" s="18" t="str">
        <f t="shared" si="41"/>
        <v>08</v>
      </c>
      <c r="N2645" s="14">
        <v>15091.691999999999</v>
      </c>
    </row>
    <row r="2646" spans="1:14" x14ac:dyDescent="0.25">
      <c r="A2646" s="12" t="s">
        <v>86</v>
      </c>
      <c r="B2646" s="13" t="s">
        <v>91</v>
      </c>
      <c r="C2646" s="13" t="s">
        <v>92</v>
      </c>
      <c r="D2646" s="13" t="s">
        <v>93</v>
      </c>
      <c r="E2646" s="13" t="s">
        <v>94</v>
      </c>
      <c r="F2646" s="13" t="s">
        <v>36</v>
      </c>
      <c r="G2646" s="13">
        <v>28</v>
      </c>
      <c r="H2646" s="13" t="s">
        <v>42</v>
      </c>
      <c r="I2646" s="13" t="s">
        <v>43</v>
      </c>
      <c r="J2646" s="13" t="s">
        <v>29</v>
      </c>
      <c r="K2646" s="13">
        <v>201508</v>
      </c>
      <c r="L2646" s="18" t="str">
        <f>LEFT(Table1[[#This Row],[Month (YYYYMM)]],4)</f>
        <v>2015</v>
      </c>
      <c r="M2646" s="18" t="str">
        <f t="shared" si="41"/>
        <v>08</v>
      </c>
      <c r="N2646" s="14">
        <v>41276.400000000001</v>
      </c>
    </row>
    <row r="2647" spans="1:14" x14ac:dyDescent="0.25">
      <c r="A2647" s="12" t="s">
        <v>86</v>
      </c>
      <c r="B2647" s="13" t="s">
        <v>91</v>
      </c>
      <c r="C2647" s="13" t="s">
        <v>92</v>
      </c>
      <c r="D2647" s="13" t="s">
        <v>93</v>
      </c>
      <c r="E2647" s="13" t="s">
        <v>94</v>
      </c>
      <c r="F2647" s="13" t="s">
        <v>36</v>
      </c>
      <c r="G2647" s="13">
        <v>28</v>
      </c>
      <c r="H2647" s="13" t="s">
        <v>42</v>
      </c>
      <c r="I2647" s="13" t="s">
        <v>43</v>
      </c>
      <c r="J2647" s="13" t="s">
        <v>30</v>
      </c>
      <c r="K2647" s="13">
        <v>201508</v>
      </c>
      <c r="L2647" s="18" t="str">
        <f>LEFT(Table1[[#This Row],[Month (YYYYMM)]],4)</f>
        <v>2015</v>
      </c>
      <c r="M2647" s="18" t="str">
        <f t="shared" si="41"/>
        <v>08</v>
      </c>
      <c r="N2647" s="14">
        <v>2046.1320000000003</v>
      </c>
    </row>
    <row r="2648" spans="1:14" x14ac:dyDescent="0.25">
      <c r="A2648" s="12" t="s">
        <v>86</v>
      </c>
      <c r="B2648" s="13" t="s">
        <v>91</v>
      </c>
      <c r="C2648" s="13" t="s">
        <v>92</v>
      </c>
      <c r="D2648" s="13" t="s">
        <v>93</v>
      </c>
      <c r="E2648" s="13" t="s">
        <v>94</v>
      </c>
      <c r="F2648" s="13" t="s">
        <v>36</v>
      </c>
      <c r="G2648" s="13">
        <v>28</v>
      </c>
      <c r="H2648" s="13" t="s">
        <v>42</v>
      </c>
      <c r="I2648" s="13" t="s">
        <v>43</v>
      </c>
      <c r="J2648" s="13" t="s">
        <v>31</v>
      </c>
      <c r="K2648" s="13">
        <v>201508</v>
      </c>
      <c r="L2648" s="18" t="str">
        <f>LEFT(Table1[[#This Row],[Month (YYYYMM)]],4)</f>
        <v>2015</v>
      </c>
      <c r="M2648" s="18" t="str">
        <f t="shared" si="41"/>
        <v>08</v>
      </c>
      <c r="N2648" s="14">
        <v>7212.4800000000005</v>
      </c>
    </row>
    <row r="2649" spans="1:14" x14ac:dyDescent="0.25">
      <c r="A2649" s="12" t="s">
        <v>86</v>
      </c>
      <c r="B2649" s="13" t="s">
        <v>91</v>
      </c>
      <c r="C2649" s="13" t="s">
        <v>92</v>
      </c>
      <c r="D2649" s="13" t="s">
        <v>93</v>
      </c>
      <c r="E2649" s="13" t="s">
        <v>94</v>
      </c>
      <c r="F2649" s="13" t="s">
        <v>36</v>
      </c>
      <c r="G2649" s="13">
        <v>28</v>
      </c>
      <c r="H2649" s="13" t="s">
        <v>42</v>
      </c>
      <c r="I2649" s="13" t="s">
        <v>43</v>
      </c>
      <c r="J2649" s="13" t="s">
        <v>32</v>
      </c>
      <c r="K2649" s="13">
        <v>201508</v>
      </c>
      <c r="L2649" s="18" t="str">
        <f>LEFT(Table1[[#This Row],[Month (YYYYMM)]],4)</f>
        <v>2015</v>
      </c>
      <c r="M2649" s="18" t="str">
        <f t="shared" si="41"/>
        <v>08</v>
      </c>
      <c r="N2649" s="14">
        <v>14275.998000000001</v>
      </c>
    </row>
    <row r="2650" spans="1:14" x14ac:dyDescent="0.25">
      <c r="A2650" s="12" t="s">
        <v>86</v>
      </c>
      <c r="B2650" s="13" t="s">
        <v>95</v>
      </c>
      <c r="C2650" s="13" t="s">
        <v>96</v>
      </c>
      <c r="D2650" s="13" t="s">
        <v>97</v>
      </c>
      <c r="E2650" s="13" t="s">
        <v>98</v>
      </c>
      <c r="F2650" s="13" t="s">
        <v>26</v>
      </c>
      <c r="G2650" s="13">
        <v>27</v>
      </c>
      <c r="H2650" s="13" t="s">
        <v>27</v>
      </c>
      <c r="I2650" s="13" t="s">
        <v>28</v>
      </c>
      <c r="J2650" s="13" t="s">
        <v>29</v>
      </c>
      <c r="K2650" s="13">
        <v>201508</v>
      </c>
      <c r="L2650" s="18" t="str">
        <f>LEFT(Table1[[#This Row],[Month (YYYYMM)]],4)</f>
        <v>2015</v>
      </c>
      <c r="M2650" s="18" t="str">
        <f t="shared" si="41"/>
        <v>08</v>
      </c>
      <c r="N2650" s="14">
        <v>46550.591999999997</v>
      </c>
    </row>
    <row r="2651" spans="1:14" x14ac:dyDescent="0.25">
      <c r="A2651" s="12" t="s">
        <v>86</v>
      </c>
      <c r="B2651" s="13" t="s">
        <v>95</v>
      </c>
      <c r="C2651" s="13" t="s">
        <v>96</v>
      </c>
      <c r="D2651" s="13" t="s">
        <v>97</v>
      </c>
      <c r="E2651" s="13" t="s">
        <v>98</v>
      </c>
      <c r="F2651" s="13" t="s">
        <v>26</v>
      </c>
      <c r="G2651" s="13">
        <v>27</v>
      </c>
      <c r="H2651" s="13" t="s">
        <v>27</v>
      </c>
      <c r="I2651" s="13" t="s">
        <v>28</v>
      </c>
      <c r="J2651" s="13" t="s">
        <v>30</v>
      </c>
      <c r="K2651" s="13">
        <v>201508</v>
      </c>
      <c r="L2651" s="18" t="str">
        <f>LEFT(Table1[[#This Row],[Month (YYYYMM)]],4)</f>
        <v>2015</v>
      </c>
      <c r="M2651" s="18" t="str">
        <f t="shared" si="41"/>
        <v>08</v>
      </c>
      <c r="N2651" s="14">
        <v>3815.1432000000009</v>
      </c>
    </row>
    <row r="2652" spans="1:14" x14ac:dyDescent="0.25">
      <c r="A2652" s="12" t="s">
        <v>86</v>
      </c>
      <c r="B2652" s="13" t="s">
        <v>95</v>
      </c>
      <c r="C2652" s="13" t="s">
        <v>96</v>
      </c>
      <c r="D2652" s="13" t="s">
        <v>97</v>
      </c>
      <c r="E2652" s="13" t="s">
        <v>98</v>
      </c>
      <c r="F2652" s="13" t="s">
        <v>26</v>
      </c>
      <c r="G2652" s="13">
        <v>27</v>
      </c>
      <c r="H2652" s="13" t="s">
        <v>27</v>
      </c>
      <c r="I2652" s="13" t="s">
        <v>28</v>
      </c>
      <c r="J2652" s="13" t="s">
        <v>31</v>
      </c>
      <c r="K2652" s="13">
        <v>201508</v>
      </c>
      <c r="L2652" s="18" t="str">
        <f>LEFT(Table1[[#This Row],[Month (YYYYMM)]],4)</f>
        <v>2015</v>
      </c>
      <c r="M2652" s="18" t="str">
        <f t="shared" si="41"/>
        <v>08</v>
      </c>
      <c r="N2652" s="14">
        <v>8487.9629999999997</v>
      </c>
    </row>
    <row r="2653" spans="1:14" x14ac:dyDescent="0.25">
      <c r="A2653" s="12" t="s">
        <v>86</v>
      </c>
      <c r="B2653" s="13" t="s">
        <v>95</v>
      </c>
      <c r="C2653" s="13" t="s">
        <v>96</v>
      </c>
      <c r="D2653" s="13" t="s">
        <v>97</v>
      </c>
      <c r="E2653" s="13" t="s">
        <v>98</v>
      </c>
      <c r="F2653" s="13" t="s">
        <v>26</v>
      </c>
      <c r="G2653" s="13">
        <v>27</v>
      </c>
      <c r="H2653" s="13" t="s">
        <v>27</v>
      </c>
      <c r="I2653" s="13" t="s">
        <v>28</v>
      </c>
      <c r="J2653" s="13" t="s">
        <v>32</v>
      </c>
      <c r="K2653" s="13">
        <v>201508</v>
      </c>
      <c r="L2653" s="18" t="str">
        <f>LEFT(Table1[[#This Row],[Month (YYYYMM)]],4)</f>
        <v>2015</v>
      </c>
      <c r="M2653" s="18" t="str">
        <f t="shared" si="41"/>
        <v>08</v>
      </c>
      <c r="N2653" s="14">
        <v>22953.585600000006</v>
      </c>
    </row>
    <row r="2654" spans="1:14" x14ac:dyDescent="0.25">
      <c r="A2654" s="12" t="s">
        <v>21</v>
      </c>
      <c r="B2654" s="13" t="s">
        <v>22</v>
      </c>
      <c r="C2654" s="13" t="s">
        <v>23</v>
      </c>
      <c r="D2654" s="13" t="s">
        <v>24</v>
      </c>
      <c r="E2654" s="13" t="s">
        <v>25</v>
      </c>
      <c r="F2654" s="13" t="s">
        <v>26</v>
      </c>
      <c r="G2654" s="13">
        <v>44</v>
      </c>
      <c r="H2654" s="13" t="s">
        <v>27</v>
      </c>
      <c r="I2654" s="13" t="s">
        <v>28</v>
      </c>
      <c r="J2654" s="13" t="s">
        <v>29</v>
      </c>
      <c r="K2654" s="13">
        <v>201508</v>
      </c>
      <c r="L2654" s="18" t="str">
        <f>LEFT(Table1[[#This Row],[Month (YYYYMM)]],4)</f>
        <v>2015</v>
      </c>
      <c r="M2654" s="18" t="str">
        <f t="shared" si="41"/>
        <v>08</v>
      </c>
      <c r="N2654" s="14">
        <v>60732.495999999999</v>
      </c>
    </row>
    <row r="2655" spans="1:14" x14ac:dyDescent="0.25">
      <c r="A2655" s="12" t="s">
        <v>21</v>
      </c>
      <c r="B2655" s="13" t="s">
        <v>22</v>
      </c>
      <c r="C2655" s="13" t="s">
        <v>23</v>
      </c>
      <c r="D2655" s="13" t="s">
        <v>24</v>
      </c>
      <c r="E2655" s="13" t="s">
        <v>25</v>
      </c>
      <c r="F2655" s="13" t="s">
        <v>26</v>
      </c>
      <c r="G2655" s="13">
        <v>44</v>
      </c>
      <c r="H2655" s="13" t="s">
        <v>27</v>
      </c>
      <c r="I2655" s="13" t="s">
        <v>28</v>
      </c>
      <c r="J2655" s="13" t="s">
        <v>30</v>
      </c>
      <c r="K2655" s="13">
        <v>201508</v>
      </c>
      <c r="L2655" s="18" t="str">
        <f>LEFT(Table1[[#This Row],[Month (YYYYMM)]],4)</f>
        <v>2015</v>
      </c>
      <c r="M2655" s="18" t="str">
        <f t="shared" si="41"/>
        <v>08</v>
      </c>
      <c r="N2655" s="14">
        <v>6823.41</v>
      </c>
    </row>
    <row r="2656" spans="1:14" x14ac:dyDescent="0.25">
      <c r="A2656" s="12" t="s">
        <v>21</v>
      </c>
      <c r="B2656" s="13" t="s">
        <v>22</v>
      </c>
      <c r="C2656" s="13" t="s">
        <v>23</v>
      </c>
      <c r="D2656" s="13" t="s">
        <v>24</v>
      </c>
      <c r="E2656" s="13" t="s">
        <v>25</v>
      </c>
      <c r="F2656" s="13" t="s">
        <v>26</v>
      </c>
      <c r="G2656" s="13">
        <v>44</v>
      </c>
      <c r="H2656" s="13" t="s">
        <v>27</v>
      </c>
      <c r="I2656" s="13" t="s">
        <v>28</v>
      </c>
      <c r="J2656" s="13" t="s">
        <v>31</v>
      </c>
      <c r="K2656" s="13">
        <v>201508</v>
      </c>
      <c r="L2656" s="18" t="str">
        <f>LEFT(Table1[[#This Row],[Month (YYYYMM)]],4)</f>
        <v>2015</v>
      </c>
      <c r="M2656" s="18" t="str">
        <f t="shared" si="41"/>
        <v>08</v>
      </c>
      <c r="N2656" s="14">
        <v>66399.850000000006</v>
      </c>
    </row>
    <row r="2657" spans="1:14" x14ac:dyDescent="0.25">
      <c r="A2657" s="12" t="s">
        <v>21</v>
      </c>
      <c r="B2657" s="13" t="s">
        <v>22</v>
      </c>
      <c r="C2657" s="13" t="s">
        <v>23</v>
      </c>
      <c r="D2657" s="13" t="s">
        <v>24</v>
      </c>
      <c r="E2657" s="13" t="s">
        <v>25</v>
      </c>
      <c r="F2657" s="13" t="s">
        <v>26</v>
      </c>
      <c r="G2657" s="13">
        <v>44</v>
      </c>
      <c r="H2657" s="13" t="s">
        <v>27</v>
      </c>
      <c r="I2657" s="13" t="s">
        <v>28</v>
      </c>
      <c r="J2657" s="13" t="s">
        <v>32</v>
      </c>
      <c r="K2657" s="13">
        <v>201508</v>
      </c>
      <c r="L2657" s="18" t="str">
        <f>LEFT(Table1[[#This Row],[Month (YYYYMM)]],4)</f>
        <v>2015</v>
      </c>
      <c r="M2657" s="18" t="str">
        <f t="shared" si="41"/>
        <v>08</v>
      </c>
      <c r="N2657" s="14">
        <v>87871.74</v>
      </c>
    </row>
    <row r="2658" spans="1:14" x14ac:dyDescent="0.25">
      <c r="A2658" s="12" t="s">
        <v>21</v>
      </c>
      <c r="B2658" s="13" t="s">
        <v>22</v>
      </c>
      <c r="C2658" s="13" t="s">
        <v>33</v>
      </c>
      <c r="D2658" s="13" t="s">
        <v>34</v>
      </c>
      <c r="E2658" s="13" t="s">
        <v>35</v>
      </c>
      <c r="F2658" s="13" t="s">
        <v>36</v>
      </c>
      <c r="G2658" s="13">
        <v>35</v>
      </c>
      <c r="H2658" s="13" t="s">
        <v>37</v>
      </c>
      <c r="I2658" s="13" t="s">
        <v>38</v>
      </c>
      <c r="J2658" s="13" t="s">
        <v>29</v>
      </c>
      <c r="K2658" s="13">
        <v>201508</v>
      </c>
      <c r="L2658" s="18" t="str">
        <f>LEFT(Table1[[#This Row],[Month (YYYYMM)]],4)</f>
        <v>2015</v>
      </c>
      <c r="M2658" s="18" t="str">
        <f t="shared" si="41"/>
        <v>08</v>
      </c>
      <c r="N2658" s="14">
        <v>123532.64000000001</v>
      </c>
    </row>
    <row r="2659" spans="1:14" x14ac:dyDescent="0.25">
      <c r="A2659" s="12" t="s">
        <v>21</v>
      </c>
      <c r="B2659" s="13" t="s">
        <v>22</v>
      </c>
      <c r="C2659" s="13" t="s">
        <v>33</v>
      </c>
      <c r="D2659" s="13" t="s">
        <v>34</v>
      </c>
      <c r="E2659" s="13" t="s">
        <v>35</v>
      </c>
      <c r="F2659" s="13" t="s">
        <v>36</v>
      </c>
      <c r="G2659" s="13">
        <v>35</v>
      </c>
      <c r="H2659" s="13" t="s">
        <v>37</v>
      </c>
      <c r="I2659" s="13" t="s">
        <v>38</v>
      </c>
      <c r="J2659" s="13" t="s">
        <v>30</v>
      </c>
      <c r="K2659" s="13">
        <v>201508</v>
      </c>
      <c r="L2659" s="18" t="str">
        <f>LEFT(Table1[[#This Row],[Month (YYYYMM)]],4)</f>
        <v>2015</v>
      </c>
      <c r="M2659" s="18" t="str">
        <f t="shared" si="41"/>
        <v>08</v>
      </c>
      <c r="N2659" s="14">
        <v>25241.920000000002</v>
      </c>
    </row>
    <row r="2660" spans="1:14" x14ac:dyDescent="0.25">
      <c r="A2660" s="12" t="s">
        <v>21</v>
      </c>
      <c r="B2660" s="13" t="s">
        <v>22</v>
      </c>
      <c r="C2660" s="13" t="s">
        <v>33</v>
      </c>
      <c r="D2660" s="13" t="s">
        <v>34</v>
      </c>
      <c r="E2660" s="13" t="s">
        <v>35</v>
      </c>
      <c r="F2660" s="13" t="s">
        <v>36</v>
      </c>
      <c r="G2660" s="13">
        <v>35</v>
      </c>
      <c r="H2660" s="13" t="s">
        <v>37</v>
      </c>
      <c r="I2660" s="13" t="s">
        <v>38</v>
      </c>
      <c r="J2660" s="13" t="s">
        <v>31</v>
      </c>
      <c r="K2660" s="13">
        <v>201508</v>
      </c>
      <c r="L2660" s="18" t="str">
        <f>LEFT(Table1[[#This Row],[Month (YYYYMM)]],4)</f>
        <v>2015</v>
      </c>
      <c r="M2660" s="18" t="str">
        <f t="shared" si="41"/>
        <v>08</v>
      </c>
      <c r="N2660" s="14">
        <v>33756.25</v>
      </c>
    </row>
    <row r="2661" spans="1:14" x14ac:dyDescent="0.25">
      <c r="A2661" s="12" t="s">
        <v>21</v>
      </c>
      <c r="B2661" s="13" t="s">
        <v>22</v>
      </c>
      <c r="C2661" s="13" t="s">
        <v>33</v>
      </c>
      <c r="D2661" s="13" t="s">
        <v>34</v>
      </c>
      <c r="E2661" s="13" t="s">
        <v>35</v>
      </c>
      <c r="F2661" s="13" t="s">
        <v>36</v>
      </c>
      <c r="G2661" s="13">
        <v>35</v>
      </c>
      <c r="H2661" s="13" t="s">
        <v>37</v>
      </c>
      <c r="I2661" s="13" t="s">
        <v>38</v>
      </c>
      <c r="J2661" s="13" t="s">
        <v>32</v>
      </c>
      <c r="K2661" s="13">
        <v>201508</v>
      </c>
      <c r="L2661" s="18" t="str">
        <f>LEFT(Table1[[#This Row],[Month (YYYYMM)]],4)</f>
        <v>2015</v>
      </c>
      <c r="M2661" s="18" t="str">
        <f t="shared" si="41"/>
        <v>08</v>
      </c>
      <c r="N2661" s="14">
        <v>5843.64</v>
      </c>
    </row>
    <row r="2662" spans="1:14" x14ac:dyDescent="0.25">
      <c r="A2662" s="12" t="s">
        <v>21</v>
      </c>
      <c r="B2662" s="13" t="s">
        <v>22</v>
      </c>
      <c r="C2662" s="13" t="s">
        <v>39</v>
      </c>
      <c r="D2662" s="13" t="s">
        <v>40</v>
      </c>
      <c r="E2662" s="13" t="s">
        <v>41</v>
      </c>
      <c r="F2662" s="13" t="s">
        <v>26</v>
      </c>
      <c r="G2662" s="13">
        <v>28</v>
      </c>
      <c r="H2662" s="13" t="s">
        <v>42</v>
      </c>
      <c r="I2662" s="13" t="s">
        <v>43</v>
      </c>
      <c r="J2662" s="13" t="s">
        <v>29</v>
      </c>
      <c r="K2662" s="13">
        <v>201508</v>
      </c>
      <c r="L2662" s="18" t="str">
        <f>LEFT(Table1[[#This Row],[Month (YYYYMM)]],4)</f>
        <v>2015</v>
      </c>
      <c r="M2662" s="18" t="str">
        <f t="shared" si="41"/>
        <v>08</v>
      </c>
      <c r="N2662" s="14">
        <v>31184.208000000002</v>
      </c>
    </row>
    <row r="2663" spans="1:14" x14ac:dyDescent="0.25">
      <c r="A2663" s="12" t="s">
        <v>21</v>
      </c>
      <c r="B2663" s="13" t="s">
        <v>22</v>
      </c>
      <c r="C2663" s="13" t="s">
        <v>39</v>
      </c>
      <c r="D2663" s="13" t="s">
        <v>40</v>
      </c>
      <c r="E2663" s="13" t="s">
        <v>41</v>
      </c>
      <c r="F2663" s="13" t="s">
        <v>26</v>
      </c>
      <c r="G2663" s="13">
        <v>28</v>
      </c>
      <c r="H2663" s="13" t="s">
        <v>42</v>
      </c>
      <c r="I2663" s="13" t="s">
        <v>43</v>
      </c>
      <c r="J2663" s="13" t="s">
        <v>30</v>
      </c>
      <c r="K2663" s="13">
        <v>201508</v>
      </c>
      <c r="L2663" s="18" t="str">
        <f>LEFT(Table1[[#This Row],[Month (YYYYMM)]],4)</f>
        <v>2015</v>
      </c>
      <c r="M2663" s="18" t="str">
        <f t="shared" si="41"/>
        <v>08</v>
      </c>
      <c r="N2663" s="14">
        <v>12087.636000000002</v>
      </c>
    </row>
    <row r="2664" spans="1:14" x14ac:dyDescent="0.25">
      <c r="A2664" s="12" t="s">
        <v>21</v>
      </c>
      <c r="B2664" s="13" t="s">
        <v>22</v>
      </c>
      <c r="C2664" s="13" t="s">
        <v>39</v>
      </c>
      <c r="D2664" s="13" t="s">
        <v>40</v>
      </c>
      <c r="E2664" s="13" t="s">
        <v>41</v>
      </c>
      <c r="F2664" s="13" t="s">
        <v>26</v>
      </c>
      <c r="G2664" s="13">
        <v>28</v>
      </c>
      <c r="H2664" s="13" t="s">
        <v>42</v>
      </c>
      <c r="I2664" s="13" t="s">
        <v>43</v>
      </c>
      <c r="J2664" s="13" t="s">
        <v>31</v>
      </c>
      <c r="K2664" s="13">
        <v>201508</v>
      </c>
      <c r="L2664" s="18" t="str">
        <f>LEFT(Table1[[#This Row],[Month (YYYYMM)]],4)</f>
        <v>2015</v>
      </c>
      <c r="M2664" s="18" t="str">
        <f t="shared" si="41"/>
        <v>08</v>
      </c>
      <c r="N2664" s="14">
        <v>13848.945</v>
      </c>
    </row>
    <row r="2665" spans="1:14" x14ac:dyDescent="0.25">
      <c r="A2665" s="12" t="s">
        <v>21</v>
      </c>
      <c r="B2665" s="13" t="s">
        <v>22</v>
      </c>
      <c r="C2665" s="13" t="s">
        <v>39</v>
      </c>
      <c r="D2665" s="13" t="s">
        <v>40</v>
      </c>
      <c r="E2665" s="13" t="s">
        <v>41</v>
      </c>
      <c r="F2665" s="13" t="s">
        <v>26</v>
      </c>
      <c r="G2665" s="13">
        <v>28</v>
      </c>
      <c r="H2665" s="13" t="s">
        <v>42</v>
      </c>
      <c r="I2665" s="13" t="s">
        <v>43</v>
      </c>
      <c r="J2665" s="13" t="s">
        <v>32</v>
      </c>
      <c r="K2665" s="13">
        <v>201508</v>
      </c>
      <c r="L2665" s="18" t="str">
        <f>LEFT(Table1[[#This Row],[Month (YYYYMM)]],4)</f>
        <v>2015</v>
      </c>
      <c r="M2665" s="18" t="str">
        <f t="shared" si="41"/>
        <v>08</v>
      </c>
      <c r="N2665" s="14">
        <v>19677.635999999999</v>
      </c>
    </row>
    <row r="2666" spans="1:14" x14ac:dyDescent="0.25">
      <c r="A2666" s="12" t="s">
        <v>21</v>
      </c>
      <c r="B2666" s="13" t="s">
        <v>44</v>
      </c>
      <c r="C2666" s="13" t="s">
        <v>45</v>
      </c>
      <c r="D2666" s="13" t="s">
        <v>46</v>
      </c>
      <c r="E2666" s="13" t="s">
        <v>47</v>
      </c>
      <c r="F2666" s="13" t="s">
        <v>26</v>
      </c>
      <c r="G2666" s="13">
        <v>36</v>
      </c>
      <c r="H2666" s="13" t="s">
        <v>48</v>
      </c>
      <c r="I2666" s="13" t="s">
        <v>49</v>
      </c>
      <c r="J2666" s="13" t="s">
        <v>29</v>
      </c>
      <c r="K2666" s="13">
        <v>201508</v>
      </c>
      <c r="L2666" s="18" t="str">
        <f>LEFT(Table1[[#This Row],[Month (YYYYMM)]],4)</f>
        <v>2015</v>
      </c>
      <c r="M2666" s="18" t="str">
        <f t="shared" si="41"/>
        <v>08</v>
      </c>
      <c r="N2666" s="14">
        <v>54110.770560000004</v>
      </c>
    </row>
    <row r="2667" spans="1:14" x14ac:dyDescent="0.25">
      <c r="A2667" s="12" t="s">
        <v>21</v>
      </c>
      <c r="B2667" s="13" t="s">
        <v>44</v>
      </c>
      <c r="C2667" s="13" t="s">
        <v>45</v>
      </c>
      <c r="D2667" s="13" t="s">
        <v>46</v>
      </c>
      <c r="E2667" s="13" t="s">
        <v>47</v>
      </c>
      <c r="F2667" s="13" t="s">
        <v>26</v>
      </c>
      <c r="G2667" s="13">
        <v>36</v>
      </c>
      <c r="H2667" s="13" t="s">
        <v>48</v>
      </c>
      <c r="I2667" s="13" t="s">
        <v>49</v>
      </c>
      <c r="J2667" s="13" t="s">
        <v>30</v>
      </c>
      <c r="K2667" s="13">
        <v>201508</v>
      </c>
      <c r="L2667" s="18" t="str">
        <f>LEFT(Table1[[#This Row],[Month (YYYYMM)]],4)</f>
        <v>2015</v>
      </c>
      <c r="M2667" s="18" t="str">
        <f t="shared" si="41"/>
        <v>08</v>
      </c>
      <c r="N2667" s="14">
        <v>3961.9087200000004</v>
      </c>
    </row>
    <row r="2668" spans="1:14" x14ac:dyDescent="0.25">
      <c r="A2668" s="12" t="s">
        <v>21</v>
      </c>
      <c r="B2668" s="13" t="s">
        <v>44</v>
      </c>
      <c r="C2668" s="13" t="s">
        <v>45</v>
      </c>
      <c r="D2668" s="13" t="s">
        <v>46</v>
      </c>
      <c r="E2668" s="13" t="s">
        <v>47</v>
      </c>
      <c r="F2668" s="13" t="s">
        <v>26</v>
      </c>
      <c r="G2668" s="13">
        <v>36</v>
      </c>
      <c r="H2668" s="13" t="s">
        <v>48</v>
      </c>
      <c r="I2668" s="13" t="s">
        <v>49</v>
      </c>
      <c r="J2668" s="13" t="s">
        <v>31</v>
      </c>
      <c r="K2668" s="13">
        <v>201508</v>
      </c>
      <c r="L2668" s="18" t="str">
        <f>LEFT(Table1[[#This Row],[Month (YYYYMM)]],4)</f>
        <v>2015</v>
      </c>
      <c r="M2668" s="18" t="str">
        <f t="shared" si="41"/>
        <v>08</v>
      </c>
      <c r="N2668" s="14">
        <v>7278.1978500000005</v>
      </c>
    </row>
    <row r="2669" spans="1:14" x14ac:dyDescent="0.25">
      <c r="A2669" s="12" t="s">
        <v>21</v>
      </c>
      <c r="B2669" s="13" t="s">
        <v>44</v>
      </c>
      <c r="C2669" s="13" t="s">
        <v>45</v>
      </c>
      <c r="D2669" s="13" t="s">
        <v>46</v>
      </c>
      <c r="E2669" s="13" t="s">
        <v>47</v>
      </c>
      <c r="F2669" s="13" t="s">
        <v>26</v>
      </c>
      <c r="G2669" s="13">
        <v>36</v>
      </c>
      <c r="H2669" s="13" t="s">
        <v>48</v>
      </c>
      <c r="I2669" s="13" t="s">
        <v>49</v>
      </c>
      <c r="J2669" s="13" t="s">
        <v>32</v>
      </c>
      <c r="K2669" s="13">
        <v>201508</v>
      </c>
      <c r="L2669" s="18" t="str">
        <f>LEFT(Table1[[#This Row],[Month (YYYYMM)]],4)</f>
        <v>2015</v>
      </c>
      <c r="M2669" s="18" t="str">
        <f t="shared" si="41"/>
        <v>08</v>
      </c>
      <c r="N2669" s="14">
        <v>25641.51282</v>
      </c>
    </row>
    <row r="2670" spans="1:14" x14ac:dyDescent="0.25">
      <c r="A2670" s="12" t="s">
        <v>21</v>
      </c>
      <c r="B2670" s="13" t="s">
        <v>44</v>
      </c>
      <c r="C2670" s="13" t="s">
        <v>50</v>
      </c>
      <c r="D2670" s="13" t="s">
        <v>51</v>
      </c>
      <c r="E2670" s="13" t="s">
        <v>52</v>
      </c>
      <c r="F2670" s="13" t="s">
        <v>36</v>
      </c>
      <c r="G2670" s="13">
        <v>32</v>
      </c>
      <c r="H2670" s="13" t="s">
        <v>53</v>
      </c>
      <c r="I2670" s="13" t="s">
        <v>54</v>
      </c>
      <c r="J2670" s="13" t="s">
        <v>29</v>
      </c>
      <c r="K2670" s="13">
        <v>201508</v>
      </c>
      <c r="L2670" s="18" t="str">
        <f>LEFT(Table1[[#This Row],[Month (YYYYMM)]],4)</f>
        <v>2015</v>
      </c>
      <c r="M2670" s="18" t="str">
        <f t="shared" si="41"/>
        <v>08</v>
      </c>
      <c r="N2670" s="14">
        <v>11824.02144</v>
      </c>
    </row>
    <row r="2671" spans="1:14" x14ac:dyDescent="0.25">
      <c r="A2671" s="12" t="s">
        <v>21</v>
      </c>
      <c r="B2671" s="13" t="s">
        <v>44</v>
      </c>
      <c r="C2671" s="13" t="s">
        <v>50</v>
      </c>
      <c r="D2671" s="13" t="s">
        <v>51</v>
      </c>
      <c r="E2671" s="13" t="s">
        <v>52</v>
      </c>
      <c r="F2671" s="13" t="s">
        <v>36</v>
      </c>
      <c r="G2671" s="13">
        <v>32</v>
      </c>
      <c r="H2671" s="13" t="s">
        <v>53</v>
      </c>
      <c r="I2671" s="13" t="s">
        <v>54</v>
      </c>
      <c r="J2671" s="13" t="s">
        <v>30</v>
      </c>
      <c r="K2671" s="13">
        <v>201508</v>
      </c>
      <c r="L2671" s="18" t="str">
        <f>LEFT(Table1[[#This Row],[Month (YYYYMM)]],4)</f>
        <v>2015</v>
      </c>
      <c r="M2671" s="18" t="str">
        <f t="shared" si="41"/>
        <v>08</v>
      </c>
      <c r="N2671" s="14">
        <v>7662.2515200000007</v>
      </c>
    </row>
    <row r="2672" spans="1:14" x14ac:dyDescent="0.25">
      <c r="A2672" s="12" t="s">
        <v>21</v>
      </c>
      <c r="B2672" s="13" t="s">
        <v>44</v>
      </c>
      <c r="C2672" s="13" t="s">
        <v>50</v>
      </c>
      <c r="D2672" s="13" t="s">
        <v>51</v>
      </c>
      <c r="E2672" s="13" t="s">
        <v>52</v>
      </c>
      <c r="F2672" s="13" t="s">
        <v>36</v>
      </c>
      <c r="G2672" s="13">
        <v>32</v>
      </c>
      <c r="H2672" s="13" t="s">
        <v>53</v>
      </c>
      <c r="I2672" s="13" t="s">
        <v>54</v>
      </c>
      <c r="J2672" s="13" t="s">
        <v>31</v>
      </c>
      <c r="K2672" s="13">
        <v>201508</v>
      </c>
      <c r="L2672" s="18" t="str">
        <f>LEFT(Table1[[#This Row],[Month (YYYYMM)]],4)</f>
        <v>2015</v>
      </c>
      <c r="M2672" s="18" t="str">
        <f t="shared" si="41"/>
        <v>08</v>
      </c>
      <c r="N2672" s="14">
        <v>2052.1347000000001</v>
      </c>
    </row>
    <row r="2673" spans="1:14" x14ac:dyDescent="0.25">
      <c r="A2673" s="12" t="s">
        <v>21</v>
      </c>
      <c r="B2673" s="13" t="s">
        <v>44</v>
      </c>
      <c r="C2673" s="13" t="s">
        <v>50</v>
      </c>
      <c r="D2673" s="13" t="s">
        <v>51</v>
      </c>
      <c r="E2673" s="13" t="s">
        <v>52</v>
      </c>
      <c r="F2673" s="13" t="s">
        <v>36</v>
      </c>
      <c r="G2673" s="13">
        <v>32</v>
      </c>
      <c r="H2673" s="13" t="s">
        <v>53</v>
      </c>
      <c r="I2673" s="13" t="s">
        <v>54</v>
      </c>
      <c r="J2673" s="13" t="s">
        <v>32</v>
      </c>
      <c r="K2673" s="13">
        <v>201508</v>
      </c>
      <c r="L2673" s="18" t="str">
        <f>LEFT(Table1[[#This Row],[Month (YYYYMM)]],4)</f>
        <v>2015</v>
      </c>
      <c r="M2673" s="18" t="str">
        <f t="shared" si="41"/>
        <v>08</v>
      </c>
      <c r="N2673" s="14">
        <v>6685.0660799999996</v>
      </c>
    </row>
    <row r="2674" spans="1:14" x14ac:dyDescent="0.25">
      <c r="A2674" s="12" t="s">
        <v>21</v>
      </c>
      <c r="B2674" s="13" t="s">
        <v>55</v>
      </c>
      <c r="C2674" s="13" t="s">
        <v>56</v>
      </c>
      <c r="D2674" s="13" t="s">
        <v>57</v>
      </c>
      <c r="E2674" s="13" t="s">
        <v>58</v>
      </c>
      <c r="F2674" s="13" t="s">
        <v>26</v>
      </c>
      <c r="G2674" s="13">
        <v>45</v>
      </c>
      <c r="H2674" s="13" t="s">
        <v>27</v>
      </c>
      <c r="I2674" s="13" t="s">
        <v>28</v>
      </c>
      <c r="J2674" s="13" t="s">
        <v>29</v>
      </c>
      <c r="K2674" s="13">
        <v>201508</v>
      </c>
      <c r="L2674" s="18" t="str">
        <f>LEFT(Table1[[#This Row],[Month (YYYYMM)]],4)</f>
        <v>2015</v>
      </c>
      <c r="M2674" s="18" t="str">
        <f t="shared" si="41"/>
        <v>08</v>
      </c>
      <c r="N2674" s="14">
        <v>106443.92</v>
      </c>
    </row>
    <row r="2675" spans="1:14" x14ac:dyDescent="0.25">
      <c r="A2675" s="12" t="s">
        <v>21</v>
      </c>
      <c r="B2675" s="13" t="s">
        <v>55</v>
      </c>
      <c r="C2675" s="13" t="s">
        <v>56</v>
      </c>
      <c r="D2675" s="13" t="s">
        <v>57</v>
      </c>
      <c r="E2675" s="13" t="s">
        <v>58</v>
      </c>
      <c r="F2675" s="13" t="s">
        <v>26</v>
      </c>
      <c r="G2675" s="13">
        <v>45</v>
      </c>
      <c r="H2675" s="13" t="s">
        <v>27</v>
      </c>
      <c r="I2675" s="13" t="s">
        <v>28</v>
      </c>
      <c r="J2675" s="13" t="s">
        <v>30</v>
      </c>
      <c r="K2675" s="13">
        <v>201508</v>
      </c>
      <c r="L2675" s="18" t="str">
        <f>LEFT(Table1[[#This Row],[Month (YYYYMM)]],4)</f>
        <v>2015</v>
      </c>
      <c r="M2675" s="18" t="str">
        <f t="shared" si="41"/>
        <v>08</v>
      </c>
      <c r="N2675" s="14">
        <v>36195.654000000002</v>
      </c>
    </row>
    <row r="2676" spans="1:14" x14ac:dyDescent="0.25">
      <c r="A2676" s="12" t="s">
        <v>21</v>
      </c>
      <c r="B2676" s="13" t="s">
        <v>55</v>
      </c>
      <c r="C2676" s="13" t="s">
        <v>56</v>
      </c>
      <c r="D2676" s="13" t="s">
        <v>57</v>
      </c>
      <c r="E2676" s="13" t="s">
        <v>58</v>
      </c>
      <c r="F2676" s="13" t="s">
        <v>26</v>
      </c>
      <c r="G2676" s="13">
        <v>45</v>
      </c>
      <c r="H2676" s="13" t="s">
        <v>27</v>
      </c>
      <c r="I2676" s="13" t="s">
        <v>28</v>
      </c>
      <c r="J2676" s="13" t="s">
        <v>31</v>
      </c>
      <c r="K2676" s="13">
        <v>201508</v>
      </c>
      <c r="L2676" s="18" t="str">
        <f>LEFT(Table1[[#This Row],[Month (YYYYMM)]],4)</f>
        <v>2015</v>
      </c>
      <c r="M2676" s="18" t="str">
        <f t="shared" si="41"/>
        <v>08</v>
      </c>
      <c r="N2676" s="14">
        <v>24748.020000000004</v>
      </c>
    </row>
    <row r="2677" spans="1:14" x14ac:dyDescent="0.25">
      <c r="A2677" s="12" t="s">
        <v>21</v>
      </c>
      <c r="B2677" s="13" t="s">
        <v>55</v>
      </c>
      <c r="C2677" s="13" t="s">
        <v>56</v>
      </c>
      <c r="D2677" s="13" t="s">
        <v>57</v>
      </c>
      <c r="E2677" s="13" t="s">
        <v>58</v>
      </c>
      <c r="F2677" s="13" t="s">
        <v>26</v>
      </c>
      <c r="G2677" s="13">
        <v>45</v>
      </c>
      <c r="H2677" s="13" t="s">
        <v>27</v>
      </c>
      <c r="I2677" s="13" t="s">
        <v>28</v>
      </c>
      <c r="J2677" s="13" t="s">
        <v>32</v>
      </c>
      <c r="K2677" s="13">
        <v>201508</v>
      </c>
      <c r="L2677" s="18" t="str">
        <f>LEFT(Table1[[#This Row],[Month (YYYYMM)]],4)</f>
        <v>2015</v>
      </c>
      <c r="M2677" s="18" t="str">
        <f t="shared" si="41"/>
        <v>08</v>
      </c>
      <c r="N2677" s="14">
        <v>43399.950000000004</v>
      </c>
    </row>
    <row r="2678" spans="1:14" x14ac:dyDescent="0.25">
      <c r="A2678" s="12" t="s">
        <v>21</v>
      </c>
      <c r="B2678" s="13" t="s">
        <v>55</v>
      </c>
      <c r="C2678" s="13" t="s">
        <v>59</v>
      </c>
      <c r="D2678" s="13" t="s">
        <v>60</v>
      </c>
      <c r="E2678" s="13" t="s">
        <v>61</v>
      </c>
      <c r="F2678" s="13" t="s">
        <v>26</v>
      </c>
      <c r="G2678" s="13">
        <v>38</v>
      </c>
      <c r="H2678" s="13" t="s">
        <v>48</v>
      </c>
      <c r="I2678" s="13" t="s">
        <v>49</v>
      </c>
      <c r="J2678" s="13" t="s">
        <v>29</v>
      </c>
      <c r="K2678" s="13">
        <v>201508</v>
      </c>
      <c r="L2678" s="18" t="str">
        <f>LEFT(Table1[[#This Row],[Month (YYYYMM)]],4)</f>
        <v>2015</v>
      </c>
      <c r="M2678" s="18" t="str">
        <f t="shared" si="41"/>
        <v>08</v>
      </c>
      <c r="N2678" s="14">
        <v>60653.577600000011</v>
      </c>
    </row>
    <row r="2679" spans="1:14" x14ac:dyDescent="0.25">
      <c r="A2679" s="12" t="s">
        <v>21</v>
      </c>
      <c r="B2679" s="13" t="s">
        <v>55</v>
      </c>
      <c r="C2679" s="13" t="s">
        <v>59</v>
      </c>
      <c r="D2679" s="13" t="s">
        <v>60</v>
      </c>
      <c r="E2679" s="13" t="s">
        <v>61</v>
      </c>
      <c r="F2679" s="13" t="s">
        <v>26</v>
      </c>
      <c r="G2679" s="13">
        <v>38</v>
      </c>
      <c r="H2679" s="13" t="s">
        <v>48</v>
      </c>
      <c r="I2679" s="13" t="s">
        <v>49</v>
      </c>
      <c r="J2679" s="13" t="s">
        <v>30</v>
      </c>
      <c r="K2679" s="13">
        <v>201508</v>
      </c>
      <c r="L2679" s="18" t="str">
        <f>LEFT(Table1[[#This Row],[Month (YYYYMM)]],4)</f>
        <v>2015</v>
      </c>
      <c r="M2679" s="18" t="str">
        <f t="shared" si="41"/>
        <v>08</v>
      </c>
      <c r="N2679" s="14">
        <v>13844.476800000002</v>
      </c>
    </row>
    <row r="2680" spans="1:14" x14ac:dyDescent="0.25">
      <c r="A2680" s="12" t="s">
        <v>21</v>
      </c>
      <c r="B2680" s="13" t="s">
        <v>55</v>
      </c>
      <c r="C2680" s="13" t="s">
        <v>59</v>
      </c>
      <c r="D2680" s="13" t="s">
        <v>60</v>
      </c>
      <c r="E2680" s="13" t="s">
        <v>61</v>
      </c>
      <c r="F2680" s="13" t="s">
        <v>26</v>
      </c>
      <c r="G2680" s="13">
        <v>38</v>
      </c>
      <c r="H2680" s="13" t="s">
        <v>48</v>
      </c>
      <c r="I2680" s="13" t="s">
        <v>49</v>
      </c>
      <c r="J2680" s="13" t="s">
        <v>31</v>
      </c>
      <c r="K2680" s="13">
        <v>201508</v>
      </c>
      <c r="L2680" s="18" t="str">
        <f>LEFT(Table1[[#This Row],[Month (YYYYMM)]],4)</f>
        <v>2015</v>
      </c>
      <c r="M2680" s="18" t="str">
        <f t="shared" si="41"/>
        <v>08</v>
      </c>
      <c r="N2680" s="14">
        <v>32324.985000000004</v>
      </c>
    </row>
    <row r="2681" spans="1:14" x14ac:dyDescent="0.25">
      <c r="A2681" s="12" t="s">
        <v>21</v>
      </c>
      <c r="B2681" s="13" t="s">
        <v>55</v>
      </c>
      <c r="C2681" s="13" t="s">
        <v>59</v>
      </c>
      <c r="D2681" s="13" t="s">
        <v>60</v>
      </c>
      <c r="E2681" s="13" t="s">
        <v>61</v>
      </c>
      <c r="F2681" s="13" t="s">
        <v>26</v>
      </c>
      <c r="G2681" s="13">
        <v>38</v>
      </c>
      <c r="H2681" s="13" t="s">
        <v>48</v>
      </c>
      <c r="I2681" s="13" t="s">
        <v>49</v>
      </c>
      <c r="J2681" s="13" t="s">
        <v>32</v>
      </c>
      <c r="K2681" s="13">
        <v>201508</v>
      </c>
      <c r="L2681" s="18" t="str">
        <f>LEFT(Table1[[#This Row],[Month (YYYYMM)]],4)</f>
        <v>2015</v>
      </c>
      <c r="M2681" s="18" t="str">
        <f t="shared" si="41"/>
        <v>08</v>
      </c>
      <c r="N2681" s="14">
        <v>11703.938400000001</v>
      </c>
    </row>
    <row r="2682" spans="1:14" x14ac:dyDescent="0.25">
      <c r="A2682" s="12" t="s">
        <v>21</v>
      </c>
      <c r="B2682" s="13" t="s">
        <v>55</v>
      </c>
      <c r="C2682" s="13" t="s">
        <v>62</v>
      </c>
      <c r="D2682" s="13" t="s">
        <v>63</v>
      </c>
      <c r="E2682" s="13" t="s">
        <v>64</v>
      </c>
      <c r="F2682" s="13" t="s">
        <v>36</v>
      </c>
      <c r="G2682" s="13">
        <v>29</v>
      </c>
      <c r="H2682" s="13" t="s">
        <v>42</v>
      </c>
      <c r="I2682" s="13" t="s">
        <v>43</v>
      </c>
      <c r="J2682" s="13" t="s">
        <v>29</v>
      </c>
      <c r="K2682" s="13">
        <v>201508</v>
      </c>
      <c r="L2682" s="18" t="str">
        <f>LEFT(Table1[[#This Row],[Month (YYYYMM)]],4)</f>
        <v>2015</v>
      </c>
      <c r="M2682" s="18" t="str">
        <f t="shared" si="41"/>
        <v>08</v>
      </c>
      <c r="N2682" s="14">
        <v>51595.631999999998</v>
      </c>
    </row>
    <row r="2683" spans="1:14" x14ac:dyDescent="0.25">
      <c r="A2683" s="12" t="s">
        <v>21</v>
      </c>
      <c r="B2683" s="13" t="s">
        <v>55</v>
      </c>
      <c r="C2683" s="13" t="s">
        <v>62</v>
      </c>
      <c r="D2683" s="13" t="s">
        <v>63</v>
      </c>
      <c r="E2683" s="13" t="s">
        <v>64</v>
      </c>
      <c r="F2683" s="13" t="s">
        <v>36</v>
      </c>
      <c r="G2683" s="13">
        <v>29</v>
      </c>
      <c r="H2683" s="13" t="s">
        <v>42</v>
      </c>
      <c r="I2683" s="13" t="s">
        <v>43</v>
      </c>
      <c r="J2683" s="13" t="s">
        <v>30</v>
      </c>
      <c r="K2683" s="13">
        <v>201508</v>
      </c>
      <c r="L2683" s="18" t="str">
        <f>LEFT(Table1[[#This Row],[Month (YYYYMM)]],4)</f>
        <v>2015</v>
      </c>
      <c r="M2683" s="18" t="str">
        <f t="shared" si="41"/>
        <v>08</v>
      </c>
      <c r="N2683" s="14">
        <v>4362.6000000000004</v>
      </c>
    </row>
    <row r="2684" spans="1:14" x14ac:dyDescent="0.25">
      <c r="A2684" s="12" t="s">
        <v>21</v>
      </c>
      <c r="B2684" s="13" t="s">
        <v>55</v>
      </c>
      <c r="C2684" s="13" t="s">
        <v>62</v>
      </c>
      <c r="D2684" s="13" t="s">
        <v>63</v>
      </c>
      <c r="E2684" s="13" t="s">
        <v>64</v>
      </c>
      <c r="F2684" s="13" t="s">
        <v>36</v>
      </c>
      <c r="G2684" s="13">
        <v>29</v>
      </c>
      <c r="H2684" s="13" t="s">
        <v>42</v>
      </c>
      <c r="I2684" s="13" t="s">
        <v>43</v>
      </c>
      <c r="J2684" s="13" t="s">
        <v>31</v>
      </c>
      <c r="K2684" s="13">
        <v>201508</v>
      </c>
      <c r="L2684" s="18" t="str">
        <f>LEFT(Table1[[#This Row],[Month (YYYYMM)]],4)</f>
        <v>2015</v>
      </c>
      <c r="M2684" s="18" t="str">
        <f t="shared" si="41"/>
        <v>08</v>
      </c>
      <c r="N2684" s="14">
        <v>6149.0550000000003</v>
      </c>
    </row>
    <row r="2685" spans="1:14" x14ac:dyDescent="0.25">
      <c r="A2685" s="12" t="s">
        <v>21</v>
      </c>
      <c r="B2685" s="13" t="s">
        <v>55</v>
      </c>
      <c r="C2685" s="13" t="s">
        <v>62</v>
      </c>
      <c r="D2685" s="13" t="s">
        <v>63</v>
      </c>
      <c r="E2685" s="13" t="s">
        <v>64</v>
      </c>
      <c r="F2685" s="13" t="s">
        <v>36</v>
      </c>
      <c r="G2685" s="13">
        <v>29</v>
      </c>
      <c r="H2685" s="13" t="s">
        <v>42</v>
      </c>
      <c r="I2685" s="13" t="s">
        <v>43</v>
      </c>
      <c r="J2685" s="13" t="s">
        <v>32</v>
      </c>
      <c r="K2685" s="13">
        <v>201508</v>
      </c>
      <c r="L2685" s="18" t="str">
        <f>LEFT(Table1[[#This Row],[Month (YYYYMM)]],4)</f>
        <v>2015</v>
      </c>
      <c r="M2685" s="18" t="str">
        <f t="shared" si="41"/>
        <v>08</v>
      </c>
      <c r="N2685" s="14">
        <v>18900.09</v>
      </c>
    </row>
    <row r="2686" spans="1:14" x14ac:dyDescent="0.25">
      <c r="A2686" s="12" t="s">
        <v>21</v>
      </c>
      <c r="B2686" s="13" t="s">
        <v>65</v>
      </c>
      <c r="C2686" s="13" t="s">
        <v>66</v>
      </c>
      <c r="D2686" s="13" t="s">
        <v>67</v>
      </c>
      <c r="E2686" s="13" t="s">
        <v>68</v>
      </c>
      <c r="F2686" s="13" t="s">
        <v>26</v>
      </c>
      <c r="G2686" s="13">
        <v>35</v>
      </c>
      <c r="H2686" s="13" t="s">
        <v>48</v>
      </c>
      <c r="I2686" s="13" t="s">
        <v>49</v>
      </c>
      <c r="J2686" s="13" t="s">
        <v>29</v>
      </c>
      <c r="K2686" s="13">
        <v>201508</v>
      </c>
      <c r="L2686" s="18" t="str">
        <f>LEFT(Table1[[#This Row],[Month (YYYYMM)]],4)</f>
        <v>2015</v>
      </c>
      <c r="M2686" s="18" t="str">
        <f t="shared" si="41"/>
        <v>08</v>
      </c>
      <c r="N2686" s="14">
        <v>111245.90400000001</v>
      </c>
    </row>
    <row r="2687" spans="1:14" x14ac:dyDescent="0.25">
      <c r="A2687" s="12" t="s">
        <v>21</v>
      </c>
      <c r="B2687" s="13" t="s">
        <v>65</v>
      </c>
      <c r="C2687" s="13" t="s">
        <v>66</v>
      </c>
      <c r="D2687" s="13" t="s">
        <v>67</v>
      </c>
      <c r="E2687" s="13" t="s">
        <v>68</v>
      </c>
      <c r="F2687" s="13" t="s">
        <v>26</v>
      </c>
      <c r="G2687" s="13">
        <v>35</v>
      </c>
      <c r="H2687" s="13" t="s">
        <v>48</v>
      </c>
      <c r="I2687" s="13" t="s">
        <v>49</v>
      </c>
      <c r="J2687" s="13" t="s">
        <v>30</v>
      </c>
      <c r="K2687" s="13">
        <v>201508</v>
      </c>
      <c r="L2687" s="18" t="str">
        <f>LEFT(Table1[[#This Row],[Month (YYYYMM)]],4)</f>
        <v>2015</v>
      </c>
      <c r="M2687" s="18" t="str">
        <f t="shared" si="41"/>
        <v>08</v>
      </c>
      <c r="N2687" s="14">
        <v>10708.790400000002</v>
      </c>
    </row>
    <row r="2688" spans="1:14" x14ac:dyDescent="0.25">
      <c r="A2688" s="12" t="s">
        <v>21</v>
      </c>
      <c r="B2688" s="13" t="s">
        <v>65</v>
      </c>
      <c r="C2688" s="13" t="s">
        <v>66</v>
      </c>
      <c r="D2688" s="13" t="s">
        <v>67</v>
      </c>
      <c r="E2688" s="13" t="s">
        <v>68</v>
      </c>
      <c r="F2688" s="13" t="s">
        <v>26</v>
      </c>
      <c r="G2688" s="13">
        <v>35</v>
      </c>
      <c r="H2688" s="13" t="s">
        <v>48</v>
      </c>
      <c r="I2688" s="13" t="s">
        <v>49</v>
      </c>
      <c r="J2688" s="13" t="s">
        <v>31</v>
      </c>
      <c r="K2688" s="13">
        <v>201508</v>
      </c>
      <c r="L2688" s="18" t="str">
        <f>LEFT(Table1[[#This Row],[Month (YYYYMM)]],4)</f>
        <v>2015</v>
      </c>
      <c r="M2688" s="18" t="str">
        <f t="shared" si="41"/>
        <v>08</v>
      </c>
      <c r="N2688" s="14">
        <v>46184.292000000009</v>
      </c>
    </row>
    <row r="2689" spans="1:14" x14ac:dyDescent="0.25">
      <c r="A2689" s="12" t="s">
        <v>21</v>
      </c>
      <c r="B2689" s="13" t="s">
        <v>65</v>
      </c>
      <c r="C2689" s="13" t="s">
        <v>66</v>
      </c>
      <c r="D2689" s="13" t="s">
        <v>67</v>
      </c>
      <c r="E2689" s="13" t="s">
        <v>68</v>
      </c>
      <c r="F2689" s="13" t="s">
        <v>26</v>
      </c>
      <c r="G2689" s="13">
        <v>35</v>
      </c>
      <c r="H2689" s="13" t="s">
        <v>48</v>
      </c>
      <c r="I2689" s="13" t="s">
        <v>49</v>
      </c>
      <c r="J2689" s="13" t="s">
        <v>32</v>
      </c>
      <c r="K2689" s="13">
        <v>201508</v>
      </c>
      <c r="L2689" s="18" t="str">
        <f>LEFT(Table1[[#This Row],[Month (YYYYMM)]],4)</f>
        <v>2015</v>
      </c>
      <c r="M2689" s="18" t="str">
        <f t="shared" si="41"/>
        <v>08</v>
      </c>
      <c r="N2689" s="14">
        <v>47586.646800000002</v>
      </c>
    </row>
    <row r="2690" spans="1:14" x14ac:dyDescent="0.25">
      <c r="A2690" s="12" t="s">
        <v>21</v>
      </c>
      <c r="B2690" s="13" t="s">
        <v>65</v>
      </c>
      <c r="C2690" s="13" t="s">
        <v>69</v>
      </c>
      <c r="D2690" s="13" t="s">
        <v>70</v>
      </c>
      <c r="E2690" s="13" t="s">
        <v>68</v>
      </c>
      <c r="F2690" s="13" t="s">
        <v>26</v>
      </c>
      <c r="G2690" s="13">
        <v>32</v>
      </c>
      <c r="H2690" s="13" t="s">
        <v>53</v>
      </c>
      <c r="I2690" s="13" t="s">
        <v>54</v>
      </c>
      <c r="J2690" s="13" t="s">
        <v>29</v>
      </c>
      <c r="K2690" s="13">
        <v>201508</v>
      </c>
      <c r="L2690" s="18" t="str">
        <f>LEFT(Table1[[#This Row],[Month (YYYYMM)]],4)</f>
        <v>2015</v>
      </c>
      <c r="M2690" s="18" t="str">
        <f t="shared" ref="M2690:M2753" si="42">RIGHT(K2690,2)</f>
        <v>08</v>
      </c>
      <c r="N2690" s="14">
        <v>29271.950400000002</v>
      </c>
    </row>
    <row r="2691" spans="1:14" x14ac:dyDescent="0.25">
      <c r="A2691" s="12" t="s">
        <v>21</v>
      </c>
      <c r="B2691" s="13" t="s">
        <v>65</v>
      </c>
      <c r="C2691" s="13" t="s">
        <v>69</v>
      </c>
      <c r="D2691" s="13" t="s">
        <v>70</v>
      </c>
      <c r="E2691" s="13" t="s">
        <v>68</v>
      </c>
      <c r="F2691" s="13" t="s">
        <v>26</v>
      </c>
      <c r="G2691" s="13">
        <v>32</v>
      </c>
      <c r="H2691" s="13" t="s">
        <v>53</v>
      </c>
      <c r="I2691" s="13" t="s">
        <v>54</v>
      </c>
      <c r="J2691" s="13" t="s">
        <v>30</v>
      </c>
      <c r="K2691" s="13">
        <v>201508</v>
      </c>
      <c r="L2691" s="18" t="str">
        <f>LEFT(Table1[[#This Row],[Month (YYYYMM)]],4)</f>
        <v>2015</v>
      </c>
      <c r="M2691" s="18" t="str">
        <f t="shared" si="42"/>
        <v>08</v>
      </c>
      <c r="N2691" s="14">
        <v>793.53120000000001</v>
      </c>
    </row>
    <row r="2692" spans="1:14" x14ac:dyDescent="0.25">
      <c r="A2692" s="12" t="s">
        <v>21</v>
      </c>
      <c r="B2692" s="13" t="s">
        <v>65</v>
      </c>
      <c r="C2692" s="13" t="s">
        <v>69</v>
      </c>
      <c r="D2692" s="13" t="s">
        <v>70</v>
      </c>
      <c r="E2692" s="13" t="s">
        <v>68</v>
      </c>
      <c r="F2692" s="13" t="s">
        <v>26</v>
      </c>
      <c r="G2692" s="13">
        <v>32</v>
      </c>
      <c r="H2692" s="13" t="s">
        <v>53</v>
      </c>
      <c r="I2692" s="13" t="s">
        <v>54</v>
      </c>
      <c r="J2692" s="13" t="s">
        <v>31</v>
      </c>
      <c r="K2692" s="13">
        <v>201508</v>
      </c>
      <c r="L2692" s="18" t="str">
        <f>LEFT(Table1[[#This Row],[Month (YYYYMM)]],4)</f>
        <v>2015</v>
      </c>
      <c r="M2692" s="18" t="str">
        <f t="shared" si="42"/>
        <v>08</v>
      </c>
      <c r="N2692" s="14">
        <v>5905.7460000000001</v>
      </c>
    </row>
    <row r="2693" spans="1:14" x14ac:dyDescent="0.25">
      <c r="A2693" s="12" t="s">
        <v>21</v>
      </c>
      <c r="B2693" s="13" t="s">
        <v>65</v>
      </c>
      <c r="C2693" s="13" t="s">
        <v>69</v>
      </c>
      <c r="D2693" s="13" t="s">
        <v>70</v>
      </c>
      <c r="E2693" s="13" t="s">
        <v>68</v>
      </c>
      <c r="F2693" s="13" t="s">
        <v>26</v>
      </c>
      <c r="G2693" s="13">
        <v>32</v>
      </c>
      <c r="H2693" s="13" t="s">
        <v>53</v>
      </c>
      <c r="I2693" s="13" t="s">
        <v>54</v>
      </c>
      <c r="J2693" s="13" t="s">
        <v>32</v>
      </c>
      <c r="K2693" s="13">
        <v>201508</v>
      </c>
      <c r="L2693" s="18" t="str">
        <f>LEFT(Table1[[#This Row],[Month (YYYYMM)]],4)</f>
        <v>2015</v>
      </c>
      <c r="M2693" s="18" t="str">
        <f t="shared" si="42"/>
        <v>08</v>
      </c>
      <c r="N2693" s="14">
        <v>9761.3207999999977</v>
      </c>
    </row>
    <row r="2694" spans="1:14" x14ac:dyDescent="0.25">
      <c r="A2694" s="12" t="s">
        <v>71</v>
      </c>
      <c r="B2694" s="13" t="s">
        <v>72</v>
      </c>
      <c r="C2694" s="13" t="s">
        <v>73</v>
      </c>
      <c r="D2694" s="13" t="s">
        <v>74</v>
      </c>
      <c r="E2694" s="13" t="s">
        <v>75</v>
      </c>
      <c r="F2694" s="13" t="s">
        <v>26</v>
      </c>
      <c r="G2694" s="13">
        <v>46</v>
      </c>
      <c r="H2694" s="13" t="s">
        <v>27</v>
      </c>
      <c r="I2694" s="13" t="s">
        <v>28</v>
      </c>
      <c r="J2694" s="13" t="s">
        <v>29</v>
      </c>
      <c r="K2694" s="13">
        <v>201508</v>
      </c>
      <c r="L2694" s="18" t="str">
        <f>LEFT(Table1[[#This Row],[Month (YYYYMM)]],4)</f>
        <v>2015</v>
      </c>
      <c r="M2694" s="18" t="str">
        <f t="shared" si="42"/>
        <v>08</v>
      </c>
      <c r="N2694" s="14">
        <v>78489.31200000002</v>
      </c>
    </row>
    <row r="2695" spans="1:14" x14ac:dyDescent="0.25">
      <c r="A2695" s="12" t="s">
        <v>71</v>
      </c>
      <c r="B2695" s="13" t="s">
        <v>72</v>
      </c>
      <c r="C2695" s="13" t="s">
        <v>73</v>
      </c>
      <c r="D2695" s="13" t="s">
        <v>74</v>
      </c>
      <c r="E2695" s="13" t="s">
        <v>75</v>
      </c>
      <c r="F2695" s="13" t="s">
        <v>26</v>
      </c>
      <c r="G2695" s="13">
        <v>46</v>
      </c>
      <c r="H2695" s="13" t="s">
        <v>27</v>
      </c>
      <c r="I2695" s="13" t="s">
        <v>28</v>
      </c>
      <c r="J2695" s="13" t="s">
        <v>30</v>
      </c>
      <c r="K2695" s="13">
        <v>201508</v>
      </c>
      <c r="L2695" s="18" t="str">
        <f>LEFT(Table1[[#This Row],[Month (YYYYMM)]],4)</f>
        <v>2015</v>
      </c>
      <c r="M2695" s="18" t="str">
        <f t="shared" si="42"/>
        <v>08</v>
      </c>
      <c r="N2695" s="14">
        <v>12326.798000000003</v>
      </c>
    </row>
    <row r="2696" spans="1:14" x14ac:dyDescent="0.25">
      <c r="A2696" s="12" t="s">
        <v>71</v>
      </c>
      <c r="B2696" s="13" t="s">
        <v>72</v>
      </c>
      <c r="C2696" s="13" t="s">
        <v>73</v>
      </c>
      <c r="D2696" s="13" t="s">
        <v>74</v>
      </c>
      <c r="E2696" s="13" t="s">
        <v>75</v>
      </c>
      <c r="F2696" s="13" t="s">
        <v>26</v>
      </c>
      <c r="G2696" s="13">
        <v>46</v>
      </c>
      <c r="H2696" s="13" t="s">
        <v>27</v>
      </c>
      <c r="I2696" s="13" t="s">
        <v>28</v>
      </c>
      <c r="J2696" s="13" t="s">
        <v>31</v>
      </c>
      <c r="K2696" s="13">
        <v>201508</v>
      </c>
      <c r="L2696" s="18" t="str">
        <f>LEFT(Table1[[#This Row],[Month (YYYYMM)]],4)</f>
        <v>2015</v>
      </c>
      <c r="M2696" s="18" t="str">
        <f t="shared" si="42"/>
        <v>08</v>
      </c>
      <c r="N2696" s="14">
        <v>37169.082500000004</v>
      </c>
    </row>
    <row r="2697" spans="1:14" x14ac:dyDescent="0.25">
      <c r="A2697" s="12" t="s">
        <v>71</v>
      </c>
      <c r="B2697" s="13" t="s">
        <v>72</v>
      </c>
      <c r="C2697" s="13" t="s">
        <v>73</v>
      </c>
      <c r="D2697" s="13" t="s">
        <v>74</v>
      </c>
      <c r="E2697" s="13" t="s">
        <v>75</v>
      </c>
      <c r="F2697" s="13" t="s">
        <v>26</v>
      </c>
      <c r="G2697" s="13">
        <v>46</v>
      </c>
      <c r="H2697" s="13" t="s">
        <v>27</v>
      </c>
      <c r="I2697" s="13" t="s">
        <v>28</v>
      </c>
      <c r="J2697" s="13" t="s">
        <v>32</v>
      </c>
      <c r="K2697" s="13">
        <v>201508</v>
      </c>
      <c r="L2697" s="18" t="str">
        <f>LEFT(Table1[[#This Row],[Month (YYYYMM)]],4)</f>
        <v>2015</v>
      </c>
      <c r="M2697" s="18" t="str">
        <f t="shared" si="42"/>
        <v>08</v>
      </c>
      <c r="N2697" s="14">
        <v>36796.65</v>
      </c>
    </row>
    <row r="2698" spans="1:14" x14ac:dyDescent="0.25">
      <c r="A2698" s="12" t="s">
        <v>71</v>
      </c>
      <c r="B2698" s="13" t="s">
        <v>72</v>
      </c>
      <c r="C2698" s="13" t="s">
        <v>76</v>
      </c>
      <c r="D2698" s="13" t="s">
        <v>77</v>
      </c>
      <c r="E2698" s="13" t="s">
        <v>78</v>
      </c>
      <c r="F2698" s="13" t="s">
        <v>36</v>
      </c>
      <c r="G2698" s="13">
        <v>38</v>
      </c>
      <c r="H2698" s="13" t="s">
        <v>48</v>
      </c>
      <c r="I2698" s="13" t="s">
        <v>49</v>
      </c>
      <c r="J2698" s="13" t="s">
        <v>29</v>
      </c>
      <c r="K2698" s="13">
        <v>201508</v>
      </c>
      <c r="L2698" s="18" t="str">
        <f>LEFT(Table1[[#This Row],[Month (YYYYMM)]],4)</f>
        <v>2015</v>
      </c>
      <c r="M2698" s="18" t="str">
        <f t="shared" si="42"/>
        <v>08</v>
      </c>
      <c r="N2698" s="14">
        <v>146079.96480000002</v>
      </c>
    </row>
    <row r="2699" spans="1:14" x14ac:dyDescent="0.25">
      <c r="A2699" s="12" t="s">
        <v>71</v>
      </c>
      <c r="B2699" s="13" t="s">
        <v>72</v>
      </c>
      <c r="C2699" s="13" t="s">
        <v>76</v>
      </c>
      <c r="D2699" s="13" t="s">
        <v>77</v>
      </c>
      <c r="E2699" s="13" t="s">
        <v>78</v>
      </c>
      <c r="F2699" s="13" t="s">
        <v>36</v>
      </c>
      <c r="G2699" s="13">
        <v>38</v>
      </c>
      <c r="H2699" s="13" t="s">
        <v>48</v>
      </c>
      <c r="I2699" s="13" t="s">
        <v>49</v>
      </c>
      <c r="J2699" s="13" t="s">
        <v>30</v>
      </c>
      <c r="K2699" s="13">
        <v>201508</v>
      </c>
      <c r="L2699" s="18" t="str">
        <f>LEFT(Table1[[#This Row],[Month (YYYYMM)]],4)</f>
        <v>2015</v>
      </c>
      <c r="M2699" s="18" t="str">
        <f t="shared" si="42"/>
        <v>08</v>
      </c>
      <c r="N2699" s="14">
        <v>40031.006400000006</v>
      </c>
    </row>
    <row r="2700" spans="1:14" x14ac:dyDescent="0.25">
      <c r="A2700" s="12" t="s">
        <v>71</v>
      </c>
      <c r="B2700" s="13" t="s">
        <v>72</v>
      </c>
      <c r="C2700" s="13" t="s">
        <v>76</v>
      </c>
      <c r="D2700" s="13" t="s">
        <v>77</v>
      </c>
      <c r="E2700" s="13" t="s">
        <v>78</v>
      </c>
      <c r="F2700" s="13" t="s">
        <v>36</v>
      </c>
      <c r="G2700" s="13">
        <v>38</v>
      </c>
      <c r="H2700" s="13" t="s">
        <v>48</v>
      </c>
      <c r="I2700" s="13" t="s">
        <v>49</v>
      </c>
      <c r="J2700" s="13" t="s">
        <v>31</v>
      </c>
      <c r="K2700" s="13">
        <v>201508</v>
      </c>
      <c r="L2700" s="18" t="str">
        <f>LEFT(Table1[[#This Row],[Month (YYYYMM)]],4)</f>
        <v>2015</v>
      </c>
      <c r="M2700" s="18" t="str">
        <f t="shared" si="42"/>
        <v>08</v>
      </c>
      <c r="N2700" s="14">
        <v>53077.563000000002</v>
      </c>
    </row>
    <row r="2701" spans="1:14" x14ac:dyDescent="0.25">
      <c r="A2701" s="12" t="s">
        <v>71</v>
      </c>
      <c r="B2701" s="13" t="s">
        <v>72</v>
      </c>
      <c r="C2701" s="13" t="s">
        <v>76</v>
      </c>
      <c r="D2701" s="13" t="s">
        <v>77</v>
      </c>
      <c r="E2701" s="13" t="s">
        <v>78</v>
      </c>
      <c r="F2701" s="13" t="s">
        <v>36</v>
      </c>
      <c r="G2701" s="13">
        <v>38</v>
      </c>
      <c r="H2701" s="13" t="s">
        <v>48</v>
      </c>
      <c r="I2701" s="13" t="s">
        <v>49</v>
      </c>
      <c r="J2701" s="13" t="s">
        <v>32</v>
      </c>
      <c r="K2701" s="13">
        <v>201508</v>
      </c>
      <c r="L2701" s="18" t="str">
        <f>LEFT(Table1[[#This Row],[Month (YYYYMM)]],4)</f>
        <v>2015</v>
      </c>
      <c r="M2701" s="18" t="str">
        <f t="shared" si="42"/>
        <v>08</v>
      </c>
      <c r="N2701" s="14">
        <v>7133.4648000000007</v>
      </c>
    </row>
    <row r="2702" spans="1:14" x14ac:dyDescent="0.25">
      <c r="A2702" s="12" t="s">
        <v>71</v>
      </c>
      <c r="B2702" s="13" t="s">
        <v>72</v>
      </c>
      <c r="C2702" s="13" t="s">
        <v>79</v>
      </c>
      <c r="D2702" s="13" t="s">
        <v>80</v>
      </c>
      <c r="E2702" s="13" t="s">
        <v>81</v>
      </c>
      <c r="F2702" s="13" t="s">
        <v>26</v>
      </c>
      <c r="G2702" s="13">
        <v>25</v>
      </c>
      <c r="H2702" s="13" t="s">
        <v>42</v>
      </c>
      <c r="I2702" s="13" t="s">
        <v>43</v>
      </c>
      <c r="J2702" s="13" t="s">
        <v>29</v>
      </c>
      <c r="K2702" s="13">
        <v>201508</v>
      </c>
      <c r="L2702" s="18" t="str">
        <f>LEFT(Table1[[#This Row],[Month (YYYYMM)]],4)</f>
        <v>2015</v>
      </c>
      <c r="M2702" s="18" t="str">
        <f t="shared" si="42"/>
        <v>08</v>
      </c>
      <c r="N2702" s="14">
        <v>28450.752000000004</v>
      </c>
    </row>
    <row r="2703" spans="1:14" x14ac:dyDescent="0.25">
      <c r="A2703" s="12" t="s">
        <v>71</v>
      </c>
      <c r="B2703" s="13" t="s">
        <v>72</v>
      </c>
      <c r="C2703" s="13" t="s">
        <v>79</v>
      </c>
      <c r="D2703" s="13" t="s">
        <v>80</v>
      </c>
      <c r="E2703" s="13" t="s">
        <v>81</v>
      </c>
      <c r="F2703" s="13" t="s">
        <v>26</v>
      </c>
      <c r="G2703" s="13">
        <v>25</v>
      </c>
      <c r="H2703" s="13" t="s">
        <v>42</v>
      </c>
      <c r="I2703" s="13" t="s">
        <v>43</v>
      </c>
      <c r="J2703" s="13" t="s">
        <v>30</v>
      </c>
      <c r="K2703" s="13">
        <v>201508</v>
      </c>
      <c r="L2703" s="18" t="str">
        <f>LEFT(Table1[[#This Row],[Month (YYYYMM)]],4)</f>
        <v>2015</v>
      </c>
      <c r="M2703" s="18" t="str">
        <f t="shared" si="42"/>
        <v>08</v>
      </c>
      <c r="N2703" s="14">
        <v>11010.12</v>
      </c>
    </row>
    <row r="2704" spans="1:14" x14ac:dyDescent="0.25">
      <c r="A2704" s="12" t="s">
        <v>71</v>
      </c>
      <c r="B2704" s="13" t="s">
        <v>72</v>
      </c>
      <c r="C2704" s="13" t="s">
        <v>79</v>
      </c>
      <c r="D2704" s="13" t="s">
        <v>80</v>
      </c>
      <c r="E2704" s="13" t="s">
        <v>81</v>
      </c>
      <c r="F2704" s="13" t="s">
        <v>26</v>
      </c>
      <c r="G2704" s="13">
        <v>25</v>
      </c>
      <c r="H2704" s="13" t="s">
        <v>42</v>
      </c>
      <c r="I2704" s="13" t="s">
        <v>43</v>
      </c>
      <c r="J2704" s="13" t="s">
        <v>31</v>
      </c>
      <c r="K2704" s="13">
        <v>201508</v>
      </c>
      <c r="L2704" s="18" t="str">
        <f>LEFT(Table1[[#This Row],[Month (YYYYMM)]],4)</f>
        <v>2015</v>
      </c>
      <c r="M2704" s="18" t="str">
        <f t="shared" si="42"/>
        <v>08</v>
      </c>
      <c r="N2704" s="14">
        <v>1842.8850000000002</v>
      </c>
    </row>
    <row r="2705" spans="1:14" x14ac:dyDescent="0.25">
      <c r="A2705" s="12" t="s">
        <v>71</v>
      </c>
      <c r="B2705" s="13" t="s">
        <v>72</v>
      </c>
      <c r="C2705" s="13" t="s">
        <v>79</v>
      </c>
      <c r="D2705" s="13" t="s">
        <v>80</v>
      </c>
      <c r="E2705" s="13" t="s">
        <v>81</v>
      </c>
      <c r="F2705" s="13" t="s">
        <v>26</v>
      </c>
      <c r="G2705" s="13">
        <v>25</v>
      </c>
      <c r="H2705" s="13" t="s">
        <v>42</v>
      </c>
      <c r="I2705" s="13" t="s">
        <v>43</v>
      </c>
      <c r="J2705" s="13" t="s">
        <v>32</v>
      </c>
      <c r="K2705" s="13">
        <v>201508</v>
      </c>
      <c r="L2705" s="18" t="str">
        <f>LEFT(Table1[[#This Row],[Month (YYYYMM)]],4)</f>
        <v>2015</v>
      </c>
      <c r="M2705" s="18" t="str">
        <f t="shared" si="42"/>
        <v>08</v>
      </c>
      <c r="N2705" s="14">
        <v>17552.898000000001</v>
      </c>
    </row>
    <row r="2706" spans="1:14" x14ac:dyDescent="0.25">
      <c r="A2706" s="12" t="s">
        <v>71</v>
      </c>
      <c r="B2706" s="13" t="s">
        <v>82</v>
      </c>
      <c r="C2706" s="13" t="s">
        <v>83</v>
      </c>
      <c r="D2706" s="13" t="s">
        <v>84</v>
      </c>
      <c r="E2706" s="13" t="s">
        <v>85</v>
      </c>
      <c r="F2706" s="13" t="s">
        <v>26</v>
      </c>
      <c r="G2706" s="13">
        <v>32</v>
      </c>
      <c r="H2706" s="13" t="s">
        <v>53</v>
      </c>
      <c r="I2706" s="13" t="s">
        <v>54</v>
      </c>
      <c r="J2706" s="13" t="s">
        <v>29</v>
      </c>
      <c r="K2706" s="13">
        <v>201508</v>
      </c>
      <c r="L2706" s="18" t="str">
        <f>LEFT(Table1[[#This Row],[Month (YYYYMM)]],4)</f>
        <v>2015</v>
      </c>
      <c r="M2706" s="18" t="str">
        <f t="shared" si="42"/>
        <v>08</v>
      </c>
      <c r="N2706" s="14">
        <v>45469.423999999999</v>
      </c>
    </row>
    <row r="2707" spans="1:14" x14ac:dyDescent="0.25">
      <c r="A2707" s="12" t="s">
        <v>71</v>
      </c>
      <c r="B2707" s="13" t="s">
        <v>82</v>
      </c>
      <c r="C2707" s="13" t="s">
        <v>83</v>
      </c>
      <c r="D2707" s="13" t="s">
        <v>84</v>
      </c>
      <c r="E2707" s="13" t="s">
        <v>85</v>
      </c>
      <c r="F2707" s="13" t="s">
        <v>26</v>
      </c>
      <c r="G2707" s="13">
        <v>32</v>
      </c>
      <c r="H2707" s="13" t="s">
        <v>53</v>
      </c>
      <c r="I2707" s="13" t="s">
        <v>54</v>
      </c>
      <c r="J2707" s="13" t="s">
        <v>30</v>
      </c>
      <c r="K2707" s="13">
        <v>201508</v>
      </c>
      <c r="L2707" s="18" t="str">
        <f>LEFT(Table1[[#This Row],[Month (YYYYMM)]],4)</f>
        <v>2015</v>
      </c>
      <c r="M2707" s="18" t="str">
        <f t="shared" si="42"/>
        <v>08</v>
      </c>
      <c r="N2707" s="14">
        <v>19028.548000000003</v>
      </c>
    </row>
    <row r="2708" spans="1:14" x14ac:dyDescent="0.25">
      <c r="A2708" s="12" t="s">
        <v>71</v>
      </c>
      <c r="B2708" s="13" t="s">
        <v>82</v>
      </c>
      <c r="C2708" s="13" t="s">
        <v>83</v>
      </c>
      <c r="D2708" s="13" t="s">
        <v>84</v>
      </c>
      <c r="E2708" s="13" t="s">
        <v>85</v>
      </c>
      <c r="F2708" s="13" t="s">
        <v>26</v>
      </c>
      <c r="G2708" s="13">
        <v>32</v>
      </c>
      <c r="H2708" s="13" t="s">
        <v>53</v>
      </c>
      <c r="I2708" s="13" t="s">
        <v>54</v>
      </c>
      <c r="J2708" s="13" t="s">
        <v>31</v>
      </c>
      <c r="K2708" s="13">
        <v>201508</v>
      </c>
      <c r="L2708" s="18" t="str">
        <f>LEFT(Table1[[#This Row],[Month (YYYYMM)]],4)</f>
        <v>2015</v>
      </c>
      <c r="M2708" s="18" t="str">
        <f t="shared" si="42"/>
        <v>08</v>
      </c>
      <c r="N2708" s="14">
        <v>6479.5499999999993</v>
      </c>
    </row>
    <row r="2709" spans="1:14" x14ac:dyDescent="0.25">
      <c r="A2709" s="12" t="s">
        <v>71</v>
      </c>
      <c r="B2709" s="13" t="s">
        <v>82</v>
      </c>
      <c r="C2709" s="13" t="s">
        <v>83</v>
      </c>
      <c r="D2709" s="13" t="s">
        <v>84</v>
      </c>
      <c r="E2709" s="13" t="s">
        <v>85</v>
      </c>
      <c r="F2709" s="13" t="s">
        <v>26</v>
      </c>
      <c r="G2709" s="13">
        <v>32</v>
      </c>
      <c r="H2709" s="13" t="s">
        <v>53</v>
      </c>
      <c r="I2709" s="13" t="s">
        <v>54</v>
      </c>
      <c r="J2709" s="13" t="s">
        <v>32</v>
      </c>
      <c r="K2709" s="13">
        <v>201508</v>
      </c>
      <c r="L2709" s="18" t="str">
        <f>LEFT(Table1[[#This Row],[Month (YYYYMM)]],4)</f>
        <v>2015</v>
      </c>
      <c r="M2709" s="18" t="str">
        <f t="shared" si="42"/>
        <v>08</v>
      </c>
      <c r="N2709" s="14">
        <v>38928.582000000002</v>
      </c>
    </row>
    <row r="2710" spans="1:14" x14ac:dyDescent="0.25">
      <c r="A2710" s="12" t="s">
        <v>86</v>
      </c>
      <c r="B2710" s="13" t="s">
        <v>87</v>
      </c>
      <c r="C2710" s="13" t="s">
        <v>88</v>
      </c>
      <c r="D2710" s="13" t="s">
        <v>89</v>
      </c>
      <c r="E2710" s="13" t="s">
        <v>90</v>
      </c>
      <c r="F2710" s="13" t="s">
        <v>26</v>
      </c>
      <c r="G2710" s="13">
        <v>32</v>
      </c>
      <c r="H2710" s="13" t="s">
        <v>53</v>
      </c>
      <c r="I2710" s="13" t="s">
        <v>54</v>
      </c>
      <c r="J2710" s="13" t="s">
        <v>29</v>
      </c>
      <c r="K2710" s="13">
        <v>201508</v>
      </c>
      <c r="L2710" s="18" t="str">
        <f>LEFT(Table1[[#This Row],[Month (YYYYMM)]],4)</f>
        <v>2015</v>
      </c>
      <c r="M2710" s="18" t="str">
        <f t="shared" si="42"/>
        <v>08</v>
      </c>
      <c r="N2710" s="14">
        <v>25807.936000000002</v>
      </c>
    </row>
    <row r="2711" spans="1:14" x14ac:dyDescent="0.25">
      <c r="A2711" s="12" t="s">
        <v>86</v>
      </c>
      <c r="B2711" s="13" t="s">
        <v>87</v>
      </c>
      <c r="C2711" s="13" t="s">
        <v>88</v>
      </c>
      <c r="D2711" s="13" t="s">
        <v>89</v>
      </c>
      <c r="E2711" s="13" t="s">
        <v>90</v>
      </c>
      <c r="F2711" s="13" t="s">
        <v>26</v>
      </c>
      <c r="G2711" s="13">
        <v>32</v>
      </c>
      <c r="H2711" s="13" t="s">
        <v>53</v>
      </c>
      <c r="I2711" s="13" t="s">
        <v>54</v>
      </c>
      <c r="J2711" s="13" t="s">
        <v>30</v>
      </c>
      <c r="K2711" s="13">
        <v>201508</v>
      </c>
      <c r="L2711" s="18" t="str">
        <f>LEFT(Table1[[#This Row],[Month (YYYYMM)]],4)</f>
        <v>2015</v>
      </c>
      <c r="M2711" s="18" t="str">
        <f t="shared" si="42"/>
        <v>08</v>
      </c>
      <c r="N2711" s="14">
        <v>28172.144000000004</v>
      </c>
    </row>
    <row r="2712" spans="1:14" x14ac:dyDescent="0.25">
      <c r="A2712" s="12" t="s">
        <v>86</v>
      </c>
      <c r="B2712" s="13" t="s">
        <v>87</v>
      </c>
      <c r="C2712" s="13" t="s">
        <v>88</v>
      </c>
      <c r="D2712" s="13" t="s">
        <v>89</v>
      </c>
      <c r="E2712" s="13" t="s">
        <v>90</v>
      </c>
      <c r="F2712" s="13" t="s">
        <v>26</v>
      </c>
      <c r="G2712" s="13">
        <v>32</v>
      </c>
      <c r="H2712" s="13" t="s">
        <v>53</v>
      </c>
      <c r="I2712" s="13" t="s">
        <v>54</v>
      </c>
      <c r="J2712" s="13" t="s">
        <v>31</v>
      </c>
      <c r="K2712" s="13">
        <v>201508</v>
      </c>
      <c r="L2712" s="18" t="str">
        <f>LEFT(Table1[[#This Row],[Month (YYYYMM)]],4)</f>
        <v>2015</v>
      </c>
      <c r="M2712" s="18" t="str">
        <f t="shared" si="42"/>
        <v>08</v>
      </c>
      <c r="N2712" s="14">
        <v>16041.795</v>
      </c>
    </row>
    <row r="2713" spans="1:14" x14ac:dyDescent="0.25">
      <c r="A2713" s="12" t="s">
        <v>86</v>
      </c>
      <c r="B2713" s="13" t="s">
        <v>87</v>
      </c>
      <c r="C2713" s="13" t="s">
        <v>88</v>
      </c>
      <c r="D2713" s="13" t="s">
        <v>89</v>
      </c>
      <c r="E2713" s="13" t="s">
        <v>90</v>
      </c>
      <c r="F2713" s="13" t="s">
        <v>26</v>
      </c>
      <c r="G2713" s="13">
        <v>32</v>
      </c>
      <c r="H2713" s="13" t="s">
        <v>53</v>
      </c>
      <c r="I2713" s="13" t="s">
        <v>54</v>
      </c>
      <c r="J2713" s="13" t="s">
        <v>32</v>
      </c>
      <c r="K2713" s="13">
        <v>201508</v>
      </c>
      <c r="L2713" s="18" t="str">
        <f>LEFT(Table1[[#This Row],[Month (YYYYMM)]],4)</f>
        <v>2015</v>
      </c>
      <c r="M2713" s="18" t="str">
        <f t="shared" si="42"/>
        <v>08</v>
      </c>
      <c r="N2713" s="14">
        <v>42133.014000000003</v>
      </c>
    </row>
    <row r="2714" spans="1:14" x14ac:dyDescent="0.25">
      <c r="A2714" s="12" t="s">
        <v>86</v>
      </c>
      <c r="B2714" s="13" t="s">
        <v>91</v>
      </c>
      <c r="C2714" s="13" t="s">
        <v>92</v>
      </c>
      <c r="D2714" s="13" t="s">
        <v>93</v>
      </c>
      <c r="E2714" s="13" t="s">
        <v>94</v>
      </c>
      <c r="F2714" s="13" t="s">
        <v>36</v>
      </c>
      <c r="G2714" s="13">
        <v>28</v>
      </c>
      <c r="H2714" s="13" t="s">
        <v>42</v>
      </c>
      <c r="I2714" s="13" t="s">
        <v>43</v>
      </c>
      <c r="J2714" s="13" t="s">
        <v>29</v>
      </c>
      <c r="K2714" s="13">
        <v>201508</v>
      </c>
      <c r="L2714" s="18" t="str">
        <f>LEFT(Table1[[#This Row],[Month (YYYYMM)]],4)</f>
        <v>2015</v>
      </c>
      <c r="M2714" s="18" t="str">
        <f t="shared" si="42"/>
        <v>08</v>
      </c>
      <c r="N2714" s="14">
        <v>38642.208000000006</v>
      </c>
    </row>
    <row r="2715" spans="1:14" x14ac:dyDescent="0.25">
      <c r="A2715" s="12" t="s">
        <v>86</v>
      </c>
      <c r="B2715" s="13" t="s">
        <v>91</v>
      </c>
      <c r="C2715" s="13" t="s">
        <v>92</v>
      </c>
      <c r="D2715" s="13" t="s">
        <v>93</v>
      </c>
      <c r="E2715" s="13" t="s">
        <v>94</v>
      </c>
      <c r="F2715" s="13" t="s">
        <v>36</v>
      </c>
      <c r="G2715" s="13">
        <v>28</v>
      </c>
      <c r="H2715" s="13" t="s">
        <v>42</v>
      </c>
      <c r="I2715" s="13" t="s">
        <v>43</v>
      </c>
      <c r="J2715" s="13" t="s">
        <v>30</v>
      </c>
      <c r="K2715" s="13">
        <v>201508</v>
      </c>
      <c r="L2715" s="18" t="str">
        <f>LEFT(Table1[[#This Row],[Month (YYYYMM)]],4)</f>
        <v>2015</v>
      </c>
      <c r="M2715" s="18" t="str">
        <f t="shared" si="42"/>
        <v>08</v>
      </c>
      <c r="N2715" s="14">
        <v>4363.26</v>
      </c>
    </row>
    <row r="2716" spans="1:14" x14ac:dyDescent="0.25">
      <c r="A2716" s="12" t="s">
        <v>86</v>
      </c>
      <c r="B2716" s="13" t="s">
        <v>91</v>
      </c>
      <c r="C2716" s="13" t="s">
        <v>92</v>
      </c>
      <c r="D2716" s="13" t="s">
        <v>93</v>
      </c>
      <c r="E2716" s="13" t="s">
        <v>94</v>
      </c>
      <c r="F2716" s="13" t="s">
        <v>36</v>
      </c>
      <c r="G2716" s="13">
        <v>28</v>
      </c>
      <c r="H2716" s="13" t="s">
        <v>42</v>
      </c>
      <c r="I2716" s="13" t="s">
        <v>43</v>
      </c>
      <c r="J2716" s="13" t="s">
        <v>31</v>
      </c>
      <c r="K2716" s="13">
        <v>201508</v>
      </c>
      <c r="L2716" s="18" t="str">
        <f>LEFT(Table1[[#This Row],[Month (YYYYMM)]],4)</f>
        <v>2015</v>
      </c>
      <c r="M2716" s="18" t="str">
        <f t="shared" si="42"/>
        <v>08</v>
      </c>
      <c r="N2716" s="14">
        <v>9384.7049999999999</v>
      </c>
    </row>
    <row r="2717" spans="1:14" x14ac:dyDescent="0.25">
      <c r="A2717" s="12" t="s">
        <v>86</v>
      </c>
      <c r="B2717" s="13" t="s">
        <v>91</v>
      </c>
      <c r="C2717" s="13" t="s">
        <v>92</v>
      </c>
      <c r="D2717" s="13" t="s">
        <v>93</v>
      </c>
      <c r="E2717" s="13" t="s">
        <v>94</v>
      </c>
      <c r="F2717" s="13" t="s">
        <v>36</v>
      </c>
      <c r="G2717" s="13">
        <v>28</v>
      </c>
      <c r="H2717" s="13" t="s">
        <v>42</v>
      </c>
      <c r="I2717" s="13" t="s">
        <v>43</v>
      </c>
      <c r="J2717" s="13" t="s">
        <v>32</v>
      </c>
      <c r="K2717" s="13">
        <v>201508</v>
      </c>
      <c r="L2717" s="18" t="str">
        <f>LEFT(Table1[[#This Row],[Month (YYYYMM)]],4)</f>
        <v>2015</v>
      </c>
      <c r="M2717" s="18" t="str">
        <f t="shared" si="42"/>
        <v>08</v>
      </c>
      <c r="N2717" s="14">
        <v>3042.0719999999997</v>
      </c>
    </row>
    <row r="2718" spans="1:14" x14ac:dyDescent="0.25">
      <c r="A2718" s="12" t="s">
        <v>86</v>
      </c>
      <c r="B2718" s="13" t="s">
        <v>95</v>
      </c>
      <c r="C2718" s="13" t="s">
        <v>96</v>
      </c>
      <c r="D2718" s="13" t="s">
        <v>97</v>
      </c>
      <c r="E2718" s="13" t="s">
        <v>98</v>
      </c>
      <c r="F2718" s="13" t="s">
        <v>26</v>
      </c>
      <c r="G2718" s="13">
        <v>27</v>
      </c>
      <c r="H2718" s="13" t="s">
        <v>27</v>
      </c>
      <c r="I2718" s="13" t="s">
        <v>28</v>
      </c>
      <c r="J2718" s="13" t="s">
        <v>29</v>
      </c>
      <c r="K2718" s="13">
        <v>201508</v>
      </c>
      <c r="L2718" s="18" t="str">
        <f>LEFT(Table1[[#This Row],[Month (YYYYMM)]],4)</f>
        <v>2015</v>
      </c>
      <c r="M2718" s="18" t="str">
        <f t="shared" si="42"/>
        <v>08</v>
      </c>
      <c r="N2718" s="14">
        <v>69895.267200000002</v>
      </c>
    </row>
    <row r="2719" spans="1:14" x14ac:dyDescent="0.25">
      <c r="A2719" s="12" t="s">
        <v>86</v>
      </c>
      <c r="B2719" s="13" t="s">
        <v>95</v>
      </c>
      <c r="C2719" s="13" t="s">
        <v>96</v>
      </c>
      <c r="D2719" s="13" t="s">
        <v>97</v>
      </c>
      <c r="E2719" s="13" t="s">
        <v>98</v>
      </c>
      <c r="F2719" s="13" t="s">
        <v>26</v>
      </c>
      <c r="G2719" s="13">
        <v>27</v>
      </c>
      <c r="H2719" s="13" t="s">
        <v>27</v>
      </c>
      <c r="I2719" s="13" t="s">
        <v>28</v>
      </c>
      <c r="J2719" s="13" t="s">
        <v>30</v>
      </c>
      <c r="K2719" s="13">
        <v>201508</v>
      </c>
      <c r="L2719" s="18" t="str">
        <f>LEFT(Table1[[#This Row],[Month (YYYYMM)]],4)</f>
        <v>2015</v>
      </c>
      <c r="M2719" s="18" t="str">
        <f t="shared" si="42"/>
        <v>08</v>
      </c>
      <c r="N2719" s="14">
        <v>15481.303200000004</v>
      </c>
    </row>
    <row r="2720" spans="1:14" x14ac:dyDescent="0.25">
      <c r="A2720" s="12" t="s">
        <v>86</v>
      </c>
      <c r="B2720" s="13" t="s">
        <v>95</v>
      </c>
      <c r="C2720" s="13" t="s">
        <v>96</v>
      </c>
      <c r="D2720" s="13" t="s">
        <v>97</v>
      </c>
      <c r="E2720" s="13" t="s">
        <v>98</v>
      </c>
      <c r="F2720" s="13" t="s">
        <v>26</v>
      </c>
      <c r="G2720" s="13">
        <v>27</v>
      </c>
      <c r="H2720" s="13" t="s">
        <v>27</v>
      </c>
      <c r="I2720" s="13" t="s">
        <v>28</v>
      </c>
      <c r="J2720" s="13" t="s">
        <v>31</v>
      </c>
      <c r="K2720" s="13">
        <v>201508</v>
      </c>
      <c r="L2720" s="18" t="str">
        <f>LEFT(Table1[[#This Row],[Month (YYYYMM)]],4)</f>
        <v>2015</v>
      </c>
      <c r="M2720" s="18" t="str">
        <f t="shared" si="42"/>
        <v>08</v>
      </c>
      <c r="N2720" s="14">
        <v>8594.8830000000016</v>
      </c>
    </row>
    <row r="2721" spans="1:14" x14ac:dyDescent="0.25">
      <c r="A2721" s="12" t="s">
        <v>86</v>
      </c>
      <c r="B2721" s="13" t="s">
        <v>95</v>
      </c>
      <c r="C2721" s="13" t="s">
        <v>96</v>
      </c>
      <c r="D2721" s="13" t="s">
        <v>97</v>
      </c>
      <c r="E2721" s="13" t="s">
        <v>98</v>
      </c>
      <c r="F2721" s="13" t="s">
        <v>26</v>
      </c>
      <c r="G2721" s="13">
        <v>27</v>
      </c>
      <c r="H2721" s="13" t="s">
        <v>27</v>
      </c>
      <c r="I2721" s="13" t="s">
        <v>28</v>
      </c>
      <c r="J2721" s="13" t="s">
        <v>32</v>
      </c>
      <c r="K2721" s="13">
        <v>201508</v>
      </c>
      <c r="L2721" s="18" t="str">
        <f>LEFT(Table1[[#This Row],[Month (YYYYMM)]],4)</f>
        <v>2015</v>
      </c>
      <c r="M2721" s="18" t="str">
        <f t="shared" si="42"/>
        <v>08</v>
      </c>
      <c r="N2721" s="14">
        <v>24123.646799999999</v>
      </c>
    </row>
    <row r="2722" spans="1:14" x14ac:dyDescent="0.25">
      <c r="A2722" s="12" t="s">
        <v>21</v>
      </c>
      <c r="B2722" s="13" t="s">
        <v>22</v>
      </c>
      <c r="C2722" s="13" t="s">
        <v>23</v>
      </c>
      <c r="D2722" s="13" t="s">
        <v>24</v>
      </c>
      <c r="E2722" s="13" t="s">
        <v>25</v>
      </c>
      <c r="F2722" s="13" t="s">
        <v>26</v>
      </c>
      <c r="G2722" s="13">
        <v>44</v>
      </c>
      <c r="H2722" s="13" t="s">
        <v>27</v>
      </c>
      <c r="I2722" s="13" t="s">
        <v>28</v>
      </c>
      <c r="J2722" s="13" t="s">
        <v>29</v>
      </c>
      <c r="K2722" s="13">
        <v>201509</v>
      </c>
      <c r="L2722" s="18" t="str">
        <f>LEFT(Table1[[#This Row],[Month (YYYYMM)]],4)</f>
        <v>2015</v>
      </c>
      <c r="M2722" s="18" t="str">
        <f t="shared" si="42"/>
        <v>09</v>
      </c>
      <c r="N2722" s="14">
        <v>64209.711999999992</v>
      </c>
    </row>
    <row r="2723" spans="1:14" x14ac:dyDescent="0.25">
      <c r="A2723" s="12" t="s">
        <v>21</v>
      </c>
      <c r="B2723" s="13" t="s">
        <v>22</v>
      </c>
      <c r="C2723" s="13" t="s">
        <v>23</v>
      </c>
      <c r="D2723" s="13" t="s">
        <v>24</v>
      </c>
      <c r="E2723" s="13" t="s">
        <v>25</v>
      </c>
      <c r="F2723" s="13" t="s">
        <v>26</v>
      </c>
      <c r="G2723" s="13">
        <v>44</v>
      </c>
      <c r="H2723" s="13" t="s">
        <v>27</v>
      </c>
      <c r="I2723" s="13" t="s">
        <v>28</v>
      </c>
      <c r="J2723" s="13" t="s">
        <v>30</v>
      </c>
      <c r="K2723" s="13">
        <v>201509</v>
      </c>
      <c r="L2723" s="18" t="str">
        <f>LEFT(Table1[[#This Row],[Month (YYYYMM)]],4)</f>
        <v>2015</v>
      </c>
      <c r="M2723" s="18" t="str">
        <f t="shared" si="42"/>
        <v>09</v>
      </c>
      <c r="N2723" s="14">
        <v>26543.468000000001</v>
      </c>
    </row>
    <row r="2724" spans="1:14" x14ac:dyDescent="0.25">
      <c r="A2724" s="12" t="s">
        <v>21</v>
      </c>
      <c r="B2724" s="13" t="s">
        <v>22</v>
      </c>
      <c r="C2724" s="13" t="s">
        <v>23</v>
      </c>
      <c r="D2724" s="13" t="s">
        <v>24</v>
      </c>
      <c r="E2724" s="13" t="s">
        <v>25</v>
      </c>
      <c r="F2724" s="13" t="s">
        <v>26</v>
      </c>
      <c r="G2724" s="13">
        <v>44</v>
      </c>
      <c r="H2724" s="13" t="s">
        <v>27</v>
      </c>
      <c r="I2724" s="13" t="s">
        <v>28</v>
      </c>
      <c r="J2724" s="13" t="s">
        <v>31</v>
      </c>
      <c r="K2724" s="13">
        <v>201509</v>
      </c>
      <c r="L2724" s="18" t="str">
        <f>LEFT(Table1[[#This Row],[Month (YYYYMM)]],4)</f>
        <v>2015</v>
      </c>
      <c r="M2724" s="18" t="str">
        <f t="shared" si="42"/>
        <v>09</v>
      </c>
      <c r="N2724" s="14">
        <v>28342.352499999994</v>
      </c>
    </row>
    <row r="2725" spans="1:14" x14ac:dyDescent="0.25">
      <c r="A2725" s="12" t="s">
        <v>21</v>
      </c>
      <c r="B2725" s="13" t="s">
        <v>22</v>
      </c>
      <c r="C2725" s="13" t="s">
        <v>23</v>
      </c>
      <c r="D2725" s="13" t="s">
        <v>24</v>
      </c>
      <c r="E2725" s="13" t="s">
        <v>25</v>
      </c>
      <c r="F2725" s="13" t="s">
        <v>26</v>
      </c>
      <c r="G2725" s="13">
        <v>44</v>
      </c>
      <c r="H2725" s="13" t="s">
        <v>27</v>
      </c>
      <c r="I2725" s="13" t="s">
        <v>28</v>
      </c>
      <c r="J2725" s="13" t="s">
        <v>32</v>
      </c>
      <c r="K2725" s="13">
        <v>201509</v>
      </c>
      <c r="L2725" s="18" t="str">
        <f>LEFT(Table1[[#This Row],[Month (YYYYMM)]],4)</f>
        <v>2015</v>
      </c>
      <c r="M2725" s="18" t="str">
        <f t="shared" si="42"/>
        <v>09</v>
      </c>
      <c r="N2725" s="14">
        <v>14773.730999999998</v>
      </c>
    </row>
    <row r="2726" spans="1:14" x14ac:dyDescent="0.25">
      <c r="A2726" s="12" t="s">
        <v>21</v>
      </c>
      <c r="B2726" s="13" t="s">
        <v>22</v>
      </c>
      <c r="C2726" s="13" t="s">
        <v>33</v>
      </c>
      <c r="D2726" s="13" t="s">
        <v>34</v>
      </c>
      <c r="E2726" s="13" t="s">
        <v>35</v>
      </c>
      <c r="F2726" s="13" t="s">
        <v>36</v>
      </c>
      <c r="G2726" s="13">
        <v>35</v>
      </c>
      <c r="H2726" s="13" t="s">
        <v>37</v>
      </c>
      <c r="I2726" s="13" t="s">
        <v>38</v>
      </c>
      <c r="J2726" s="13" t="s">
        <v>29</v>
      </c>
      <c r="K2726" s="13">
        <v>201509</v>
      </c>
      <c r="L2726" s="18" t="str">
        <f>LEFT(Table1[[#This Row],[Month (YYYYMM)]],4)</f>
        <v>2015</v>
      </c>
      <c r="M2726" s="18" t="str">
        <f t="shared" si="42"/>
        <v>09</v>
      </c>
      <c r="N2726" s="14">
        <v>22501.920000000002</v>
      </c>
    </row>
    <row r="2727" spans="1:14" x14ac:dyDescent="0.25">
      <c r="A2727" s="12" t="s">
        <v>21</v>
      </c>
      <c r="B2727" s="13" t="s">
        <v>22</v>
      </c>
      <c r="C2727" s="13" t="s">
        <v>33</v>
      </c>
      <c r="D2727" s="13" t="s">
        <v>34</v>
      </c>
      <c r="E2727" s="13" t="s">
        <v>35</v>
      </c>
      <c r="F2727" s="13" t="s">
        <v>36</v>
      </c>
      <c r="G2727" s="13">
        <v>35</v>
      </c>
      <c r="H2727" s="13" t="s">
        <v>37</v>
      </c>
      <c r="I2727" s="13" t="s">
        <v>38</v>
      </c>
      <c r="J2727" s="13" t="s">
        <v>30</v>
      </c>
      <c r="K2727" s="13">
        <v>201509</v>
      </c>
      <c r="L2727" s="18" t="str">
        <f>LEFT(Table1[[#This Row],[Month (YYYYMM)]],4)</f>
        <v>2015</v>
      </c>
      <c r="M2727" s="18" t="str">
        <f t="shared" si="42"/>
        <v>09</v>
      </c>
      <c r="N2727" s="14">
        <v>27443.640000000003</v>
      </c>
    </row>
    <row r="2728" spans="1:14" x14ac:dyDescent="0.25">
      <c r="A2728" s="12" t="s">
        <v>21</v>
      </c>
      <c r="B2728" s="13" t="s">
        <v>22</v>
      </c>
      <c r="C2728" s="13" t="s">
        <v>33</v>
      </c>
      <c r="D2728" s="13" t="s">
        <v>34</v>
      </c>
      <c r="E2728" s="13" t="s">
        <v>35</v>
      </c>
      <c r="F2728" s="13" t="s">
        <v>36</v>
      </c>
      <c r="G2728" s="13">
        <v>35</v>
      </c>
      <c r="H2728" s="13" t="s">
        <v>37</v>
      </c>
      <c r="I2728" s="13" t="s">
        <v>38</v>
      </c>
      <c r="J2728" s="13" t="s">
        <v>31</v>
      </c>
      <c r="K2728" s="13">
        <v>201509</v>
      </c>
      <c r="L2728" s="18" t="str">
        <f>LEFT(Table1[[#This Row],[Month (YYYYMM)]],4)</f>
        <v>2015</v>
      </c>
      <c r="M2728" s="18" t="str">
        <f t="shared" si="42"/>
        <v>09</v>
      </c>
      <c r="N2728" s="14">
        <v>3765.6499999999996</v>
      </c>
    </row>
    <row r="2729" spans="1:14" x14ac:dyDescent="0.25">
      <c r="A2729" s="12" t="s">
        <v>21</v>
      </c>
      <c r="B2729" s="13" t="s">
        <v>22</v>
      </c>
      <c r="C2729" s="13" t="s">
        <v>33</v>
      </c>
      <c r="D2729" s="13" t="s">
        <v>34</v>
      </c>
      <c r="E2729" s="13" t="s">
        <v>35</v>
      </c>
      <c r="F2729" s="13" t="s">
        <v>36</v>
      </c>
      <c r="G2729" s="13">
        <v>35</v>
      </c>
      <c r="H2729" s="13" t="s">
        <v>37</v>
      </c>
      <c r="I2729" s="13" t="s">
        <v>38</v>
      </c>
      <c r="J2729" s="13" t="s">
        <v>32</v>
      </c>
      <c r="K2729" s="13">
        <v>201509</v>
      </c>
      <c r="L2729" s="18" t="str">
        <f>LEFT(Table1[[#This Row],[Month (YYYYMM)]],4)</f>
        <v>2015</v>
      </c>
      <c r="M2729" s="18" t="str">
        <f t="shared" si="42"/>
        <v>09</v>
      </c>
      <c r="N2729" s="14">
        <v>37764.719999999994</v>
      </c>
    </row>
    <row r="2730" spans="1:14" x14ac:dyDescent="0.25">
      <c r="A2730" s="12" t="s">
        <v>21</v>
      </c>
      <c r="B2730" s="13" t="s">
        <v>22</v>
      </c>
      <c r="C2730" s="13" t="s">
        <v>39</v>
      </c>
      <c r="D2730" s="13" t="s">
        <v>40</v>
      </c>
      <c r="E2730" s="13" t="s">
        <v>41</v>
      </c>
      <c r="F2730" s="13" t="s">
        <v>26</v>
      </c>
      <c r="G2730" s="13">
        <v>28</v>
      </c>
      <c r="H2730" s="13" t="s">
        <v>42</v>
      </c>
      <c r="I2730" s="13" t="s">
        <v>43</v>
      </c>
      <c r="J2730" s="13" t="s">
        <v>29</v>
      </c>
      <c r="K2730" s="13">
        <v>201509</v>
      </c>
      <c r="L2730" s="18" t="str">
        <f>LEFT(Table1[[#This Row],[Month (YYYYMM)]],4)</f>
        <v>2015</v>
      </c>
      <c r="M2730" s="18" t="str">
        <f t="shared" si="42"/>
        <v>09</v>
      </c>
      <c r="N2730" s="14">
        <v>27185.087999999996</v>
      </c>
    </row>
    <row r="2731" spans="1:14" x14ac:dyDescent="0.25">
      <c r="A2731" s="12" t="s">
        <v>21</v>
      </c>
      <c r="B2731" s="13" t="s">
        <v>22</v>
      </c>
      <c r="C2731" s="13" t="s">
        <v>39</v>
      </c>
      <c r="D2731" s="13" t="s">
        <v>40</v>
      </c>
      <c r="E2731" s="13" t="s">
        <v>41</v>
      </c>
      <c r="F2731" s="13" t="s">
        <v>26</v>
      </c>
      <c r="G2731" s="13">
        <v>28</v>
      </c>
      <c r="H2731" s="13" t="s">
        <v>42</v>
      </c>
      <c r="I2731" s="13" t="s">
        <v>43</v>
      </c>
      <c r="J2731" s="13" t="s">
        <v>30</v>
      </c>
      <c r="K2731" s="13">
        <v>201509</v>
      </c>
      <c r="L2731" s="18" t="str">
        <f>LEFT(Table1[[#This Row],[Month (YYYYMM)]],4)</f>
        <v>2015</v>
      </c>
      <c r="M2731" s="18" t="str">
        <f t="shared" si="42"/>
        <v>09</v>
      </c>
      <c r="N2731" s="14">
        <v>4897.5360000000001</v>
      </c>
    </row>
    <row r="2732" spans="1:14" x14ac:dyDescent="0.25">
      <c r="A2732" s="12" t="s">
        <v>21</v>
      </c>
      <c r="B2732" s="13" t="s">
        <v>22</v>
      </c>
      <c r="C2732" s="13" t="s">
        <v>39</v>
      </c>
      <c r="D2732" s="13" t="s">
        <v>40</v>
      </c>
      <c r="E2732" s="13" t="s">
        <v>41</v>
      </c>
      <c r="F2732" s="13" t="s">
        <v>26</v>
      </c>
      <c r="G2732" s="13">
        <v>28</v>
      </c>
      <c r="H2732" s="13" t="s">
        <v>42</v>
      </c>
      <c r="I2732" s="13" t="s">
        <v>43</v>
      </c>
      <c r="J2732" s="13" t="s">
        <v>31</v>
      </c>
      <c r="K2732" s="13">
        <v>201509</v>
      </c>
      <c r="L2732" s="18" t="str">
        <f>LEFT(Table1[[#This Row],[Month (YYYYMM)]],4)</f>
        <v>2015</v>
      </c>
      <c r="M2732" s="18" t="str">
        <f t="shared" si="42"/>
        <v>09</v>
      </c>
      <c r="N2732" s="14">
        <v>5508.7199999999993</v>
      </c>
    </row>
    <row r="2733" spans="1:14" x14ac:dyDescent="0.25">
      <c r="A2733" s="12" t="s">
        <v>21</v>
      </c>
      <c r="B2733" s="13" t="s">
        <v>22</v>
      </c>
      <c r="C2733" s="13" t="s">
        <v>39</v>
      </c>
      <c r="D2733" s="13" t="s">
        <v>40</v>
      </c>
      <c r="E2733" s="13" t="s">
        <v>41</v>
      </c>
      <c r="F2733" s="13" t="s">
        <v>26</v>
      </c>
      <c r="G2733" s="13">
        <v>28</v>
      </c>
      <c r="H2733" s="13" t="s">
        <v>42</v>
      </c>
      <c r="I2733" s="13" t="s">
        <v>43</v>
      </c>
      <c r="J2733" s="13" t="s">
        <v>32</v>
      </c>
      <c r="K2733" s="13">
        <v>201509</v>
      </c>
      <c r="L2733" s="18" t="str">
        <f>LEFT(Table1[[#This Row],[Month (YYYYMM)]],4)</f>
        <v>2015</v>
      </c>
      <c r="M2733" s="18" t="str">
        <f t="shared" si="42"/>
        <v>09</v>
      </c>
      <c r="N2733" s="14">
        <v>4694.3819999999996</v>
      </c>
    </row>
    <row r="2734" spans="1:14" x14ac:dyDescent="0.25">
      <c r="A2734" s="12" t="s">
        <v>21</v>
      </c>
      <c r="B2734" s="13" t="s">
        <v>44</v>
      </c>
      <c r="C2734" s="13" t="s">
        <v>45</v>
      </c>
      <c r="D2734" s="13" t="s">
        <v>46</v>
      </c>
      <c r="E2734" s="13" t="s">
        <v>47</v>
      </c>
      <c r="F2734" s="13" t="s">
        <v>26</v>
      </c>
      <c r="G2734" s="13">
        <v>36</v>
      </c>
      <c r="H2734" s="13" t="s">
        <v>48</v>
      </c>
      <c r="I2734" s="13" t="s">
        <v>49</v>
      </c>
      <c r="J2734" s="13" t="s">
        <v>29</v>
      </c>
      <c r="K2734" s="13">
        <v>201509</v>
      </c>
      <c r="L2734" s="18" t="str">
        <f>LEFT(Table1[[#This Row],[Month (YYYYMM)]],4)</f>
        <v>2015</v>
      </c>
      <c r="M2734" s="18" t="str">
        <f t="shared" si="42"/>
        <v>09</v>
      </c>
      <c r="N2734" s="14">
        <v>11758.259519999998</v>
      </c>
    </row>
    <row r="2735" spans="1:14" x14ac:dyDescent="0.25">
      <c r="A2735" s="12" t="s">
        <v>21</v>
      </c>
      <c r="B2735" s="13" t="s">
        <v>44</v>
      </c>
      <c r="C2735" s="13" t="s">
        <v>45</v>
      </c>
      <c r="D2735" s="13" t="s">
        <v>46</v>
      </c>
      <c r="E2735" s="13" t="s">
        <v>47</v>
      </c>
      <c r="F2735" s="13" t="s">
        <v>26</v>
      </c>
      <c r="G2735" s="13">
        <v>36</v>
      </c>
      <c r="H2735" s="13" t="s">
        <v>48</v>
      </c>
      <c r="I2735" s="13" t="s">
        <v>49</v>
      </c>
      <c r="J2735" s="13" t="s">
        <v>30</v>
      </c>
      <c r="K2735" s="13">
        <v>201509</v>
      </c>
      <c r="L2735" s="18" t="str">
        <f>LEFT(Table1[[#This Row],[Month (YYYYMM)]],4)</f>
        <v>2015</v>
      </c>
      <c r="M2735" s="18" t="str">
        <f t="shared" si="42"/>
        <v>09</v>
      </c>
      <c r="N2735" s="14">
        <v>777.43007999999986</v>
      </c>
    </row>
    <row r="2736" spans="1:14" x14ac:dyDescent="0.25">
      <c r="A2736" s="12" t="s">
        <v>21</v>
      </c>
      <c r="B2736" s="13" t="s">
        <v>44</v>
      </c>
      <c r="C2736" s="13" t="s">
        <v>45</v>
      </c>
      <c r="D2736" s="13" t="s">
        <v>46</v>
      </c>
      <c r="E2736" s="13" t="s">
        <v>47</v>
      </c>
      <c r="F2736" s="13" t="s">
        <v>26</v>
      </c>
      <c r="G2736" s="13">
        <v>36</v>
      </c>
      <c r="H2736" s="13" t="s">
        <v>48</v>
      </c>
      <c r="I2736" s="13" t="s">
        <v>49</v>
      </c>
      <c r="J2736" s="13" t="s">
        <v>31</v>
      </c>
      <c r="K2736" s="13">
        <v>201509</v>
      </c>
      <c r="L2736" s="18" t="str">
        <f>LEFT(Table1[[#This Row],[Month (YYYYMM)]],4)</f>
        <v>2015</v>
      </c>
      <c r="M2736" s="18" t="str">
        <f t="shared" si="42"/>
        <v>09</v>
      </c>
      <c r="N2736" s="14">
        <v>2924.0063999999998</v>
      </c>
    </row>
    <row r="2737" spans="1:14" x14ac:dyDescent="0.25">
      <c r="A2737" s="12" t="s">
        <v>21</v>
      </c>
      <c r="B2737" s="13" t="s">
        <v>44</v>
      </c>
      <c r="C2737" s="13" t="s">
        <v>45</v>
      </c>
      <c r="D2737" s="13" t="s">
        <v>46</v>
      </c>
      <c r="E2737" s="13" t="s">
        <v>47</v>
      </c>
      <c r="F2737" s="13" t="s">
        <v>26</v>
      </c>
      <c r="G2737" s="13">
        <v>36</v>
      </c>
      <c r="H2737" s="13" t="s">
        <v>48</v>
      </c>
      <c r="I2737" s="13" t="s">
        <v>49</v>
      </c>
      <c r="J2737" s="13" t="s">
        <v>32</v>
      </c>
      <c r="K2737" s="13">
        <v>201509</v>
      </c>
      <c r="L2737" s="18" t="str">
        <f>LEFT(Table1[[#This Row],[Month (YYYYMM)]],4)</f>
        <v>2015</v>
      </c>
      <c r="M2737" s="18" t="str">
        <f t="shared" si="42"/>
        <v>09</v>
      </c>
      <c r="N2737" s="14">
        <v>12366.768959999996</v>
      </c>
    </row>
    <row r="2738" spans="1:14" x14ac:dyDescent="0.25">
      <c r="A2738" s="12" t="s">
        <v>21</v>
      </c>
      <c r="B2738" s="13" t="s">
        <v>44</v>
      </c>
      <c r="C2738" s="13" t="s">
        <v>50</v>
      </c>
      <c r="D2738" s="13" t="s">
        <v>51</v>
      </c>
      <c r="E2738" s="13" t="s">
        <v>52</v>
      </c>
      <c r="F2738" s="13" t="s">
        <v>36</v>
      </c>
      <c r="G2738" s="13">
        <v>32</v>
      </c>
      <c r="H2738" s="13" t="s">
        <v>53</v>
      </c>
      <c r="I2738" s="13" t="s">
        <v>54</v>
      </c>
      <c r="J2738" s="13" t="s">
        <v>29</v>
      </c>
      <c r="K2738" s="13">
        <v>201509</v>
      </c>
      <c r="L2738" s="18" t="str">
        <f>LEFT(Table1[[#This Row],[Month (YYYYMM)]],4)</f>
        <v>2015</v>
      </c>
      <c r="M2738" s="18" t="str">
        <f t="shared" si="42"/>
        <v>09</v>
      </c>
      <c r="N2738" s="14">
        <v>9231.0355199999995</v>
      </c>
    </row>
    <row r="2739" spans="1:14" x14ac:dyDescent="0.25">
      <c r="A2739" s="12" t="s">
        <v>21</v>
      </c>
      <c r="B2739" s="13" t="s">
        <v>44</v>
      </c>
      <c r="C2739" s="13" t="s">
        <v>50</v>
      </c>
      <c r="D2739" s="13" t="s">
        <v>51</v>
      </c>
      <c r="E2739" s="13" t="s">
        <v>52</v>
      </c>
      <c r="F2739" s="13" t="s">
        <v>36</v>
      </c>
      <c r="G2739" s="13">
        <v>32</v>
      </c>
      <c r="H2739" s="13" t="s">
        <v>53</v>
      </c>
      <c r="I2739" s="13" t="s">
        <v>54</v>
      </c>
      <c r="J2739" s="13" t="s">
        <v>30</v>
      </c>
      <c r="K2739" s="13">
        <v>201509</v>
      </c>
      <c r="L2739" s="18" t="str">
        <f>LEFT(Table1[[#This Row],[Month (YYYYMM)]],4)</f>
        <v>2015</v>
      </c>
      <c r="M2739" s="18" t="str">
        <f t="shared" si="42"/>
        <v>09</v>
      </c>
      <c r="N2739" s="14">
        <v>4519.4503199999999</v>
      </c>
    </row>
    <row r="2740" spans="1:14" x14ac:dyDescent="0.25">
      <c r="A2740" s="12" t="s">
        <v>21</v>
      </c>
      <c r="B2740" s="13" t="s">
        <v>44</v>
      </c>
      <c r="C2740" s="13" t="s">
        <v>50</v>
      </c>
      <c r="D2740" s="13" t="s">
        <v>51</v>
      </c>
      <c r="E2740" s="13" t="s">
        <v>52</v>
      </c>
      <c r="F2740" s="13" t="s">
        <v>36</v>
      </c>
      <c r="G2740" s="13">
        <v>32</v>
      </c>
      <c r="H2740" s="13" t="s">
        <v>53</v>
      </c>
      <c r="I2740" s="13" t="s">
        <v>54</v>
      </c>
      <c r="J2740" s="13" t="s">
        <v>31</v>
      </c>
      <c r="K2740" s="13">
        <v>201509</v>
      </c>
      <c r="L2740" s="18" t="str">
        <f>LEFT(Table1[[#This Row],[Month (YYYYMM)]],4)</f>
        <v>2015</v>
      </c>
      <c r="M2740" s="18" t="str">
        <f t="shared" si="42"/>
        <v>09</v>
      </c>
      <c r="N2740" s="14">
        <v>1868.4581999999996</v>
      </c>
    </row>
    <row r="2741" spans="1:14" x14ac:dyDescent="0.25">
      <c r="A2741" s="12" t="s">
        <v>21</v>
      </c>
      <c r="B2741" s="13" t="s">
        <v>44</v>
      </c>
      <c r="C2741" s="13" t="s">
        <v>50</v>
      </c>
      <c r="D2741" s="13" t="s">
        <v>51</v>
      </c>
      <c r="E2741" s="13" t="s">
        <v>52</v>
      </c>
      <c r="F2741" s="13" t="s">
        <v>36</v>
      </c>
      <c r="G2741" s="13">
        <v>32</v>
      </c>
      <c r="H2741" s="13" t="s">
        <v>53</v>
      </c>
      <c r="I2741" s="13" t="s">
        <v>54</v>
      </c>
      <c r="J2741" s="13" t="s">
        <v>32</v>
      </c>
      <c r="K2741" s="13">
        <v>201509</v>
      </c>
      <c r="L2741" s="18" t="str">
        <f>LEFT(Table1[[#This Row],[Month (YYYYMM)]],4)</f>
        <v>2015</v>
      </c>
      <c r="M2741" s="18" t="str">
        <f t="shared" si="42"/>
        <v>09</v>
      </c>
      <c r="N2741" s="14">
        <v>9349.5351599999976</v>
      </c>
    </row>
    <row r="2742" spans="1:14" x14ac:dyDescent="0.25">
      <c r="A2742" s="12" t="s">
        <v>21</v>
      </c>
      <c r="B2742" s="13" t="s">
        <v>55</v>
      </c>
      <c r="C2742" s="13" t="s">
        <v>56</v>
      </c>
      <c r="D2742" s="13" t="s">
        <v>57</v>
      </c>
      <c r="E2742" s="13" t="s">
        <v>58</v>
      </c>
      <c r="F2742" s="13" t="s">
        <v>26</v>
      </c>
      <c r="G2742" s="13">
        <v>45</v>
      </c>
      <c r="H2742" s="13" t="s">
        <v>27</v>
      </c>
      <c r="I2742" s="13" t="s">
        <v>28</v>
      </c>
      <c r="J2742" s="13" t="s">
        <v>29</v>
      </c>
      <c r="K2742" s="13">
        <v>201509</v>
      </c>
      <c r="L2742" s="18" t="str">
        <f>LEFT(Table1[[#This Row],[Month (YYYYMM)]],4)</f>
        <v>2015</v>
      </c>
      <c r="M2742" s="18" t="str">
        <f t="shared" si="42"/>
        <v>09</v>
      </c>
      <c r="N2742" s="14">
        <v>129101.504</v>
      </c>
    </row>
    <row r="2743" spans="1:14" x14ac:dyDescent="0.25">
      <c r="A2743" s="12" t="s">
        <v>21</v>
      </c>
      <c r="B2743" s="13" t="s">
        <v>55</v>
      </c>
      <c r="C2743" s="13" t="s">
        <v>56</v>
      </c>
      <c r="D2743" s="13" t="s">
        <v>57</v>
      </c>
      <c r="E2743" s="13" t="s">
        <v>58</v>
      </c>
      <c r="F2743" s="13" t="s">
        <v>26</v>
      </c>
      <c r="G2743" s="13">
        <v>45</v>
      </c>
      <c r="H2743" s="13" t="s">
        <v>27</v>
      </c>
      <c r="I2743" s="13" t="s">
        <v>28</v>
      </c>
      <c r="J2743" s="13" t="s">
        <v>30</v>
      </c>
      <c r="K2743" s="13">
        <v>201509</v>
      </c>
      <c r="L2743" s="18" t="str">
        <f>LEFT(Table1[[#This Row],[Month (YYYYMM)]],4)</f>
        <v>2015</v>
      </c>
      <c r="M2743" s="18" t="str">
        <f t="shared" si="42"/>
        <v>09</v>
      </c>
      <c r="N2743" s="14">
        <v>5797.6799999999994</v>
      </c>
    </row>
    <row r="2744" spans="1:14" x14ac:dyDescent="0.25">
      <c r="A2744" s="12" t="s">
        <v>21</v>
      </c>
      <c r="B2744" s="13" t="s">
        <v>55</v>
      </c>
      <c r="C2744" s="13" t="s">
        <v>56</v>
      </c>
      <c r="D2744" s="13" t="s">
        <v>57</v>
      </c>
      <c r="E2744" s="13" t="s">
        <v>58</v>
      </c>
      <c r="F2744" s="13" t="s">
        <v>26</v>
      </c>
      <c r="G2744" s="13">
        <v>45</v>
      </c>
      <c r="H2744" s="13" t="s">
        <v>27</v>
      </c>
      <c r="I2744" s="13" t="s">
        <v>28</v>
      </c>
      <c r="J2744" s="13" t="s">
        <v>31</v>
      </c>
      <c r="K2744" s="13">
        <v>201509</v>
      </c>
      <c r="L2744" s="18" t="str">
        <f>LEFT(Table1[[#This Row],[Month (YYYYMM)]],4)</f>
        <v>2015</v>
      </c>
      <c r="M2744" s="18" t="str">
        <f t="shared" si="42"/>
        <v>09</v>
      </c>
      <c r="N2744" s="14">
        <v>50610.4375</v>
      </c>
    </row>
    <row r="2745" spans="1:14" x14ac:dyDescent="0.25">
      <c r="A2745" s="12" t="s">
        <v>21</v>
      </c>
      <c r="B2745" s="13" t="s">
        <v>55</v>
      </c>
      <c r="C2745" s="13" t="s">
        <v>56</v>
      </c>
      <c r="D2745" s="13" t="s">
        <v>57</v>
      </c>
      <c r="E2745" s="13" t="s">
        <v>58</v>
      </c>
      <c r="F2745" s="13" t="s">
        <v>26</v>
      </c>
      <c r="G2745" s="13">
        <v>45</v>
      </c>
      <c r="H2745" s="13" t="s">
        <v>27</v>
      </c>
      <c r="I2745" s="13" t="s">
        <v>28</v>
      </c>
      <c r="J2745" s="13" t="s">
        <v>32</v>
      </c>
      <c r="K2745" s="13">
        <v>201509</v>
      </c>
      <c r="L2745" s="18" t="str">
        <f>LEFT(Table1[[#This Row],[Month (YYYYMM)]],4)</f>
        <v>2015</v>
      </c>
      <c r="M2745" s="18" t="str">
        <f t="shared" si="42"/>
        <v>09</v>
      </c>
      <c r="N2745" s="14">
        <v>18655.496999999999</v>
      </c>
    </row>
    <row r="2746" spans="1:14" x14ac:dyDescent="0.25">
      <c r="A2746" s="12" t="s">
        <v>21</v>
      </c>
      <c r="B2746" s="13" t="s">
        <v>55</v>
      </c>
      <c r="C2746" s="13" t="s">
        <v>59</v>
      </c>
      <c r="D2746" s="13" t="s">
        <v>60</v>
      </c>
      <c r="E2746" s="13" t="s">
        <v>61</v>
      </c>
      <c r="F2746" s="13" t="s">
        <v>26</v>
      </c>
      <c r="G2746" s="13">
        <v>38</v>
      </c>
      <c r="H2746" s="13" t="s">
        <v>48</v>
      </c>
      <c r="I2746" s="13" t="s">
        <v>49</v>
      </c>
      <c r="J2746" s="13" t="s">
        <v>29</v>
      </c>
      <c r="K2746" s="13">
        <v>201509</v>
      </c>
      <c r="L2746" s="18" t="str">
        <f>LEFT(Table1[[#This Row],[Month (YYYYMM)]],4)</f>
        <v>2015</v>
      </c>
      <c r="M2746" s="18" t="str">
        <f t="shared" si="42"/>
        <v>09</v>
      </c>
      <c r="N2746" s="14">
        <v>114715.03680000002</v>
      </c>
    </row>
    <row r="2747" spans="1:14" x14ac:dyDescent="0.25">
      <c r="A2747" s="12" t="s">
        <v>21</v>
      </c>
      <c r="B2747" s="13" t="s">
        <v>55</v>
      </c>
      <c r="C2747" s="13" t="s">
        <v>59</v>
      </c>
      <c r="D2747" s="13" t="s">
        <v>60</v>
      </c>
      <c r="E2747" s="13" t="s">
        <v>61</v>
      </c>
      <c r="F2747" s="13" t="s">
        <v>26</v>
      </c>
      <c r="G2747" s="13">
        <v>38</v>
      </c>
      <c r="H2747" s="13" t="s">
        <v>48</v>
      </c>
      <c r="I2747" s="13" t="s">
        <v>49</v>
      </c>
      <c r="J2747" s="13" t="s">
        <v>30</v>
      </c>
      <c r="K2747" s="13">
        <v>201509</v>
      </c>
      <c r="L2747" s="18" t="str">
        <f>LEFT(Table1[[#This Row],[Month (YYYYMM)]],4)</f>
        <v>2015</v>
      </c>
      <c r="M2747" s="18" t="str">
        <f t="shared" si="42"/>
        <v>09</v>
      </c>
      <c r="N2747" s="14">
        <v>6703.9055999999991</v>
      </c>
    </row>
    <row r="2748" spans="1:14" x14ac:dyDescent="0.25">
      <c r="A2748" s="12" t="s">
        <v>21</v>
      </c>
      <c r="B2748" s="13" t="s">
        <v>55</v>
      </c>
      <c r="C2748" s="13" t="s">
        <v>59</v>
      </c>
      <c r="D2748" s="13" t="s">
        <v>60</v>
      </c>
      <c r="E2748" s="13" t="s">
        <v>61</v>
      </c>
      <c r="F2748" s="13" t="s">
        <v>26</v>
      </c>
      <c r="G2748" s="13">
        <v>38</v>
      </c>
      <c r="H2748" s="13" t="s">
        <v>48</v>
      </c>
      <c r="I2748" s="13" t="s">
        <v>49</v>
      </c>
      <c r="J2748" s="13" t="s">
        <v>31</v>
      </c>
      <c r="K2748" s="13">
        <v>201509</v>
      </c>
      <c r="L2748" s="18" t="str">
        <f>LEFT(Table1[[#This Row],[Month (YYYYMM)]],4)</f>
        <v>2015</v>
      </c>
      <c r="M2748" s="18" t="str">
        <f t="shared" si="42"/>
        <v>09</v>
      </c>
      <c r="N2748" s="14">
        <v>41254.226999999999</v>
      </c>
    </row>
    <row r="2749" spans="1:14" x14ac:dyDescent="0.25">
      <c r="A2749" s="12" t="s">
        <v>21</v>
      </c>
      <c r="B2749" s="13" t="s">
        <v>55</v>
      </c>
      <c r="C2749" s="13" t="s">
        <v>59</v>
      </c>
      <c r="D2749" s="13" t="s">
        <v>60</v>
      </c>
      <c r="E2749" s="13" t="s">
        <v>61</v>
      </c>
      <c r="F2749" s="13" t="s">
        <v>26</v>
      </c>
      <c r="G2749" s="13">
        <v>38</v>
      </c>
      <c r="H2749" s="13" t="s">
        <v>48</v>
      </c>
      <c r="I2749" s="13" t="s">
        <v>49</v>
      </c>
      <c r="J2749" s="13" t="s">
        <v>32</v>
      </c>
      <c r="K2749" s="13">
        <v>201509</v>
      </c>
      <c r="L2749" s="18" t="str">
        <f>LEFT(Table1[[#This Row],[Month (YYYYMM)]],4)</f>
        <v>2015</v>
      </c>
      <c r="M2749" s="18" t="str">
        <f t="shared" si="42"/>
        <v>09</v>
      </c>
      <c r="N2749" s="14">
        <v>34820.301599999999</v>
      </c>
    </row>
    <row r="2750" spans="1:14" x14ac:dyDescent="0.25">
      <c r="A2750" s="12" t="s">
        <v>21</v>
      </c>
      <c r="B2750" s="13" t="s">
        <v>55</v>
      </c>
      <c r="C2750" s="13" t="s">
        <v>62</v>
      </c>
      <c r="D2750" s="13" t="s">
        <v>63</v>
      </c>
      <c r="E2750" s="13" t="s">
        <v>64</v>
      </c>
      <c r="F2750" s="13" t="s">
        <v>36</v>
      </c>
      <c r="G2750" s="13">
        <v>29</v>
      </c>
      <c r="H2750" s="13" t="s">
        <v>42</v>
      </c>
      <c r="I2750" s="13" t="s">
        <v>43</v>
      </c>
      <c r="J2750" s="13" t="s">
        <v>29</v>
      </c>
      <c r="K2750" s="13">
        <v>201509</v>
      </c>
      <c r="L2750" s="18" t="str">
        <f>LEFT(Table1[[#This Row],[Month (YYYYMM)]],4)</f>
        <v>2015</v>
      </c>
      <c r="M2750" s="18" t="str">
        <f t="shared" si="42"/>
        <v>09</v>
      </c>
      <c r="N2750" s="14">
        <v>30322.319999999996</v>
      </c>
    </row>
    <row r="2751" spans="1:14" x14ac:dyDescent="0.25">
      <c r="A2751" s="12" t="s">
        <v>21</v>
      </c>
      <c r="B2751" s="13" t="s">
        <v>55</v>
      </c>
      <c r="C2751" s="13" t="s">
        <v>62</v>
      </c>
      <c r="D2751" s="13" t="s">
        <v>63</v>
      </c>
      <c r="E2751" s="13" t="s">
        <v>64</v>
      </c>
      <c r="F2751" s="13" t="s">
        <v>36</v>
      </c>
      <c r="G2751" s="13">
        <v>29</v>
      </c>
      <c r="H2751" s="13" t="s">
        <v>42</v>
      </c>
      <c r="I2751" s="13" t="s">
        <v>43</v>
      </c>
      <c r="J2751" s="13" t="s">
        <v>30</v>
      </c>
      <c r="K2751" s="13">
        <v>201509</v>
      </c>
      <c r="L2751" s="18" t="str">
        <f>LEFT(Table1[[#This Row],[Month (YYYYMM)]],4)</f>
        <v>2015</v>
      </c>
      <c r="M2751" s="18" t="str">
        <f t="shared" si="42"/>
        <v>09</v>
      </c>
      <c r="N2751" s="14">
        <v>4756.4999999999991</v>
      </c>
    </row>
    <row r="2752" spans="1:14" x14ac:dyDescent="0.25">
      <c r="A2752" s="12" t="s">
        <v>21</v>
      </c>
      <c r="B2752" s="13" t="s">
        <v>55</v>
      </c>
      <c r="C2752" s="13" t="s">
        <v>62</v>
      </c>
      <c r="D2752" s="13" t="s">
        <v>63</v>
      </c>
      <c r="E2752" s="13" t="s">
        <v>64</v>
      </c>
      <c r="F2752" s="13" t="s">
        <v>36</v>
      </c>
      <c r="G2752" s="13">
        <v>29</v>
      </c>
      <c r="H2752" s="13" t="s">
        <v>42</v>
      </c>
      <c r="I2752" s="13" t="s">
        <v>43</v>
      </c>
      <c r="J2752" s="13" t="s">
        <v>31</v>
      </c>
      <c r="K2752" s="13">
        <v>201509</v>
      </c>
      <c r="L2752" s="18" t="str">
        <f>LEFT(Table1[[#This Row],[Month (YYYYMM)]],4)</f>
        <v>2015</v>
      </c>
      <c r="M2752" s="18" t="str">
        <f t="shared" si="42"/>
        <v>09</v>
      </c>
      <c r="N2752" s="14">
        <v>6920.0249999999996</v>
      </c>
    </row>
    <row r="2753" spans="1:14" x14ac:dyDescent="0.25">
      <c r="A2753" s="12" t="s">
        <v>21</v>
      </c>
      <c r="B2753" s="13" t="s">
        <v>55</v>
      </c>
      <c r="C2753" s="13" t="s">
        <v>62</v>
      </c>
      <c r="D2753" s="13" t="s">
        <v>63</v>
      </c>
      <c r="E2753" s="13" t="s">
        <v>64</v>
      </c>
      <c r="F2753" s="13" t="s">
        <v>36</v>
      </c>
      <c r="G2753" s="13">
        <v>29</v>
      </c>
      <c r="H2753" s="13" t="s">
        <v>42</v>
      </c>
      <c r="I2753" s="13" t="s">
        <v>43</v>
      </c>
      <c r="J2753" s="13" t="s">
        <v>32</v>
      </c>
      <c r="K2753" s="13">
        <v>201509</v>
      </c>
      <c r="L2753" s="18" t="str">
        <f>LEFT(Table1[[#This Row],[Month (YYYYMM)]],4)</f>
        <v>2015</v>
      </c>
      <c r="M2753" s="18" t="str">
        <f t="shared" si="42"/>
        <v>09</v>
      </c>
      <c r="N2753" s="14">
        <v>11460.33</v>
      </c>
    </row>
    <row r="2754" spans="1:14" x14ac:dyDescent="0.25">
      <c r="A2754" s="12" t="s">
        <v>21</v>
      </c>
      <c r="B2754" s="13" t="s">
        <v>65</v>
      </c>
      <c r="C2754" s="13" t="s">
        <v>66</v>
      </c>
      <c r="D2754" s="13" t="s">
        <v>67</v>
      </c>
      <c r="E2754" s="13" t="s">
        <v>68</v>
      </c>
      <c r="F2754" s="13" t="s">
        <v>26</v>
      </c>
      <c r="G2754" s="13">
        <v>35</v>
      </c>
      <c r="H2754" s="13" t="s">
        <v>48</v>
      </c>
      <c r="I2754" s="13" t="s">
        <v>49</v>
      </c>
      <c r="J2754" s="13" t="s">
        <v>29</v>
      </c>
      <c r="K2754" s="13">
        <v>201509</v>
      </c>
      <c r="L2754" s="18" t="str">
        <f>LEFT(Table1[[#This Row],[Month (YYYYMM)]],4)</f>
        <v>2015</v>
      </c>
      <c r="M2754" s="18" t="str">
        <f t="shared" ref="M2754:M2817" si="43">RIGHT(K2754,2)</f>
        <v>09</v>
      </c>
      <c r="N2754" s="14">
        <v>64957.536</v>
      </c>
    </row>
    <row r="2755" spans="1:14" x14ac:dyDescent="0.25">
      <c r="A2755" s="12" t="s">
        <v>21</v>
      </c>
      <c r="B2755" s="13" t="s">
        <v>65</v>
      </c>
      <c r="C2755" s="13" t="s">
        <v>66</v>
      </c>
      <c r="D2755" s="13" t="s">
        <v>67</v>
      </c>
      <c r="E2755" s="13" t="s">
        <v>68</v>
      </c>
      <c r="F2755" s="13" t="s">
        <v>26</v>
      </c>
      <c r="G2755" s="13">
        <v>35</v>
      </c>
      <c r="H2755" s="13" t="s">
        <v>48</v>
      </c>
      <c r="I2755" s="13" t="s">
        <v>49</v>
      </c>
      <c r="J2755" s="13" t="s">
        <v>30</v>
      </c>
      <c r="K2755" s="13">
        <v>201509</v>
      </c>
      <c r="L2755" s="18" t="str">
        <f>LEFT(Table1[[#This Row],[Month (YYYYMM)]],4)</f>
        <v>2015</v>
      </c>
      <c r="M2755" s="18" t="str">
        <f t="shared" si="43"/>
        <v>09</v>
      </c>
      <c r="N2755" s="14">
        <v>15409.598400000001</v>
      </c>
    </row>
    <row r="2756" spans="1:14" x14ac:dyDescent="0.25">
      <c r="A2756" s="12" t="s">
        <v>21</v>
      </c>
      <c r="B2756" s="13" t="s">
        <v>65</v>
      </c>
      <c r="C2756" s="13" t="s">
        <v>66</v>
      </c>
      <c r="D2756" s="13" t="s">
        <v>67</v>
      </c>
      <c r="E2756" s="13" t="s">
        <v>68</v>
      </c>
      <c r="F2756" s="13" t="s">
        <v>26</v>
      </c>
      <c r="G2756" s="13">
        <v>35</v>
      </c>
      <c r="H2756" s="13" t="s">
        <v>48</v>
      </c>
      <c r="I2756" s="13" t="s">
        <v>49</v>
      </c>
      <c r="J2756" s="13" t="s">
        <v>31</v>
      </c>
      <c r="K2756" s="13">
        <v>201509</v>
      </c>
      <c r="L2756" s="18" t="str">
        <f>LEFT(Table1[[#This Row],[Month (YYYYMM)]],4)</f>
        <v>2015</v>
      </c>
      <c r="M2756" s="18" t="str">
        <f t="shared" si="43"/>
        <v>09</v>
      </c>
      <c r="N2756" s="14">
        <v>27513.548999999999</v>
      </c>
    </row>
    <row r="2757" spans="1:14" x14ac:dyDescent="0.25">
      <c r="A2757" s="12" t="s">
        <v>21</v>
      </c>
      <c r="B2757" s="13" t="s">
        <v>65</v>
      </c>
      <c r="C2757" s="13" t="s">
        <v>66</v>
      </c>
      <c r="D2757" s="13" t="s">
        <v>67</v>
      </c>
      <c r="E2757" s="13" t="s">
        <v>68</v>
      </c>
      <c r="F2757" s="13" t="s">
        <v>26</v>
      </c>
      <c r="G2757" s="13">
        <v>35</v>
      </c>
      <c r="H2757" s="13" t="s">
        <v>48</v>
      </c>
      <c r="I2757" s="13" t="s">
        <v>49</v>
      </c>
      <c r="J2757" s="13" t="s">
        <v>32</v>
      </c>
      <c r="K2757" s="13">
        <v>201509</v>
      </c>
      <c r="L2757" s="18" t="str">
        <f>LEFT(Table1[[#This Row],[Month (YYYYMM)]],4)</f>
        <v>2015</v>
      </c>
      <c r="M2757" s="18" t="str">
        <f t="shared" si="43"/>
        <v>09</v>
      </c>
      <c r="N2757" s="14">
        <v>7769.714399999998</v>
      </c>
    </row>
    <row r="2758" spans="1:14" x14ac:dyDescent="0.25">
      <c r="A2758" s="12" t="s">
        <v>21</v>
      </c>
      <c r="B2758" s="13" t="s">
        <v>65</v>
      </c>
      <c r="C2758" s="13" t="s">
        <v>69</v>
      </c>
      <c r="D2758" s="13" t="s">
        <v>70</v>
      </c>
      <c r="E2758" s="13" t="s">
        <v>68</v>
      </c>
      <c r="F2758" s="13" t="s">
        <v>26</v>
      </c>
      <c r="G2758" s="13">
        <v>32</v>
      </c>
      <c r="H2758" s="13" t="s">
        <v>53</v>
      </c>
      <c r="I2758" s="13" t="s">
        <v>54</v>
      </c>
      <c r="J2758" s="13" t="s">
        <v>29</v>
      </c>
      <c r="K2758" s="13">
        <v>201509</v>
      </c>
      <c r="L2758" s="18" t="str">
        <f>LEFT(Table1[[#This Row],[Month (YYYYMM)]],4)</f>
        <v>2015</v>
      </c>
      <c r="M2758" s="18" t="str">
        <f t="shared" si="43"/>
        <v>09</v>
      </c>
      <c r="N2758" s="14">
        <v>17036.4768</v>
      </c>
    </row>
    <row r="2759" spans="1:14" x14ac:dyDescent="0.25">
      <c r="A2759" s="12" t="s">
        <v>21</v>
      </c>
      <c r="B2759" s="13" t="s">
        <v>65</v>
      </c>
      <c r="C2759" s="13" t="s">
        <v>69</v>
      </c>
      <c r="D2759" s="13" t="s">
        <v>70</v>
      </c>
      <c r="E2759" s="13" t="s">
        <v>68</v>
      </c>
      <c r="F2759" s="13" t="s">
        <v>26</v>
      </c>
      <c r="G2759" s="13">
        <v>32</v>
      </c>
      <c r="H2759" s="13" t="s">
        <v>53</v>
      </c>
      <c r="I2759" s="13" t="s">
        <v>54</v>
      </c>
      <c r="J2759" s="13" t="s">
        <v>30</v>
      </c>
      <c r="K2759" s="13">
        <v>201509</v>
      </c>
      <c r="L2759" s="18" t="str">
        <f>LEFT(Table1[[#This Row],[Month (YYYYMM)]],4)</f>
        <v>2015</v>
      </c>
      <c r="M2759" s="18" t="str">
        <f t="shared" si="43"/>
        <v>09</v>
      </c>
      <c r="N2759" s="14">
        <v>3159.1475999999998</v>
      </c>
    </row>
    <row r="2760" spans="1:14" x14ac:dyDescent="0.25">
      <c r="A2760" s="12" t="s">
        <v>21</v>
      </c>
      <c r="B2760" s="13" t="s">
        <v>65</v>
      </c>
      <c r="C2760" s="13" t="s">
        <v>69</v>
      </c>
      <c r="D2760" s="13" t="s">
        <v>70</v>
      </c>
      <c r="E2760" s="13" t="s">
        <v>68</v>
      </c>
      <c r="F2760" s="13" t="s">
        <v>26</v>
      </c>
      <c r="G2760" s="13">
        <v>32</v>
      </c>
      <c r="H2760" s="13" t="s">
        <v>53</v>
      </c>
      <c r="I2760" s="13" t="s">
        <v>54</v>
      </c>
      <c r="J2760" s="13" t="s">
        <v>31</v>
      </c>
      <c r="K2760" s="13">
        <v>201509</v>
      </c>
      <c r="L2760" s="18" t="str">
        <f>LEFT(Table1[[#This Row],[Month (YYYYMM)]],4)</f>
        <v>2015</v>
      </c>
      <c r="M2760" s="18" t="str">
        <f t="shared" si="43"/>
        <v>09</v>
      </c>
      <c r="N2760" s="14">
        <v>2274.3104999999996</v>
      </c>
    </row>
    <row r="2761" spans="1:14" x14ac:dyDescent="0.25">
      <c r="A2761" s="12" t="s">
        <v>21</v>
      </c>
      <c r="B2761" s="13" t="s">
        <v>65</v>
      </c>
      <c r="C2761" s="13" t="s">
        <v>69</v>
      </c>
      <c r="D2761" s="13" t="s">
        <v>70</v>
      </c>
      <c r="E2761" s="13" t="s">
        <v>68</v>
      </c>
      <c r="F2761" s="13" t="s">
        <v>26</v>
      </c>
      <c r="G2761" s="13">
        <v>32</v>
      </c>
      <c r="H2761" s="13" t="s">
        <v>53</v>
      </c>
      <c r="I2761" s="13" t="s">
        <v>54</v>
      </c>
      <c r="J2761" s="13" t="s">
        <v>32</v>
      </c>
      <c r="K2761" s="13">
        <v>201509</v>
      </c>
      <c r="L2761" s="18" t="str">
        <f>LEFT(Table1[[#This Row],[Month (YYYYMM)]],4)</f>
        <v>2015</v>
      </c>
      <c r="M2761" s="18" t="str">
        <f t="shared" si="43"/>
        <v>09</v>
      </c>
      <c r="N2761" s="14">
        <v>2040.6833999999997</v>
      </c>
    </row>
    <row r="2762" spans="1:14" x14ac:dyDescent="0.25">
      <c r="A2762" s="12" t="s">
        <v>71</v>
      </c>
      <c r="B2762" s="13" t="s">
        <v>72</v>
      </c>
      <c r="C2762" s="13" t="s">
        <v>73</v>
      </c>
      <c r="D2762" s="13" t="s">
        <v>74</v>
      </c>
      <c r="E2762" s="13" t="s">
        <v>75</v>
      </c>
      <c r="F2762" s="13" t="s">
        <v>26</v>
      </c>
      <c r="G2762" s="13">
        <v>46</v>
      </c>
      <c r="H2762" s="13" t="s">
        <v>27</v>
      </c>
      <c r="I2762" s="13" t="s">
        <v>28</v>
      </c>
      <c r="J2762" s="13" t="s">
        <v>29</v>
      </c>
      <c r="K2762" s="13">
        <v>201509</v>
      </c>
      <c r="L2762" s="18" t="str">
        <f>LEFT(Table1[[#This Row],[Month (YYYYMM)]],4)</f>
        <v>2015</v>
      </c>
      <c r="M2762" s="18" t="str">
        <f t="shared" si="43"/>
        <v>09</v>
      </c>
      <c r="N2762" s="14">
        <v>8600.7039999999997</v>
      </c>
    </row>
    <row r="2763" spans="1:14" x14ac:dyDescent="0.25">
      <c r="A2763" s="12" t="s">
        <v>71</v>
      </c>
      <c r="B2763" s="13" t="s">
        <v>72</v>
      </c>
      <c r="C2763" s="13" t="s">
        <v>73</v>
      </c>
      <c r="D2763" s="13" t="s">
        <v>74</v>
      </c>
      <c r="E2763" s="13" t="s">
        <v>75</v>
      </c>
      <c r="F2763" s="13" t="s">
        <v>26</v>
      </c>
      <c r="G2763" s="13">
        <v>46</v>
      </c>
      <c r="H2763" s="13" t="s">
        <v>27</v>
      </c>
      <c r="I2763" s="13" t="s">
        <v>28</v>
      </c>
      <c r="J2763" s="13" t="s">
        <v>30</v>
      </c>
      <c r="K2763" s="13">
        <v>201509</v>
      </c>
      <c r="L2763" s="18" t="str">
        <f>LEFT(Table1[[#This Row],[Month (YYYYMM)]],4)</f>
        <v>2015</v>
      </c>
      <c r="M2763" s="18" t="str">
        <f t="shared" si="43"/>
        <v>09</v>
      </c>
      <c r="N2763" s="14">
        <v>35599.298000000003</v>
      </c>
    </row>
    <row r="2764" spans="1:14" x14ac:dyDescent="0.25">
      <c r="A2764" s="12" t="s">
        <v>71</v>
      </c>
      <c r="B2764" s="13" t="s">
        <v>72</v>
      </c>
      <c r="C2764" s="13" t="s">
        <v>73</v>
      </c>
      <c r="D2764" s="13" t="s">
        <v>74</v>
      </c>
      <c r="E2764" s="13" t="s">
        <v>75</v>
      </c>
      <c r="F2764" s="13" t="s">
        <v>26</v>
      </c>
      <c r="G2764" s="13">
        <v>46</v>
      </c>
      <c r="H2764" s="13" t="s">
        <v>27</v>
      </c>
      <c r="I2764" s="13" t="s">
        <v>28</v>
      </c>
      <c r="J2764" s="13" t="s">
        <v>31</v>
      </c>
      <c r="K2764" s="13">
        <v>201509</v>
      </c>
      <c r="L2764" s="18" t="str">
        <f>LEFT(Table1[[#This Row],[Month (YYYYMM)]],4)</f>
        <v>2015</v>
      </c>
      <c r="M2764" s="18" t="str">
        <f t="shared" si="43"/>
        <v>09</v>
      </c>
      <c r="N2764" s="14">
        <v>8784.8249999999989</v>
      </c>
    </row>
    <row r="2765" spans="1:14" x14ac:dyDescent="0.25">
      <c r="A2765" s="12" t="s">
        <v>71</v>
      </c>
      <c r="B2765" s="13" t="s">
        <v>72</v>
      </c>
      <c r="C2765" s="13" t="s">
        <v>73</v>
      </c>
      <c r="D2765" s="13" t="s">
        <v>74</v>
      </c>
      <c r="E2765" s="13" t="s">
        <v>75</v>
      </c>
      <c r="F2765" s="13" t="s">
        <v>26</v>
      </c>
      <c r="G2765" s="13">
        <v>46</v>
      </c>
      <c r="H2765" s="13" t="s">
        <v>27</v>
      </c>
      <c r="I2765" s="13" t="s">
        <v>28</v>
      </c>
      <c r="J2765" s="13" t="s">
        <v>32</v>
      </c>
      <c r="K2765" s="13">
        <v>201509</v>
      </c>
      <c r="L2765" s="18" t="str">
        <f>LEFT(Table1[[#This Row],[Month (YYYYMM)]],4)</f>
        <v>2015</v>
      </c>
      <c r="M2765" s="18" t="str">
        <f t="shared" si="43"/>
        <v>09</v>
      </c>
      <c r="N2765" s="14">
        <v>47916.728999999992</v>
      </c>
    </row>
    <row r="2766" spans="1:14" x14ac:dyDescent="0.25">
      <c r="A2766" s="12" t="s">
        <v>71</v>
      </c>
      <c r="B2766" s="13" t="s">
        <v>72</v>
      </c>
      <c r="C2766" s="13" t="s">
        <v>76</v>
      </c>
      <c r="D2766" s="13" t="s">
        <v>77</v>
      </c>
      <c r="E2766" s="13" t="s">
        <v>78</v>
      </c>
      <c r="F2766" s="13" t="s">
        <v>36</v>
      </c>
      <c r="G2766" s="13">
        <v>38</v>
      </c>
      <c r="H2766" s="13" t="s">
        <v>48</v>
      </c>
      <c r="I2766" s="13" t="s">
        <v>49</v>
      </c>
      <c r="J2766" s="13" t="s">
        <v>29</v>
      </c>
      <c r="K2766" s="13">
        <v>201509</v>
      </c>
      <c r="L2766" s="18" t="str">
        <f>LEFT(Table1[[#This Row],[Month (YYYYMM)]],4)</f>
        <v>2015</v>
      </c>
      <c r="M2766" s="18" t="str">
        <f t="shared" si="43"/>
        <v>09</v>
      </c>
      <c r="N2766" s="14">
        <v>104641.8912</v>
      </c>
    </row>
    <row r="2767" spans="1:14" x14ac:dyDescent="0.25">
      <c r="A2767" s="12" t="s">
        <v>71</v>
      </c>
      <c r="B2767" s="13" t="s">
        <v>72</v>
      </c>
      <c r="C2767" s="13" t="s">
        <v>76</v>
      </c>
      <c r="D2767" s="13" t="s">
        <v>77</v>
      </c>
      <c r="E2767" s="13" t="s">
        <v>78</v>
      </c>
      <c r="F2767" s="13" t="s">
        <v>36</v>
      </c>
      <c r="G2767" s="13">
        <v>38</v>
      </c>
      <c r="H2767" s="13" t="s">
        <v>48</v>
      </c>
      <c r="I2767" s="13" t="s">
        <v>49</v>
      </c>
      <c r="J2767" s="13" t="s">
        <v>30</v>
      </c>
      <c r="K2767" s="13">
        <v>201509</v>
      </c>
      <c r="L2767" s="18" t="str">
        <f>LEFT(Table1[[#This Row],[Month (YYYYMM)]],4)</f>
        <v>2015</v>
      </c>
      <c r="M2767" s="18" t="str">
        <f t="shared" si="43"/>
        <v>09</v>
      </c>
      <c r="N2767" s="14">
        <v>9956.7216000000008</v>
      </c>
    </row>
    <row r="2768" spans="1:14" x14ac:dyDescent="0.25">
      <c r="A2768" s="12" t="s">
        <v>71</v>
      </c>
      <c r="B2768" s="13" t="s">
        <v>72</v>
      </c>
      <c r="C2768" s="13" t="s">
        <v>76</v>
      </c>
      <c r="D2768" s="13" t="s">
        <v>77</v>
      </c>
      <c r="E2768" s="13" t="s">
        <v>78</v>
      </c>
      <c r="F2768" s="13" t="s">
        <v>36</v>
      </c>
      <c r="G2768" s="13">
        <v>38</v>
      </c>
      <c r="H2768" s="13" t="s">
        <v>48</v>
      </c>
      <c r="I2768" s="13" t="s">
        <v>49</v>
      </c>
      <c r="J2768" s="13" t="s">
        <v>31</v>
      </c>
      <c r="K2768" s="13">
        <v>201509</v>
      </c>
      <c r="L2768" s="18" t="str">
        <f>LEFT(Table1[[#This Row],[Month (YYYYMM)]],4)</f>
        <v>2015</v>
      </c>
      <c r="M2768" s="18" t="str">
        <f t="shared" si="43"/>
        <v>09</v>
      </c>
      <c r="N2768" s="14">
        <v>2318.337</v>
      </c>
    </row>
    <row r="2769" spans="1:14" x14ac:dyDescent="0.25">
      <c r="A2769" s="12" t="s">
        <v>71</v>
      </c>
      <c r="B2769" s="13" t="s">
        <v>72</v>
      </c>
      <c r="C2769" s="13" t="s">
        <v>76</v>
      </c>
      <c r="D2769" s="13" t="s">
        <v>77</v>
      </c>
      <c r="E2769" s="13" t="s">
        <v>78</v>
      </c>
      <c r="F2769" s="13" t="s">
        <v>36</v>
      </c>
      <c r="G2769" s="13">
        <v>38</v>
      </c>
      <c r="H2769" s="13" t="s">
        <v>48</v>
      </c>
      <c r="I2769" s="13" t="s">
        <v>49</v>
      </c>
      <c r="J2769" s="13" t="s">
        <v>32</v>
      </c>
      <c r="K2769" s="13">
        <v>201509</v>
      </c>
      <c r="L2769" s="18" t="str">
        <f>LEFT(Table1[[#This Row],[Month (YYYYMM)]],4)</f>
        <v>2015</v>
      </c>
      <c r="M2769" s="18" t="str">
        <f t="shared" si="43"/>
        <v>09</v>
      </c>
      <c r="N2769" s="14">
        <v>30843.892799999998</v>
      </c>
    </row>
    <row r="2770" spans="1:14" x14ac:dyDescent="0.25">
      <c r="A2770" s="12" t="s">
        <v>71</v>
      </c>
      <c r="B2770" s="13" t="s">
        <v>72</v>
      </c>
      <c r="C2770" s="13" t="s">
        <v>79</v>
      </c>
      <c r="D2770" s="13" t="s">
        <v>80</v>
      </c>
      <c r="E2770" s="13" t="s">
        <v>81</v>
      </c>
      <c r="F2770" s="13" t="s">
        <v>26</v>
      </c>
      <c r="G2770" s="13">
        <v>25</v>
      </c>
      <c r="H2770" s="13" t="s">
        <v>42</v>
      </c>
      <c r="I2770" s="13" t="s">
        <v>43</v>
      </c>
      <c r="J2770" s="13" t="s">
        <v>29</v>
      </c>
      <c r="K2770" s="13">
        <v>201509</v>
      </c>
      <c r="L2770" s="18" t="str">
        <f>LEFT(Table1[[#This Row],[Month (YYYYMM)]],4)</f>
        <v>2015</v>
      </c>
      <c r="M2770" s="18" t="str">
        <f t="shared" si="43"/>
        <v>09</v>
      </c>
      <c r="N2770" s="14">
        <v>23367.791999999998</v>
      </c>
    </row>
    <row r="2771" spans="1:14" x14ac:dyDescent="0.25">
      <c r="A2771" s="12" t="s">
        <v>71</v>
      </c>
      <c r="B2771" s="13" t="s">
        <v>72</v>
      </c>
      <c r="C2771" s="13" t="s">
        <v>79</v>
      </c>
      <c r="D2771" s="13" t="s">
        <v>80</v>
      </c>
      <c r="E2771" s="13" t="s">
        <v>81</v>
      </c>
      <c r="F2771" s="13" t="s">
        <v>26</v>
      </c>
      <c r="G2771" s="13">
        <v>25</v>
      </c>
      <c r="H2771" s="13" t="s">
        <v>42</v>
      </c>
      <c r="I2771" s="13" t="s">
        <v>43</v>
      </c>
      <c r="J2771" s="13" t="s">
        <v>30</v>
      </c>
      <c r="K2771" s="13">
        <v>201509</v>
      </c>
      <c r="L2771" s="18" t="str">
        <f>LEFT(Table1[[#This Row],[Month (YYYYMM)]],4)</f>
        <v>2015</v>
      </c>
      <c r="M2771" s="18" t="str">
        <f t="shared" si="43"/>
        <v>09</v>
      </c>
      <c r="N2771" s="14">
        <v>4394.04</v>
      </c>
    </row>
    <row r="2772" spans="1:14" x14ac:dyDescent="0.25">
      <c r="A2772" s="12" t="s">
        <v>71</v>
      </c>
      <c r="B2772" s="13" t="s">
        <v>72</v>
      </c>
      <c r="C2772" s="13" t="s">
        <v>79</v>
      </c>
      <c r="D2772" s="13" t="s">
        <v>80</v>
      </c>
      <c r="E2772" s="13" t="s">
        <v>81</v>
      </c>
      <c r="F2772" s="13" t="s">
        <v>26</v>
      </c>
      <c r="G2772" s="13">
        <v>25</v>
      </c>
      <c r="H2772" s="13" t="s">
        <v>42</v>
      </c>
      <c r="I2772" s="13" t="s">
        <v>43</v>
      </c>
      <c r="J2772" s="13" t="s">
        <v>31</v>
      </c>
      <c r="K2772" s="13">
        <v>201509</v>
      </c>
      <c r="L2772" s="18" t="str">
        <f>LEFT(Table1[[#This Row],[Month (YYYYMM)]],4)</f>
        <v>2015</v>
      </c>
      <c r="M2772" s="18" t="str">
        <f t="shared" si="43"/>
        <v>09</v>
      </c>
      <c r="N2772" s="14">
        <v>5654.25</v>
      </c>
    </row>
    <row r="2773" spans="1:14" x14ac:dyDescent="0.25">
      <c r="A2773" s="12" t="s">
        <v>71</v>
      </c>
      <c r="B2773" s="13" t="s">
        <v>72</v>
      </c>
      <c r="C2773" s="13" t="s">
        <v>79</v>
      </c>
      <c r="D2773" s="13" t="s">
        <v>80</v>
      </c>
      <c r="E2773" s="13" t="s">
        <v>81</v>
      </c>
      <c r="F2773" s="13" t="s">
        <v>26</v>
      </c>
      <c r="G2773" s="13">
        <v>25</v>
      </c>
      <c r="H2773" s="13" t="s">
        <v>42</v>
      </c>
      <c r="I2773" s="13" t="s">
        <v>43</v>
      </c>
      <c r="J2773" s="13" t="s">
        <v>32</v>
      </c>
      <c r="K2773" s="13">
        <v>201509</v>
      </c>
      <c r="L2773" s="18" t="str">
        <f>LEFT(Table1[[#This Row],[Month (YYYYMM)]],4)</f>
        <v>2015</v>
      </c>
      <c r="M2773" s="18" t="str">
        <f t="shared" si="43"/>
        <v>09</v>
      </c>
      <c r="N2773" s="14">
        <v>11630.429999999998</v>
      </c>
    </row>
    <row r="2774" spans="1:14" x14ac:dyDescent="0.25">
      <c r="A2774" s="12" t="s">
        <v>71</v>
      </c>
      <c r="B2774" s="13" t="s">
        <v>82</v>
      </c>
      <c r="C2774" s="13" t="s">
        <v>83</v>
      </c>
      <c r="D2774" s="13" t="s">
        <v>84</v>
      </c>
      <c r="E2774" s="13" t="s">
        <v>85</v>
      </c>
      <c r="F2774" s="13" t="s">
        <v>26</v>
      </c>
      <c r="G2774" s="13">
        <v>32</v>
      </c>
      <c r="H2774" s="13" t="s">
        <v>53</v>
      </c>
      <c r="I2774" s="13" t="s">
        <v>54</v>
      </c>
      <c r="J2774" s="13" t="s">
        <v>29</v>
      </c>
      <c r="K2774" s="13">
        <v>201509</v>
      </c>
      <c r="L2774" s="18" t="str">
        <f>LEFT(Table1[[#This Row],[Month (YYYYMM)]],4)</f>
        <v>2015</v>
      </c>
      <c r="M2774" s="18" t="str">
        <f t="shared" si="43"/>
        <v>09</v>
      </c>
      <c r="N2774" s="14">
        <v>63832.495999999992</v>
      </c>
    </row>
    <row r="2775" spans="1:14" x14ac:dyDescent="0.25">
      <c r="A2775" s="12" t="s">
        <v>71</v>
      </c>
      <c r="B2775" s="13" t="s">
        <v>82</v>
      </c>
      <c r="C2775" s="13" t="s">
        <v>83</v>
      </c>
      <c r="D2775" s="13" t="s">
        <v>84</v>
      </c>
      <c r="E2775" s="13" t="s">
        <v>85</v>
      </c>
      <c r="F2775" s="13" t="s">
        <v>26</v>
      </c>
      <c r="G2775" s="13">
        <v>32</v>
      </c>
      <c r="H2775" s="13" t="s">
        <v>53</v>
      </c>
      <c r="I2775" s="13" t="s">
        <v>54</v>
      </c>
      <c r="J2775" s="13" t="s">
        <v>30</v>
      </c>
      <c r="K2775" s="13">
        <v>201509</v>
      </c>
      <c r="L2775" s="18" t="str">
        <f>LEFT(Table1[[#This Row],[Month (YYYYMM)]],4)</f>
        <v>2015</v>
      </c>
      <c r="M2775" s="18" t="str">
        <f t="shared" si="43"/>
        <v>09</v>
      </c>
      <c r="N2775" s="14">
        <v>9092.8319999999985</v>
      </c>
    </row>
    <row r="2776" spans="1:14" x14ac:dyDescent="0.25">
      <c r="A2776" s="12" t="s">
        <v>71</v>
      </c>
      <c r="B2776" s="13" t="s">
        <v>82</v>
      </c>
      <c r="C2776" s="13" t="s">
        <v>83</v>
      </c>
      <c r="D2776" s="13" t="s">
        <v>84</v>
      </c>
      <c r="E2776" s="13" t="s">
        <v>85</v>
      </c>
      <c r="F2776" s="13" t="s">
        <v>26</v>
      </c>
      <c r="G2776" s="13">
        <v>32</v>
      </c>
      <c r="H2776" s="13" t="s">
        <v>53</v>
      </c>
      <c r="I2776" s="13" t="s">
        <v>54</v>
      </c>
      <c r="J2776" s="13" t="s">
        <v>31</v>
      </c>
      <c r="K2776" s="13">
        <v>201509</v>
      </c>
      <c r="L2776" s="18" t="str">
        <f>LEFT(Table1[[#This Row],[Month (YYYYMM)]],4)</f>
        <v>2015</v>
      </c>
      <c r="M2776" s="18" t="str">
        <f t="shared" si="43"/>
        <v>09</v>
      </c>
      <c r="N2776" s="14">
        <v>9653.98</v>
      </c>
    </row>
    <row r="2777" spans="1:14" x14ac:dyDescent="0.25">
      <c r="A2777" s="12" t="s">
        <v>71</v>
      </c>
      <c r="B2777" s="13" t="s">
        <v>82</v>
      </c>
      <c r="C2777" s="13" t="s">
        <v>83</v>
      </c>
      <c r="D2777" s="13" t="s">
        <v>84</v>
      </c>
      <c r="E2777" s="13" t="s">
        <v>85</v>
      </c>
      <c r="F2777" s="13" t="s">
        <v>26</v>
      </c>
      <c r="G2777" s="13">
        <v>32</v>
      </c>
      <c r="H2777" s="13" t="s">
        <v>53</v>
      </c>
      <c r="I2777" s="13" t="s">
        <v>54</v>
      </c>
      <c r="J2777" s="13" t="s">
        <v>32</v>
      </c>
      <c r="K2777" s="13">
        <v>201509</v>
      </c>
      <c r="L2777" s="18" t="str">
        <f>LEFT(Table1[[#This Row],[Month (YYYYMM)]],4)</f>
        <v>2015</v>
      </c>
      <c r="M2777" s="18" t="str">
        <f t="shared" si="43"/>
        <v>09</v>
      </c>
      <c r="N2777" s="14">
        <v>5370.4979999999987</v>
      </c>
    </row>
    <row r="2778" spans="1:14" x14ac:dyDescent="0.25">
      <c r="A2778" s="12" t="s">
        <v>86</v>
      </c>
      <c r="B2778" s="13" t="s">
        <v>87</v>
      </c>
      <c r="C2778" s="13" t="s">
        <v>88</v>
      </c>
      <c r="D2778" s="13" t="s">
        <v>89</v>
      </c>
      <c r="E2778" s="13" t="s">
        <v>90</v>
      </c>
      <c r="F2778" s="13" t="s">
        <v>26</v>
      </c>
      <c r="G2778" s="13">
        <v>32</v>
      </c>
      <c r="H2778" s="13" t="s">
        <v>53</v>
      </c>
      <c r="I2778" s="13" t="s">
        <v>54</v>
      </c>
      <c r="J2778" s="13" t="s">
        <v>29</v>
      </c>
      <c r="K2778" s="13">
        <v>201509</v>
      </c>
      <c r="L2778" s="18" t="str">
        <f>LEFT(Table1[[#This Row],[Month (YYYYMM)]],4)</f>
        <v>2015</v>
      </c>
      <c r="M2778" s="18" t="str">
        <f t="shared" si="43"/>
        <v>09</v>
      </c>
      <c r="N2778" s="14">
        <v>9874.48</v>
      </c>
    </row>
    <row r="2779" spans="1:14" x14ac:dyDescent="0.25">
      <c r="A2779" s="12" t="s">
        <v>86</v>
      </c>
      <c r="B2779" s="13" t="s">
        <v>87</v>
      </c>
      <c r="C2779" s="13" t="s">
        <v>88</v>
      </c>
      <c r="D2779" s="13" t="s">
        <v>89</v>
      </c>
      <c r="E2779" s="13" t="s">
        <v>90</v>
      </c>
      <c r="F2779" s="13" t="s">
        <v>26</v>
      </c>
      <c r="G2779" s="13">
        <v>32</v>
      </c>
      <c r="H2779" s="13" t="s">
        <v>53</v>
      </c>
      <c r="I2779" s="13" t="s">
        <v>54</v>
      </c>
      <c r="J2779" s="13" t="s">
        <v>30</v>
      </c>
      <c r="K2779" s="13">
        <v>201509</v>
      </c>
      <c r="L2779" s="18" t="str">
        <f>LEFT(Table1[[#This Row],[Month (YYYYMM)]],4)</f>
        <v>2015</v>
      </c>
      <c r="M2779" s="18" t="str">
        <f t="shared" si="43"/>
        <v>09</v>
      </c>
      <c r="N2779" s="14">
        <v>3332.9799999999996</v>
      </c>
    </row>
    <row r="2780" spans="1:14" x14ac:dyDescent="0.25">
      <c r="A2780" s="12" t="s">
        <v>86</v>
      </c>
      <c r="B2780" s="13" t="s">
        <v>87</v>
      </c>
      <c r="C2780" s="13" t="s">
        <v>88</v>
      </c>
      <c r="D2780" s="13" t="s">
        <v>89</v>
      </c>
      <c r="E2780" s="13" t="s">
        <v>90</v>
      </c>
      <c r="F2780" s="13" t="s">
        <v>26</v>
      </c>
      <c r="G2780" s="13">
        <v>32</v>
      </c>
      <c r="H2780" s="13" t="s">
        <v>53</v>
      </c>
      <c r="I2780" s="13" t="s">
        <v>54</v>
      </c>
      <c r="J2780" s="13" t="s">
        <v>31</v>
      </c>
      <c r="K2780" s="13">
        <v>201509</v>
      </c>
      <c r="L2780" s="18" t="str">
        <f>LEFT(Table1[[#This Row],[Month (YYYYMM)]],4)</f>
        <v>2015</v>
      </c>
      <c r="M2780" s="18" t="str">
        <f t="shared" si="43"/>
        <v>09</v>
      </c>
      <c r="N2780" s="14">
        <v>18482.064999999995</v>
      </c>
    </row>
    <row r="2781" spans="1:14" x14ac:dyDescent="0.25">
      <c r="A2781" s="12" t="s">
        <v>86</v>
      </c>
      <c r="B2781" s="13" t="s">
        <v>87</v>
      </c>
      <c r="C2781" s="13" t="s">
        <v>88</v>
      </c>
      <c r="D2781" s="13" t="s">
        <v>89</v>
      </c>
      <c r="E2781" s="13" t="s">
        <v>90</v>
      </c>
      <c r="F2781" s="13" t="s">
        <v>26</v>
      </c>
      <c r="G2781" s="13">
        <v>32</v>
      </c>
      <c r="H2781" s="13" t="s">
        <v>53</v>
      </c>
      <c r="I2781" s="13" t="s">
        <v>54</v>
      </c>
      <c r="J2781" s="13" t="s">
        <v>32</v>
      </c>
      <c r="K2781" s="13">
        <v>201509</v>
      </c>
      <c r="L2781" s="18" t="str">
        <f>LEFT(Table1[[#This Row],[Month (YYYYMM)]],4)</f>
        <v>2015</v>
      </c>
      <c r="M2781" s="18" t="str">
        <f t="shared" si="43"/>
        <v>09</v>
      </c>
      <c r="N2781" s="14">
        <v>4414.1159999999991</v>
      </c>
    </row>
    <row r="2782" spans="1:14" x14ac:dyDescent="0.25">
      <c r="A2782" s="12" t="s">
        <v>86</v>
      </c>
      <c r="B2782" s="13" t="s">
        <v>91</v>
      </c>
      <c r="C2782" s="13" t="s">
        <v>92</v>
      </c>
      <c r="D2782" s="13" t="s">
        <v>93</v>
      </c>
      <c r="E2782" s="13" t="s">
        <v>94</v>
      </c>
      <c r="F2782" s="13" t="s">
        <v>36</v>
      </c>
      <c r="G2782" s="13">
        <v>28</v>
      </c>
      <c r="H2782" s="13" t="s">
        <v>42</v>
      </c>
      <c r="I2782" s="13" t="s">
        <v>43</v>
      </c>
      <c r="J2782" s="13" t="s">
        <v>29</v>
      </c>
      <c r="K2782" s="13">
        <v>201509</v>
      </c>
      <c r="L2782" s="18" t="str">
        <f>LEFT(Table1[[#This Row],[Month (YYYYMM)]],4)</f>
        <v>2015</v>
      </c>
      <c r="M2782" s="18" t="str">
        <f t="shared" si="43"/>
        <v>09</v>
      </c>
      <c r="N2782" s="14">
        <v>22045.295999999998</v>
      </c>
    </row>
    <row r="2783" spans="1:14" x14ac:dyDescent="0.25">
      <c r="A2783" s="12" t="s">
        <v>86</v>
      </c>
      <c r="B2783" s="13" t="s">
        <v>91</v>
      </c>
      <c r="C2783" s="13" t="s">
        <v>92</v>
      </c>
      <c r="D2783" s="13" t="s">
        <v>93</v>
      </c>
      <c r="E2783" s="13" t="s">
        <v>94</v>
      </c>
      <c r="F2783" s="13" t="s">
        <v>36</v>
      </c>
      <c r="G2783" s="13">
        <v>28</v>
      </c>
      <c r="H2783" s="13" t="s">
        <v>42</v>
      </c>
      <c r="I2783" s="13" t="s">
        <v>43</v>
      </c>
      <c r="J2783" s="13" t="s">
        <v>30</v>
      </c>
      <c r="K2783" s="13">
        <v>201509</v>
      </c>
      <c r="L2783" s="18" t="str">
        <f>LEFT(Table1[[#This Row],[Month (YYYYMM)]],4)</f>
        <v>2015</v>
      </c>
      <c r="M2783" s="18" t="str">
        <f t="shared" si="43"/>
        <v>09</v>
      </c>
      <c r="N2783" s="14">
        <v>2708.5799999999995</v>
      </c>
    </row>
    <row r="2784" spans="1:14" x14ac:dyDescent="0.25">
      <c r="A2784" s="12" t="s">
        <v>86</v>
      </c>
      <c r="B2784" s="13" t="s">
        <v>91</v>
      </c>
      <c r="C2784" s="13" t="s">
        <v>92</v>
      </c>
      <c r="D2784" s="13" t="s">
        <v>93</v>
      </c>
      <c r="E2784" s="13" t="s">
        <v>94</v>
      </c>
      <c r="F2784" s="13" t="s">
        <v>36</v>
      </c>
      <c r="G2784" s="13">
        <v>28</v>
      </c>
      <c r="H2784" s="13" t="s">
        <v>42</v>
      </c>
      <c r="I2784" s="13" t="s">
        <v>43</v>
      </c>
      <c r="J2784" s="13" t="s">
        <v>31</v>
      </c>
      <c r="K2784" s="13">
        <v>201509</v>
      </c>
      <c r="L2784" s="18" t="str">
        <f>LEFT(Table1[[#This Row],[Month (YYYYMM)]],4)</f>
        <v>2015</v>
      </c>
      <c r="M2784" s="18" t="str">
        <f t="shared" si="43"/>
        <v>09</v>
      </c>
      <c r="N2784" s="14">
        <v>10402.35</v>
      </c>
    </row>
    <row r="2785" spans="1:14" x14ac:dyDescent="0.25">
      <c r="A2785" s="12" t="s">
        <v>86</v>
      </c>
      <c r="B2785" s="13" t="s">
        <v>91</v>
      </c>
      <c r="C2785" s="13" t="s">
        <v>92</v>
      </c>
      <c r="D2785" s="13" t="s">
        <v>93</v>
      </c>
      <c r="E2785" s="13" t="s">
        <v>94</v>
      </c>
      <c r="F2785" s="13" t="s">
        <v>36</v>
      </c>
      <c r="G2785" s="13">
        <v>28</v>
      </c>
      <c r="H2785" s="13" t="s">
        <v>42</v>
      </c>
      <c r="I2785" s="13" t="s">
        <v>43</v>
      </c>
      <c r="J2785" s="13" t="s">
        <v>32</v>
      </c>
      <c r="K2785" s="13">
        <v>201509</v>
      </c>
      <c r="L2785" s="18" t="str">
        <f>LEFT(Table1[[#This Row],[Month (YYYYMM)]],4)</f>
        <v>2015</v>
      </c>
      <c r="M2785" s="18" t="str">
        <f t="shared" si="43"/>
        <v>09</v>
      </c>
      <c r="N2785" s="14">
        <v>11953.997999999998</v>
      </c>
    </row>
    <row r="2786" spans="1:14" x14ac:dyDescent="0.25">
      <c r="A2786" s="12" t="s">
        <v>86</v>
      </c>
      <c r="B2786" s="13" t="s">
        <v>95</v>
      </c>
      <c r="C2786" s="13" t="s">
        <v>96</v>
      </c>
      <c r="D2786" s="13" t="s">
        <v>97</v>
      </c>
      <c r="E2786" s="13" t="s">
        <v>98</v>
      </c>
      <c r="F2786" s="13" t="s">
        <v>26</v>
      </c>
      <c r="G2786" s="13">
        <v>27</v>
      </c>
      <c r="H2786" s="13" t="s">
        <v>27</v>
      </c>
      <c r="I2786" s="13" t="s">
        <v>28</v>
      </c>
      <c r="J2786" s="13" t="s">
        <v>29</v>
      </c>
      <c r="K2786" s="13">
        <v>201509</v>
      </c>
      <c r="L2786" s="18" t="str">
        <f>LEFT(Table1[[#This Row],[Month (YYYYMM)]],4)</f>
        <v>2015</v>
      </c>
      <c r="M2786" s="18" t="str">
        <f t="shared" si="43"/>
        <v>09</v>
      </c>
      <c r="N2786" s="14">
        <v>7265.4623999999994</v>
      </c>
    </row>
    <row r="2787" spans="1:14" x14ac:dyDescent="0.25">
      <c r="A2787" s="12" t="s">
        <v>86</v>
      </c>
      <c r="B2787" s="13" t="s">
        <v>95</v>
      </c>
      <c r="C2787" s="13" t="s">
        <v>96</v>
      </c>
      <c r="D2787" s="13" t="s">
        <v>97</v>
      </c>
      <c r="E2787" s="13" t="s">
        <v>98</v>
      </c>
      <c r="F2787" s="13" t="s">
        <v>26</v>
      </c>
      <c r="G2787" s="13">
        <v>27</v>
      </c>
      <c r="H2787" s="13" t="s">
        <v>27</v>
      </c>
      <c r="I2787" s="13" t="s">
        <v>28</v>
      </c>
      <c r="J2787" s="13" t="s">
        <v>30</v>
      </c>
      <c r="K2787" s="13">
        <v>201509</v>
      </c>
      <c r="L2787" s="18" t="str">
        <f>LEFT(Table1[[#This Row],[Month (YYYYMM)]],4)</f>
        <v>2015</v>
      </c>
      <c r="M2787" s="18" t="str">
        <f t="shared" si="43"/>
        <v>09</v>
      </c>
      <c r="N2787" s="14">
        <v>10225.0512</v>
      </c>
    </row>
    <row r="2788" spans="1:14" x14ac:dyDescent="0.25">
      <c r="A2788" s="12" t="s">
        <v>86</v>
      </c>
      <c r="B2788" s="13" t="s">
        <v>95</v>
      </c>
      <c r="C2788" s="13" t="s">
        <v>96</v>
      </c>
      <c r="D2788" s="13" t="s">
        <v>97</v>
      </c>
      <c r="E2788" s="13" t="s">
        <v>98</v>
      </c>
      <c r="F2788" s="13" t="s">
        <v>26</v>
      </c>
      <c r="G2788" s="13">
        <v>27</v>
      </c>
      <c r="H2788" s="13" t="s">
        <v>27</v>
      </c>
      <c r="I2788" s="13" t="s">
        <v>28</v>
      </c>
      <c r="J2788" s="13" t="s">
        <v>31</v>
      </c>
      <c r="K2788" s="13">
        <v>201509</v>
      </c>
      <c r="L2788" s="18" t="str">
        <f>LEFT(Table1[[#This Row],[Month (YYYYMM)]],4)</f>
        <v>2015</v>
      </c>
      <c r="M2788" s="18" t="str">
        <f t="shared" si="43"/>
        <v>09</v>
      </c>
      <c r="N2788" s="14">
        <v>5388.0119999999997</v>
      </c>
    </row>
    <row r="2789" spans="1:14" x14ac:dyDescent="0.25">
      <c r="A2789" s="12" t="s">
        <v>86</v>
      </c>
      <c r="B2789" s="13" t="s">
        <v>95</v>
      </c>
      <c r="C2789" s="13" t="s">
        <v>96</v>
      </c>
      <c r="D2789" s="13" t="s">
        <v>97</v>
      </c>
      <c r="E2789" s="13" t="s">
        <v>98</v>
      </c>
      <c r="F2789" s="13" t="s">
        <v>26</v>
      </c>
      <c r="G2789" s="13">
        <v>27</v>
      </c>
      <c r="H2789" s="13" t="s">
        <v>27</v>
      </c>
      <c r="I2789" s="13" t="s">
        <v>28</v>
      </c>
      <c r="J2789" s="13" t="s">
        <v>32</v>
      </c>
      <c r="K2789" s="13">
        <v>201509</v>
      </c>
      <c r="L2789" s="18" t="str">
        <f>LEFT(Table1[[#This Row],[Month (YYYYMM)]],4)</f>
        <v>2015</v>
      </c>
      <c r="M2789" s="18" t="str">
        <f t="shared" si="43"/>
        <v>09</v>
      </c>
      <c r="N2789" s="14">
        <v>21723.8112</v>
      </c>
    </row>
    <row r="2790" spans="1:14" x14ac:dyDescent="0.25">
      <c r="A2790" s="12" t="s">
        <v>21</v>
      </c>
      <c r="B2790" s="13" t="s">
        <v>22</v>
      </c>
      <c r="C2790" s="13" t="s">
        <v>23</v>
      </c>
      <c r="D2790" s="13" t="s">
        <v>24</v>
      </c>
      <c r="E2790" s="13" t="s">
        <v>25</v>
      </c>
      <c r="F2790" s="13" t="s">
        <v>26</v>
      </c>
      <c r="G2790" s="13">
        <v>44</v>
      </c>
      <c r="H2790" s="13" t="s">
        <v>27</v>
      </c>
      <c r="I2790" s="13" t="s">
        <v>28</v>
      </c>
      <c r="J2790" s="13" t="s">
        <v>29</v>
      </c>
      <c r="K2790" s="13">
        <v>201509</v>
      </c>
      <c r="L2790" s="18" t="str">
        <f>LEFT(Table1[[#This Row],[Month (YYYYMM)]],4)</f>
        <v>2015</v>
      </c>
      <c r="M2790" s="18" t="str">
        <f t="shared" si="43"/>
        <v>09</v>
      </c>
      <c r="N2790" s="14">
        <v>52586.743999999999</v>
      </c>
    </row>
    <row r="2791" spans="1:14" x14ac:dyDescent="0.25">
      <c r="A2791" s="12" t="s">
        <v>21</v>
      </c>
      <c r="B2791" s="13" t="s">
        <v>22</v>
      </c>
      <c r="C2791" s="13" t="s">
        <v>23</v>
      </c>
      <c r="D2791" s="13" t="s">
        <v>24</v>
      </c>
      <c r="E2791" s="13" t="s">
        <v>25</v>
      </c>
      <c r="F2791" s="13" t="s">
        <v>26</v>
      </c>
      <c r="G2791" s="13">
        <v>44</v>
      </c>
      <c r="H2791" s="13" t="s">
        <v>27</v>
      </c>
      <c r="I2791" s="13" t="s">
        <v>28</v>
      </c>
      <c r="J2791" s="13" t="s">
        <v>30</v>
      </c>
      <c r="K2791" s="13">
        <v>201509</v>
      </c>
      <c r="L2791" s="18" t="str">
        <f>LEFT(Table1[[#This Row],[Month (YYYYMM)]],4)</f>
        <v>2015</v>
      </c>
      <c r="M2791" s="18" t="str">
        <f t="shared" si="43"/>
        <v>09</v>
      </c>
      <c r="N2791" s="14">
        <v>6240.6260000000002</v>
      </c>
    </row>
    <row r="2792" spans="1:14" x14ac:dyDescent="0.25">
      <c r="A2792" s="12" t="s">
        <v>21</v>
      </c>
      <c r="B2792" s="13" t="s">
        <v>22</v>
      </c>
      <c r="C2792" s="13" t="s">
        <v>23</v>
      </c>
      <c r="D2792" s="13" t="s">
        <v>24</v>
      </c>
      <c r="E2792" s="13" t="s">
        <v>25</v>
      </c>
      <c r="F2792" s="13" t="s">
        <v>26</v>
      </c>
      <c r="G2792" s="13">
        <v>44</v>
      </c>
      <c r="H2792" s="13" t="s">
        <v>27</v>
      </c>
      <c r="I2792" s="13" t="s">
        <v>28</v>
      </c>
      <c r="J2792" s="13" t="s">
        <v>31</v>
      </c>
      <c r="K2792" s="13">
        <v>201509</v>
      </c>
      <c r="L2792" s="18" t="str">
        <f>LEFT(Table1[[#This Row],[Month (YYYYMM)]],4)</f>
        <v>2015</v>
      </c>
      <c r="M2792" s="18" t="str">
        <f t="shared" si="43"/>
        <v>09</v>
      </c>
      <c r="N2792" s="14">
        <v>35462.07</v>
      </c>
    </row>
    <row r="2793" spans="1:14" x14ac:dyDescent="0.25">
      <c r="A2793" s="12" t="s">
        <v>21</v>
      </c>
      <c r="B2793" s="13" t="s">
        <v>22</v>
      </c>
      <c r="C2793" s="13" t="s">
        <v>23</v>
      </c>
      <c r="D2793" s="13" t="s">
        <v>24</v>
      </c>
      <c r="E2793" s="13" t="s">
        <v>25</v>
      </c>
      <c r="F2793" s="13" t="s">
        <v>26</v>
      </c>
      <c r="G2793" s="13">
        <v>44</v>
      </c>
      <c r="H2793" s="13" t="s">
        <v>27</v>
      </c>
      <c r="I2793" s="13" t="s">
        <v>28</v>
      </c>
      <c r="J2793" s="13" t="s">
        <v>32</v>
      </c>
      <c r="K2793" s="13">
        <v>201509</v>
      </c>
      <c r="L2793" s="18" t="str">
        <f>LEFT(Table1[[#This Row],[Month (YYYYMM)]],4)</f>
        <v>2015</v>
      </c>
      <c r="M2793" s="18" t="str">
        <f t="shared" si="43"/>
        <v>09</v>
      </c>
      <c r="N2793" s="14">
        <v>5135.6970000000001</v>
      </c>
    </row>
    <row r="2794" spans="1:14" x14ac:dyDescent="0.25">
      <c r="A2794" s="12" t="s">
        <v>21</v>
      </c>
      <c r="B2794" s="13" t="s">
        <v>22</v>
      </c>
      <c r="C2794" s="13" t="s">
        <v>33</v>
      </c>
      <c r="D2794" s="13" t="s">
        <v>34</v>
      </c>
      <c r="E2794" s="13" t="s">
        <v>35</v>
      </c>
      <c r="F2794" s="13" t="s">
        <v>36</v>
      </c>
      <c r="G2794" s="13">
        <v>35</v>
      </c>
      <c r="H2794" s="13" t="s">
        <v>37</v>
      </c>
      <c r="I2794" s="13" t="s">
        <v>38</v>
      </c>
      <c r="J2794" s="13" t="s">
        <v>29</v>
      </c>
      <c r="K2794" s="13">
        <v>201509</v>
      </c>
      <c r="L2794" s="18" t="str">
        <f>LEFT(Table1[[#This Row],[Month (YYYYMM)]],4)</f>
        <v>2015</v>
      </c>
      <c r="M2794" s="18" t="str">
        <f t="shared" si="43"/>
        <v>09</v>
      </c>
      <c r="N2794" s="14">
        <v>39348.959999999999</v>
      </c>
    </row>
    <row r="2795" spans="1:14" x14ac:dyDescent="0.25">
      <c r="A2795" s="12" t="s">
        <v>21</v>
      </c>
      <c r="B2795" s="13" t="s">
        <v>22</v>
      </c>
      <c r="C2795" s="13" t="s">
        <v>33</v>
      </c>
      <c r="D2795" s="13" t="s">
        <v>34</v>
      </c>
      <c r="E2795" s="13" t="s">
        <v>35</v>
      </c>
      <c r="F2795" s="13" t="s">
        <v>36</v>
      </c>
      <c r="G2795" s="13">
        <v>35</v>
      </c>
      <c r="H2795" s="13" t="s">
        <v>37</v>
      </c>
      <c r="I2795" s="13" t="s">
        <v>38</v>
      </c>
      <c r="J2795" s="13" t="s">
        <v>30</v>
      </c>
      <c r="K2795" s="13">
        <v>201509</v>
      </c>
      <c r="L2795" s="18" t="str">
        <f>LEFT(Table1[[#This Row],[Month (YYYYMM)]],4)</f>
        <v>2015</v>
      </c>
      <c r="M2795" s="18" t="str">
        <f t="shared" si="43"/>
        <v>09</v>
      </c>
      <c r="N2795" s="14">
        <v>2496.7599999999998</v>
      </c>
    </row>
    <row r="2796" spans="1:14" x14ac:dyDescent="0.25">
      <c r="A2796" s="12" t="s">
        <v>21</v>
      </c>
      <c r="B2796" s="13" t="s">
        <v>22</v>
      </c>
      <c r="C2796" s="13" t="s">
        <v>33</v>
      </c>
      <c r="D2796" s="13" t="s">
        <v>34</v>
      </c>
      <c r="E2796" s="13" t="s">
        <v>35</v>
      </c>
      <c r="F2796" s="13" t="s">
        <v>36</v>
      </c>
      <c r="G2796" s="13">
        <v>35</v>
      </c>
      <c r="H2796" s="13" t="s">
        <v>37</v>
      </c>
      <c r="I2796" s="13" t="s">
        <v>38</v>
      </c>
      <c r="J2796" s="13" t="s">
        <v>31</v>
      </c>
      <c r="K2796" s="13">
        <v>201509</v>
      </c>
      <c r="L2796" s="18" t="str">
        <f>LEFT(Table1[[#This Row],[Month (YYYYMM)]],4)</f>
        <v>2015</v>
      </c>
      <c r="M2796" s="18" t="str">
        <f t="shared" si="43"/>
        <v>09</v>
      </c>
      <c r="N2796" s="14">
        <v>6429.15</v>
      </c>
    </row>
    <row r="2797" spans="1:14" x14ac:dyDescent="0.25">
      <c r="A2797" s="12" t="s">
        <v>21</v>
      </c>
      <c r="B2797" s="13" t="s">
        <v>22</v>
      </c>
      <c r="C2797" s="13" t="s">
        <v>33</v>
      </c>
      <c r="D2797" s="13" t="s">
        <v>34</v>
      </c>
      <c r="E2797" s="13" t="s">
        <v>35</v>
      </c>
      <c r="F2797" s="13" t="s">
        <v>36</v>
      </c>
      <c r="G2797" s="13">
        <v>35</v>
      </c>
      <c r="H2797" s="13" t="s">
        <v>37</v>
      </c>
      <c r="I2797" s="13" t="s">
        <v>38</v>
      </c>
      <c r="J2797" s="13" t="s">
        <v>32</v>
      </c>
      <c r="K2797" s="13">
        <v>201509</v>
      </c>
      <c r="L2797" s="18" t="str">
        <f>LEFT(Table1[[#This Row],[Month (YYYYMM)]],4)</f>
        <v>2015</v>
      </c>
      <c r="M2797" s="18" t="str">
        <f t="shared" si="43"/>
        <v>09</v>
      </c>
      <c r="N2797" s="14">
        <v>30962.819999999996</v>
      </c>
    </row>
    <row r="2798" spans="1:14" x14ac:dyDescent="0.25">
      <c r="A2798" s="12" t="s">
        <v>21</v>
      </c>
      <c r="B2798" s="13" t="s">
        <v>22</v>
      </c>
      <c r="C2798" s="13" t="s">
        <v>39</v>
      </c>
      <c r="D2798" s="13" t="s">
        <v>40</v>
      </c>
      <c r="E2798" s="13" t="s">
        <v>41</v>
      </c>
      <c r="F2798" s="13" t="s">
        <v>26</v>
      </c>
      <c r="G2798" s="13">
        <v>28</v>
      </c>
      <c r="H2798" s="13" t="s">
        <v>42</v>
      </c>
      <c r="I2798" s="13" t="s">
        <v>43</v>
      </c>
      <c r="J2798" s="13" t="s">
        <v>29</v>
      </c>
      <c r="K2798" s="13">
        <v>201509</v>
      </c>
      <c r="L2798" s="18" t="str">
        <f>LEFT(Table1[[#This Row],[Month (YYYYMM)]],4)</f>
        <v>2015</v>
      </c>
      <c r="M2798" s="18" t="str">
        <f t="shared" si="43"/>
        <v>09</v>
      </c>
      <c r="N2798" s="14">
        <v>2516.3040000000001</v>
      </c>
    </row>
    <row r="2799" spans="1:14" x14ac:dyDescent="0.25">
      <c r="A2799" s="12" t="s">
        <v>21</v>
      </c>
      <c r="B2799" s="13" t="s">
        <v>22</v>
      </c>
      <c r="C2799" s="13" t="s">
        <v>39</v>
      </c>
      <c r="D2799" s="13" t="s">
        <v>40</v>
      </c>
      <c r="E2799" s="13" t="s">
        <v>41</v>
      </c>
      <c r="F2799" s="13" t="s">
        <v>26</v>
      </c>
      <c r="G2799" s="13">
        <v>28</v>
      </c>
      <c r="H2799" s="13" t="s">
        <v>42</v>
      </c>
      <c r="I2799" s="13" t="s">
        <v>43</v>
      </c>
      <c r="J2799" s="13" t="s">
        <v>30</v>
      </c>
      <c r="K2799" s="13">
        <v>201509</v>
      </c>
      <c r="L2799" s="18" t="str">
        <f>LEFT(Table1[[#This Row],[Month (YYYYMM)]],4)</f>
        <v>2015</v>
      </c>
      <c r="M2799" s="18" t="str">
        <f t="shared" si="43"/>
        <v>09</v>
      </c>
      <c r="N2799" s="14">
        <v>7313.9639999999999</v>
      </c>
    </row>
    <row r="2800" spans="1:14" x14ac:dyDescent="0.25">
      <c r="A2800" s="12" t="s">
        <v>21</v>
      </c>
      <c r="B2800" s="13" t="s">
        <v>22</v>
      </c>
      <c r="C2800" s="13" t="s">
        <v>39</v>
      </c>
      <c r="D2800" s="13" t="s">
        <v>40</v>
      </c>
      <c r="E2800" s="13" t="s">
        <v>41</v>
      </c>
      <c r="F2800" s="13" t="s">
        <v>26</v>
      </c>
      <c r="G2800" s="13">
        <v>28</v>
      </c>
      <c r="H2800" s="13" t="s">
        <v>42</v>
      </c>
      <c r="I2800" s="13" t="s">
        <v>43</v>
      </c>
      <c r="J2800" s="13" t="s">
        <v>31</v>
      </c>
      <c r="K2800" s="13">
        <v>201509</v>
      </c>
      <c r="L2800" s="18" t="str">
        <f>LEFT(Table1[[#This Row],[Month (YYYYMM)]],4)</f>
        <v>2015</v>
      </c>
      <c r="M2800" s="18" t="str">
        <f t="shared" si="43"/>
        <v>09</v>
      </c>
      <c r="N2800" s="14">
        <v>5357.415</v>
      </c>
    </row>
    <row r="2801" spans="1:14" x14ac:dyDescent="0.25">
      <c r="A2801" s="12" t="s">
        <v>21</v>
      </c>
      <c r="B2801" s="13" t="s">
        <v>22</v>
      </c>
      <c r="C2801" s="13" t="s">
        <v>39</v>
      </c>
      <c r="D2801" s="13" t="s">
        <v>40</v>
      </c>
      <c r="E2801" s="13" t="s">
        <v>41</v>
      </c>
      <c r="F2801" s="13" t="s">
        <v>26</v>
      </c>
      <c r="G2801" s="13">
        <v>28</v>
      </c>
      <c r="H2801" s="13" t="s">
        <v>42</v>
      </c>
      <c r="I2801" s="13" t="s">
        <v>43</v>
      </c>
      <c r="J2801" s="13" t="s">
        <v>32</v>
      </c>
      <c r="K2801" s="13">
        <v>201509</v>
      </c>
      <c r="L2801" s="18" t="str">
        <f>LEFT(Table1[[#This Row],[Month (YYYYMM)]],4)</f>
        <v>2015</v>
      </c>
      <c r="M2801" s="18" t="str">
        <f t="shared" si="43"/>
        <v>09</v>
      </c>
      <c r="N2801" s="14">
        <v>1329.4259999999997</v>
      </c>
    </row>
    <row r="2802" spans="1:14" x14ac:dyDescent="0.25">
      <c r="A2802" s="12" t="s">
        <v>21</v>
      </c>
      <c r="B2802" s="13" t="s">
        <v>44</v>
      </c>
      <c r="C2802" s="13" t="s">
        <v>45</v>
      </c>
      <c r="D2802" s="13" t="s">
        <v>46</v>
      </c>
      <c r="E2802" s="13" t="s">
        <v>47</v>
      </c>
      <c r="F2802" s="13" t="s">
        <v>26</v>
      </c>
      <c r="G2802" s="13">
        <v>36</v>
      </c>
      <c r="H2802" s="13" t="s">
        <v>48</v>
      </c>
      <c r="I2802" s="13" t="s">
        <v>49</v>
      </c>
      <c r="J2802" s="13" t="s">
        <v>29</v>
      </c>
      <c r="K2802" s="13">
        <v>201509</v>
      </c>
      <c r="L2802" s="18" t="str">
        <f>LEFT(Table1[[#This Row],[Month (YYYYMM)]],4)</f>
        <v>2015</v>
      </c>
      <c r="M2802" s="18" t="str">
        <f t="shared" si="43"/>
        <v>09</v>
      </c>
      <c r="N2802" s="14">
        <v>24528.067199999998</v>
      </c>
    </row>
    <row r="2803" spans="1:14" x14ac:dyDescent="0.25">
      <c r="A2803" s="12" t="s">
        <v>21</v>
      </c>
      <c r="B2803" s="13" t="s">
        <v>44</v>
      </c>
      <c r="C2803" s="13" t="s">
        <v>45</v>
      </c>
      <c r="D2803" s="13" t="s">
        <v>46</v>
      </c>
      <c r="E2803" s="13" t="s">
        <v>47</v>
      </c>
      <c r="F2803" s="13" t="s">
        <v>26</v>
      </c>
      <c r="G2803" s="13">
        <v>36</v>
      </c>
      <c r="H2803" s="13" t="s">
        <v>48</v>
      </c>
      <c r="I2803" s="13" t="s">
        <v>49</v>
      </c>
      <c r="J2803" s="13" t="s">
        <v>30</v>
      </c>
      <c r="K2803" s="13">
        <v>201509</v>
      </c>
      <c r="L2803" s="18" t="str">
        <f>LEFT(Table1[[#This Row],[Month (YYYYMM)]],4)</f>
        <v>2015</v>
      </c>
      <c r="M2803" s="18" t="str">
        <f t="shared" si="43"/>
        <v>09</v>
      </c>
      <c r="N2803" s="14">
        <v>929.80439999999999</v>
      </c>
    </row>
    <row r="2804" spans="1:14" x14ac:dyDescent="0.25">
      <c r="A2804" s="12" t="s">
        <v>21</v>
      </c>
      <c r="B2804" s="13" t="s">
        <v>44</v>
      </c>
      <c r="C2804" s="13" t="s">
        <v>45</v>
      </c>
      <c r="D2804" s="13" t="s">
        <v>46</v>
      </c>
      <c r="E2804" s="13" t="s">
        <v>47</v>
      </c>
      <c r="F2804" s="13" t="s">
        <v>26</v>
      </c>
      <c r="G2804" s="13">
        <v>36</v>
      </c>
      <c r="H2804" s="13" t="s">
        <v>48</v>
      </c>
      <c r="I2804" s="13" t="s">
        <v>49</v>
      </c>
      <c r="J2804" s="13" t="s">
        <v>31</v>
      </c>
      <c r="K2804" s="13">
        <v>201509</v>
      </c>
      <c r="L2804" s="18" t="str">
        <f>LEFT(Table1[[#This Row],[Month (YYYYMM)]],4)</f>
        <v>2015</v>
      </c>
      <c r="M2804" s="18" t="str">
        <f t="shared" si="43"/>
        <v>09</v>
      </c>
      <c r="N2804" s="14">
        <v>5961.7687499999993</v>
      </c>
    </row>
    <row r="2805" spans="1:14" x14ac:dyDescent="0.25">
      <c r="A2805" s="12" t="s">
        <v>21</v>
      </c>
      <c r="B2805" s="13" t="s">
        <v>44</v>
      </c>
      <c r="C2805" s="13" t="s">
        <v>45</v>
      </c>
      <c r="D2805" s="13" t="s">
        <v>46</v>
      </c>
      <c r="E2805" s="13" t="s">
        <v>47</v>
      </c>
      <c r="F2805" s="13" t="s">
        <v>26</v>
      </c>
      <c r="G2805" s="13">
        <v>36</v>
      </c>
      <c r="H2805" s="13" t="s">
        <v>48</v>
      </c>
      <c r="I2805" s="13" t="s">
        <v>49</v>
      </c>
      <c r="J2805" s="13" t="s">
        <v>32</v>
      </c>
      <c r="K2805" s="13">
        <v>201509</v>
      </c>
      <c r="L2805" s="18" t="str">
        <f>LEFT(Table1[[#This Row],[Month (YYYYMM)]],4)</f>
        <v>2015</v>
      </c>
      <c r="M2805" s="18" t="str">
        <f t="shared" si="43"/>
        <v>09</v>
      </c>
      <c r="N2805" s="14">
        <v>13232.857679999999</v>
      </c>
    </row>
    <row r="2806" spans="1:14" x14ac:dyDescent="0.25">
      <c r="A2806" s="12" t="s">
        <v>21</v>
      </c>
      <c r="B2806" s="13" t="s">
        <v>44</v>
      </c>
      <c r="C2806" s="13" t="s">
        <v>50</v>
      </c>
      <c r="D2806" s="13" t="s">
        <v>51</v>
      </c>
      <c r="E2806" s="13" t="s">
        <v>52</v>
      </c>
      <c r="F2806" s="13" t="s">
        <v>36</v>
      </c>
      <c r="G2806" s="13">
        <v>32</v>
      </c>
      <c r="H2806" s="13" t="s">
        <v>53</v>
      </c>
      <c r="I2806" s="13" t="s">
        <v>54</v>
      </c>
      <c r="J2806" s="13" t="s">
        <v>29</v>
      </c>
      <c r="K2806" s="13">
        <v>201509</v>
      </c>
      <c r="L2806" s="18" t="str">
        <f>LEFT(Table1[[#This Row],[Month (YYYYMM)]],4)</f>
        <v>2015</v>
      </c>
      <c r="M2806" s="18" t="str">
        <f t="shared" si="43"/>
        <v>09</v>
      </c>
      <c r="N2806" s="14">
        <v>22729.21056</v>
      </c>
    </row>
    <row r="2807" spans="1:14" x14ac:dyDescent="0.25">
      <c r="A2807" s="12" t="s">
        <v>21</v>
      </c>
      <c r="B2807" s="13" t="s">
        <v>44</v>
      </c>
      <c r="C2807" s="13" t="s">
        <v>50</v>
      </c>
      <c r="D2807" s="13" t="s">
        <v>51</v>
      </c>
      <c r="E2807" s="13" t="s">
        <v>52</v>
      </c>
      <c r="F2807" s="13" t="s">
        <v>36</v>
      </c>
      <c r="G2807" s="13">
        <v>32</v>
      </c>
      <c r="H2807" s="13" t="s">
        <v>53</v>
      </c>
      <c r="I2807" s="13" t="s">
        <v>54</v>
      </c>
      <c r="J2807" s="13" t="s">
        <v>30</v>
      </c>
      <c r="K2807" s="13">
        <v>201509</v>
      </c>
      <c r="L2807" s="18" t="str">
        <f>LEFT(Table1[[#This Row],[Month (YYYYMM)]],4)</f>
        <v>2015</v>
      </c>
      <c r="M2807" s="18" t="str">
        <f t="shared" si="43"/>
        <v>09</v>
      </c>
      <c r="N2807" s="14">
        <v>2295.4108799999995</v>
      </c>
    </row>
    <row r="2808" spans="1:14" x14ac:dyDescent="0.25">
      <c r="A2808" s="12" t="s">
        <v>21</v>
      </c>
      <c r="B2808" s="13" t="s">
        <v>44</v>
      </c>
      <c r="C2808" s="13" t="s">
        <v>50</v>
      </c>
      <c r="D2808" s="13" t="s">
        <v>51</v>
      </c>
      <c r="E2808" s="13" t="s">
        <v>52</v>
      </c>
      <c r="F2808" s="13" t="s">
        <v>36</v>
      </c>
      <c r="G2808" s="13">
        <v>32</v>
      </c>
      <c r="H2808" s="13" t="s">
        <v>53</v>
      </c>
      <c r="I2808" s="13" t="s">
        <v>54</v>
      </c>
      <c r="J2808" s="13" t="s">
        <v>31</v>
      </c>
      <c r="K2808" s="13">
        <v>201509</v>
      </c>
      <c r="L2808" s="18" t="str">
        <f>LEFT(Table1[[#This Row],[Month (YYYYMM)]],4)</f>
        <v>2015</v>
      </c>
      <c r="M2808" s="18" t="str">
        <f t="shared" si="43"/>
        <v>09</v>
      </c>
      <c r="N2808" s="14">
        <v>4015.466699999999</v>
      </c>
    </row>
    <row r="2809" spans="1:14" x14ac:dyDescent="0.25">
      <c r="A2809" s="12" t="s">
        <v>21</v>
      </c>
      <c r="B2809" s="13" t="s">
        <v>44</v>
      </c>
      <c r="C2809" s="13" t="s">
        <v>50</v>
      </c>
      <c r="D2809" s="13" t="s">
        <v>51</v>
      </c>
      <c r="E2809" s="13" t="s">
        <v>52</v>
      </c>
      <c r="F2809" s="13" t="s">
        <v>36</v>
      </c>
      <c r="G2809" s="13">
        <v>32</v>
      </c>
      <c r="H2809" s="13" t="s">
        <v>53</v>
      </c>
      <c r="I2809" s="13" t="s">
        <v>54</v>
      </c>
      <c r="J2809" s="13" t="s">
        <v>32</v>
      </c>
      <c r="K2809" s="13">
        <v>201509</v>
      </c>
      <c r="L2809" s="18" t="str">
        <f>LEFT(Table1[[#This Row],[Month (YYYYMM)]],4)</f>
        <v>2015</v>
      </c>
      <c r="M2809" s="18" t="str">
        <f t="shared" si="43"/>
        <v>09</v>
      </c>
      <c r="N2809" s="14">
        <v>1133.5463999999997</v>
      </c>
    </row>
    <row r="2810" spans="1:14" x14ac:dyDescent="0.25">
      <c r="A2810" s="12" t="s">
        <v>21</v>
      </c>
      <c r="B2810" s="13" t="s">
        <v>55</v>
      </c>
      <c r="C2810" s="13" t="s">
        <v>56</v>
      </c>
      <c r="D2810" s="13" t="s">
        <v>57</v>
      </c>
      <c r="E2810" s="13" t="s">
        <v>58</v>
      </c>
      <c r="F2810" s="13" t="s">
        <v>26</v>
      </c>
      <c r="G2810" s="13">
        <v>45</v>
      </c>
      <c r="H2810" s="13" t="s">
        <v>27</v>
      </c>
      <c r="I2810" s="13" t="s">
        <v>28</v>
      </c>
      <c r="J2810" s="13" t="s">
        <v>29</v>
      </c>
      <c r="K2810" s="13">
        <v>201509</v>
      </c>
      <c r="L2810" s="18" t="str">
        <f>LEFT(Table1[[#This Row],[Month (YYYYMM)]],4)</f>
        <v>2015</v>
      </c>
      <c r="M2810" s="18" t="str">
        <f t="shared" si="43"/>
        <v>09</v>
      </c>
      <c r="N2810" s="14">
        <v>150817.63200000001</v>
      </c>
    </row>
    <row r="2811" spans="1:14" x14ac:dyDescent="0.25">
      <c r="A2811" s="12" t="s">
        <v>21</v>
      </c>
      <c r="B2811" s="13" t="s">
        <v>55</v>
      </c>
      <c r="C2811" s="13" t="s">
        <v>56</v>
      </c>
      <c r="D2811" s="13" t="s">
        <v>57</v>
      </c>
      <c r="E2811" s="13" t="s">
        <v>58</v>
      </c>
      <c r="F2811" s="13" t="s">
        <v>26</v>
      </c>
      <c r="G2811" s="13">
        <v>45</v>
      </c>
      <c r="H2811" s="13" t="s">
        <v>27</v>
      </c>
      <c r="I2811" s="13" t="s">
        <v>28</v>
      </c>
      <c r="J2811" s="13" t="s">
        <v>30</v>
      </c>
      <c r="K2811" s="13">
        <v>201509</v>
      </c>
      <c r="L2811" s="18" t="str">
        <f>LEFT(Table1[[#This Row],[Month (YYYYMM)]],4)</f>
        <v>2015</v>
      </c>
      <c r="M2811" s="18" t="str">
        <f t="shared" si="43"/>
        <v>09</v>
      </c>
      <c r="N2811" s="14">
        <v>36156.735999999997</v>
      </c>
    </row>
    <row r="2812" spans="1:14" x14ac:dyDescent="0.25">
      <c r="A2812" s="12" t="s">
        <v>21</v>
      </c>
      <c r="B2812" s="13" t="s">
        <v>55</v>
      </c>
      <c r="C2812" s="13" t="s">
        <v>56</v>
      </c>
      <c r="D2812" s="13" t="s">
        <v>57</v>
      </c>
      <c r="E2812" s="13" t="s">
        <v>58</v>
      </c>
      <c r="F2812" s="13" t="s">
        <v>26</v>
      </c>
      <c r="G2812" s="13">
        <v>45</v>
      </c>
      <c r="H2812" s="13" t="s">
        <v>27</v>
      </c>
      <c r="I2812" s="13" t="s">
        <v>28</v>
      </c>
      <c r="J2812" s="13" t="s">
        <v>31</v>
      </c>
      <c r="K2812" s="13">
        <v>201509</v>
      </c>
      <c r="L2812" s="18" t="str">
        <f>LEFT(Table1[[#This Row],[Month (YYYYMM)]],4)</f>
        <v>2015</v>
      </c>
      <c r="M2812" s="18" t="str">
        <f t="shared" si="43"/>
        <v>09</v>
      </c>
      <c r="N2812" s="14">
        <v>37983.329999999994</v>
      </c>
    </row>
    <row r="2813" spans="1:14" x14ac:dyDescent="0.25">
      <c r="A2813" s="12" t="s">
        <v>21</v>
      </c>
      <c r="B2813" s="13" t="s">
        <v>55</v>
      </c>
      <c r="C2813" s="13" t="s">
        <v>56</v>
      </c>
      <c r="D2813" s="13" t="s">
        <v>57</v>
      </c>
      <c r="E2813" s="13" t="s">
        <v>58</v>
      </c>
      <c r="F2813" s="13" t="s">
        <v>26</v>
      </c>
      <c r="G2813" s="13">
        <v>45</v>
      </c>
      <c r="H2813" s="13" t="s">
        <v>27</v>
      </c>
      <c r="I2813" s="13" t="s">
        <v>28</v>
      </c>
      <c r="J2813" s="13" t="s">
        <v>32</v>
      </c>
      <c r="K2813" s="13">
        <v>201509</v>
      </c>
      <c r="L2813" s="18" t="str">
        <f>LEFT(Table1[[#This Row],[Month (YYYYMM)]],4)</f>
        <v>2015</v>
      </c>
      <c r="M2813" s="18" t="str">
        <f t="shared" si="43"/>
        <v>09</v>
      </c>
      <c r="N2813" s="14">
        <v>8986.4039999999986</v>
      </c>
    </row>
    <row r="2814" spans="1:14" x14ac:dyDescent="0.25">
      <c r="A2814" s="12" t="s">
        <v>21</v>
      </c>
      <c r="B2814" s="13" t="s">
        <v>55</v>
      </c>
      <c r="C2814" s="13" t="s">
        <v>59</v>
      </c>
      <c r="D2814" s="13" t="s">
        <v>60</v>
      </c>
      <c r="E2814" s="13" t="s">
        <v>61</v>
      </c>
      <c r="F2814" s="13" t="s">
        <v>26</v>
      </c>
      <c r="G2814" s="13">
        <v>38</v>
      </c>
      <c r="H2814" s="13" t="s">
        <v>48</v>
      </c>
      <c r="I2814" s="13" t="s">
        <v>49</v>
      </c>
      <c r="J2814" s="13" t="s">
        <v>29</v>
      </c>
      <c r="K2814" s="13">
        <v>201509</v>
      </c>
      <c r="L2814" s="18" t="str">
        <f>LEFT(Table1[[#This Row],[Month (YYYYMM)]],4)</f>
        <v>2015</v>
      </c>
      <c r="M2814" s="18" t="str">
        <f t="shared" si="43"/>
        <v>09</v>
      </c>
      <c r="N2814" s="14">
        <v>13753.555200000001</v>
      </c>
    </row>
    <row r="2815" spans="1:14" x14ac:dyDescent="0.25">
      <c r="A2815" s="12" t="s">
        <v>21</v>
      </c>
      <c r="B2815" s="13" t="s">
        <v>55</v>
      </c>
      <c r="C2815" s="13" t="s">
        <v>59</v>
      </c>
      <c r="D2815" s="13" t="s">
        <v>60</v>
      </c>
      <c r="E2815" s="13" t="s">
        <v>61</v>
      </c>
      <c r="F2815" s="13" t="s">
        <v>26</v>
      </c>
      <c r="G2815" s="13">
        <v>38</v>
      </c>
      <c r="H2815" s="13" t="s">
        <v>48</v>
      </c>
      <c r="I2815" s="13" t="s">
        <v>49</v>
      </c>
      <c r="J2815" s="13" t="s">
        <v>30</v>
      </c>
      <c r="K2815" s="13">
        <v>201509</v>
      </c>
      <c r="L2815" s="18" t="str">
        <f>LEFT(Table1[[#This Row],[Month (YYYYMM)]],4)</f>
        <v>2015</v>
      </c>
      <c r="M2815" s="18" t="str">
        <f t="shared" si="43"/>
        <v>09</v>
      </c>
      <c r="N2815" s="14">
        <v>7541.1</v>
      </c>
    </row>
    <row r="2816" spans="1:14" x14ac:dyDescent="0.25">
      <c r="A2816" s="12" t="s">
        <v>21</v>
      </c>
      <c r="B2816" s="13" t="s">
        <v>55</v>
      </c>
      <c r="C2816" s="13" t="s">
        <v>59</v>
      </c>
      <c r="D2816" s="13" t="s">
        <v>60</v>
      </c>
      <c r="E2816" s="13" t="s">
        <v>61</v>
      </c>
      <c r="F2816" s="13" t="s">
        <v>26</v>
      </c>
      <c r="G2816" s="13">
        <v>38</v>
      </c>
      <c r="H2816" s="13" t="s">
        <v>48</v>
      </c>
      <c r="I2816" s="13" t="s">
        <v>49</v>
      </c>
      <c r="J2816" s="13" t="s">
        <v>31</v>
      </c>
      <c r="K2816" s="13">
        <v>201509</v>
      </c>
      <c r="L2816" s="18" t="str">
        <f>LEFT(Table1[[#This Row],[Month (YYYYMM)]],4)</f>
        <v>2015</v>
      </c>
      <c r="M2816" s="18" t="str">
        <f t="shared" si="43"/>
        <v>09</v>
      </c>
      <c r="N2816" s="14">
        <v>40152.608999999997</v>
      </c>
    </row>
    <row r="2817" spans="1:14" x14ac:dyDescent="0.25">
      <c r="A2817" s="12" t="s">
        <v>21</v>
      </c>
      <c r="B2817" s="13" t="s">
        <v>55</v>
      </c>
      <c r="C2817" s="13" t="s">
        <v>59</v>
      </c>
      <c r="D2817" s="13" t="s">
        <v>60</v>
      </c>
      <c r="E2817" s="13" t="s">
        <v>61</v>
      </c>
      <c r="F2817" s="13" t="s">
        <v>26</v>
      </c>
      <c r="G2817" s="13">
        <v>38</v>
      </c>
      <c r="H2817" s="13" t="s">
        <v>48</v>
      </c>
      <c r="I2817" s="13" t="s">
        <v>49</v>
      </c>
      <c r="J2817" s="13" t="s">
        <v>32</v>
      </c>
      <c r="K2817" s="13">
        <v>201509</v>
      </c>
      <c r="L2817" s="18" t="str">
        <f>LEFT(Table1[[#This Row],[Month (YYYYMM)]],4)</f>
        <v>2015</v>
      </c>
      <c r="M2817" s="18" t="str">
        <f t="shared" si="43"/>
        <v>09</v>
      </c>
      <c r="N2817" s="14">
        <v>39408.9948</v>
      </c>
    </row>
    <row r="2818" spans="1:14" x14ac:dyDescent="0.25">
      <c r="A2818" s="12" t="s">
        <v>21</v>
      </c>
      <c r="B2818" s="13" t="s">
        <v>55</v>
      </c>
      <c r="C2818" s="13" t="s">
        <v>62</v>
      </c>
      <c r="D2818" s="13" t="s">
        <v>63</v>
      </c>
      <c r="E2818" s="13" t="s">
        <v>64</v>
      </c>
      <c r="F2818" s="13" t="s">
        <v>36</v>
      </c>
      <c r="G2818" s="13">
        <v>29</v>
      </c>
      <c r="H2818" s="13" t="s">
        <v>42</v>
      </c>
      <c r="I2818" s="13" t="s">
        <v>43</v>
      </c>
      <c r="J2818" s="13" t="s">
        <v>29</v>
      </c>
      <c r="K2818" s="13">
        <v>201509</v>
      </c>
      <c r="L2818" s="18" t="str">
        <f>LEFT(Table1[[#This Row],[Month (YYYYMM)]],4)</f>
        <v>2015</v>
      </c>
      <c r="M2818" s="18" t="str">
        <f t="shared" ref="M2818:M2881" si="44">RIGHT(K2818,2)</f>
        <v>09</v>
      </c>
      <c r="N2818" s="14">
        <v>15557.807999999999</v>
      </c>
    </row>
    <row r="2819" spans="1:14" x14ac:dyDescent="0.25">
      <c r="A2819" s="12" t="s">
        <v>21</v>
      </c>
      <c r="B2819" s="13" t="s">
        <v>55</v>
      </c>
      <c r="C2819" s="13" t="s">
        <v>62</v>
      </c>
      <c r="D2819" s="13" t="s">
        <v>63</v>
      </c>
      <c r="E2819" s="13" t="s">
        <v>64</v>
      </c>
      <c r="F2819" s="13" t="s">
        <v>36</v>
      </c>
      <c r="G2819" s="13">
        <v>29</v>
      </c>
      <c r="H2819" s="13" t="s">
        <v>42</v>
      </c>
      <c r="I2819" s="13" t="s">
        <v>43</v>
      </c>
      <c r="J2819" s="13" t="s">
        <v>30</v>
      </c>
      <c r="K2819" s="13">
        <v>201509</v>
      </c>
      <c r="L2819" s="18" t="str">
        <f>LEFT(Table1[[#This Row],[Month (YYYYMM)]],4)</f>
        <v>2015</v>
      </c>
      <c r="M2819" s="18" t="str">
        <f t="shared" si="44"/>
        <v>09</v>
      </c>
      <c r="N2819" s="14">
        <v>2455.152</v>
      </c>
    </row>
    <row r="2820" spans="1:14" x14ac:dyDescent="0.25">
      <c r="A2820" s="12" t="s">
        <v>21</v>
      </c>
      <c r="B2820" s="13" t="s">
        <v>55</v>
      </c>
      <c r="C2820" s="13" t="s">
        <v>62</v>
      </c>
      <c r="D2820" s="13" t="s">
        <v>63</v>
      </c>
      <c r="E2820" s="13" t="s">
        <v>64</v>
      </c>
      <c r="F2820" s="13" t="s">
        <v>36</v>
      </c>
      <c r="G2820" s="13">
        <v>29</v>
      </c>
      <c r="H2820" s="13" t="s">
        <v>42</v>
      </c>
      <c r="I2820" s="13" t="s">
        <v>43</v>
      </c>
      <c r="J2820" s="13" t="s">
        <v>31</v>
      </c>
      <c r="K2820" s="13">
        <v>201509</v>
      </c>
      <c r="L2820" s="18" t="str">
        <f>LEFT(Table1[[#This Row],[Month (YYYYMM)]],4)</f>
        <v>2015</v>
      </c>
      <c r="M2820" s="18" t="str">
        <f t="shared" si="44"/>
        <v>09</v>
      </c>
      <c r="N2820" s="14">
        <v>3719.8349999999996</v>
      </c>
    </row>
    <row r="2821" spans="1:14" x14ac:dyDescent="0.25">
      <c r="A2821" s="12" t="s">
        <v>21</v>
      </c>
      <c r="B2821" s="13" t="s">
        <v>55</v>
      </c>
      <c r="C2821" s="13" t="s">
        <v>62</v>
      </c>
      <c r="D2821" s="13" t="s">
        <v>63</v>
      </c>
      <c r="E2821" s="13" t="s">
        <v>64</v>
      </c>
      <c r="F2821" s="13" t="s">
        <v>36</v>
      </c>
      <c r="G2821" s="13">
        <v>29</v>
      </c>
      <c r="H2821" s="13" t="s">
        <v>42</v>
      </c>
      <c r="I2821" s="13" t="s">
        <v>43</v>
      </c>
      <c r="J2821" s="13" t="s">
        <v>32</v>
      </c>
      <c r="K2821" s="13">
        <v>201509</v>
      </c>
      <c r="L2821" s="18" t="str">
        <f>LEFT(Table1[[#This Row],[Month (YYYYMM)]],4)</f>
        <v>2015</v>
      </c>
      <c r="M2821" s="18" t="str">
        <f t="shared" si="44"/>
        <v>09</v>
      </c>
      <c r="N2821" s="14">
        <v>2520</v>
      </c>
    </row>
    <row r="2822" spans="1:14" x14ac:dyDescent="0.25">
      <c r="A2822" s="12" t="s">
        <v>21</v>
      </c>
      <c r="B2822" s="13" t="s">
        <v>65</v>
      </c>
      <c r="C2822" s="13" t="s">
        <v>66</v>
      </c>
      <c r="D2822" s="13" t="s">
        <v>67</v>
      </c>
      <c r="E2822" s="13" t="s">
        <v>68</v>
      </c>
      <c r="F2822" s="13" t="s">
        <v>26</v>
      </c>
      <c r="G2822" s="13">
        <v>35</v>
      </c>
      <c r="H2822" s="13" t="s">
        <v>48</v>
      </c>
      <c r="I2822" s="13" t="s">
        <v>49</v>
      </c>
      <c r="J2822" s="13" t="s">
        <v>29</v>
      </c>
      <c r="K2822" s="13">
        <v>201509</v>
      </c>
      <c r="L2822" s="18" t="str">
        <f>LEFT(Table1[[#This Row],[Month (YYYYMM)]],4)</f>
        <v>2015</v>
      </c>
      <c r="M2822" s="18" t="str">
        <f t="shared" si="44"/>
        <v>09</v>
      </c>
      <c r="N2822" s="14">
        <v>116315.33760000001</v>
      </c>
    </row>
    <row r="2823" spans="1:14" x14ac:dyDescent="0.25">
      <c r="A2823" s="12" t="s">
        <v>21</v>
      </c>
      <c r="B2823" s="13" t="s">
        <v>65</v>
      </c>
      <c r="C2823" s="13" t="s">
        <v>66</v>
      </c>
      <c r="D2823" s="13" t="s">
        <v>67</v>
      </c>
      <c r="E2823" s="13" t="s">
        <v>68</v>
      </c>
      <c r="F2823" s="13" t="s">
        <v>26</v>
      </c>
      <c r="G2823" s="13">
        <v>35</v>
      </c>
      <c r="H2823" s="13" t="s">
        <v>48</v>
      </c>
      <c r="I2823" s="13" t="s">
        <v>49</v>
      </c>
      <c r="J2823" s="13" t="s">
        <v>30</v>
      </c>
      <c r="K2823" s="13">
        <v>201509</v>
      </c>
      <c r="L2823" s="18" t="str">
        <f>LEFT(Table1[[#This Row],[Month (YYYYMM)]],4)</f>
        <v>2015</v>
      </c>
      <c r="M2823" s="18" t="str">
        <f t="shared" si="44"/>
        <v>09</v>
      </c>
      <c r="N2823" s="14">
        <v>9584.1648000000005</v>
      </c>
    </row>
    <row r="2824" spans="1:14" x14ac:dyDescent="0.25">
      <c r="A2824" s="12" t="s">
        <v>21</v>
      </c>
      <c r="B2824" s="13" t="s">
        <v>65</v>
      </c>
      <c r="C2824" s="13" t="s">
        <v>66</v>
      </c>
      <c r="D2824" s="13" t="s">
        <v>67</v>
      </c>
      <c r="E2824" s="13" t="s">
        <v>68</v>
      </c>
      <c r="F2824" s="13" t="s">
        <v>26</v>
      </c>
      <c r="G2824" s="13">
        <v>35</v>
      </c>
      <c r="H2824" s="13" t="s">
        <v>48</v>
      </c>
      <c r="I2824" s="13" t="s">
        <v>49</v>
      </c>
      <c r="J2824" s="13" t="s">
        <v>31</v>
      </c>
      <c r="K2824" s="13">
        <v>201509</v>
      </c>
      <c r="L2824" s="18" t="str">
        <f>LEFT(Table1[[#This Row],[Month (YYYYMM)]],4)</f>
        <v>2015</v>
      </c>
      <c r="M2824" s="18" t="str">
        <f t="shared" si="44"/>
        <v>09</v>
      </c>
      <c r="N2824" s="14">
        <v>20996.892</v>
      </c>
    </row>
    <row r="2825" spans="1:14" x14ac:dyDescent="0.25">
      <c r="A2825" s="12" t="s">
        <v>21</v>
      </c>
      <c r="B2825" s="13" t="s">
        <v>65</v>
      </c>
      <c r="C2825" s="13" t="s">
        <v>66</v>
      </c>
      <c r="D2825" s="13" t="s">
        <v>67</v>
      </c>
      <c r="E2825" s="13" t="s">
        <v>68</v>
      </c>
      <c r="F2825" s="13" t="s">
        <v>26</v>
      </c>
      <c r="G2825" s="13">
        <v>35</v>
      </c>
      <c r="H2825" s="13" t="s">
        <v>48</v>
      </c>
      <c r="I2825" s="13" t="s">
        <v>49</v>
      </c>
      <c r="J2825" s="13" t="s">
        <v>32</v>
      </c>
      <c r="K2825" s="13">
        <v>201509</v>
      </c>
      <c r="L2825" s="18" t="str">
        <f>LEFT(Table1[[#This Row],[Month (YYYYMM)]],4)</f>
        <v>2015</v>
      </c>
      <c r="M2825" s="18" t="str">
        <f t="shared" si="44"/>
        <v>09</v>
      </c>
      <c r="N2825" s="14">
        <v>36313.174800000001</v>
      </c>
    </row>
    <row r="2826" spans="1:14" x14ac:dyDescent="0.25">
      <c r="A2826" s="12" t="s">
        <v>21</v>
      </c>
      <c r="B2826" s="13" t="s">
        <v>65</v>
      </c>
      <c r="C2826" s="13" t="s">
        <v>69</v>
      </c>
      <c r="D2826" s="13" t="s">
        <v>70</v>
      </c>
      <c r="E2826" s="13" t="s">
        <v>68</v>
      </c>
      <c r="F2826" s="13" t="s">
        <v>26</v>
      </c>
      <c r="G2826" s="13">
        <v>32</v>
      </c>
      <c r="H2826" s="13" t="s">
        <v>53</v>
      </c>
      <c r="I2826" s="13" t="s">
        <v>54</v>
      </c>
      <c r="J2826" s="13" t="s">
        <v>29</v>
      </c>
      <c r="K2826" s="13">
        <v>201509</v>
      </c>
      <c r="L2826" s="18" t="str">
        <f>LEFT(Table1[[#This Row],[Month (YYYYMM)]],4)</f>
        <v>2015</v>
      </c>
      <c r="M2826" s="18" t="str">
        <f t="shared" si="44"/>
        <v>09</v>
      </c>
      <c r="N2826" s="14">
        <v>11959.214400000001</v>
      </c>
    </row>
    <row r="2827" spans="1:14" x14ac:dyDescent="0.25">
      <c r="A2827" s="12" t="s">
        <v>21</v>
      </c>
      <c r="B2827" s="13" t="s">
        <v>65</v>
      </c>
      <c r="C2827" s="13" t="s">
        <v>69</v>
      </c>
      <c r="D2827" s="13" t="s">
        <v>70</v>
      </c>
      <c r="E2827" s="13" t="s">
        <v>68</v>
      </c>
      <c r="F2827" s="13" t="s">
        <v>26</v>
      </c>
      <c r="G2827" s="13">
        <v>32</v>
      </c>
      <c r="H2827" s="13" t="s">
        <v>53</v>
      </c>
      <c r="I2827" s="13" t="s">
        <v>54</v>
      </c>
      <c r="J2827" s="13" t="s">
        <v>30</v>
      </c>
      <c r="K2827" s="13">
        <v>201509</v>
      </c>
      <c r="L2827" s="18" t="str">
        <f>LEFT(Table1[[#This Row],[Month (YYYYMM)]],4)</f>
        <v>2015</v>
      </c>
      <c r="M2827" s="18" t="str">
        <f t="shared" si="44"/>
        <v>09</v>
      </c>
      <c r="N2827" s="14">
        <v>1337.3471999999999</v>
      </c>
    </row>
    <row r="2828" spans="1:14" x14ac:dyDescent="0.25">
      <c r="A2828" s="12" t="s">
        <v>21</v>
      </c>
      <c r="B2828" s="13" t="s">
        <v>65</v>
      </c>
      <c r="C2828" s="13" t="s">
        <v>69</v>
      </c>
      <c r="D2828" s="13" t="s">
        <v>70</v>
      </c>
      <c r="E2828" s="13" t="s">
        <v>68</v>
      </c>
      <c r="F2828" s="13" t="s">
        <v>26</v>
      </c>
      <c r="G2828" s="13">
        <v>32</v>
      </c>
      <c r="H2828" s="13" t="s">
        <v>53</v>
      </c>
      <c r="I2828" s="13" t="s">
        <v>54</v>
      </c>
      <c r="J2828" s="13" t="s">
        <v>31</v>
      </c>
      <c r="K2828" s="13">
        <v>201509</v>
      </c>
      <c r="L2828" s="18" t="str">
        <f>LEFT(Table1[[#This Row],[Month (YYYYMM)]],4)</f>
        <v>2015</v>
      </c>
      <c r="M2828" s="18" t="str">
        <f t="shared" si="44"/>
        <v>09</v>
      </c>
      <c r="N2828" s="14">
        <v>7032.5534999999991</v>
      </c>
    </row>
    <row r="2829" spans="1:14" x14ac:dyDescent="0.25">
      <c r="A2829" s="12" t="s">
        <v>21</v>
      </c>
      <c r="B2829" s="13" t="s">
        <v>65</v>
      </c>
      <c r="C2829" s="13" t="s">
        <v>69</v>
      </c>
      <c r="D2829" s="13" t="s">
        <v>70</v>
      </c>
      <c r="E2829" s="13" t="s">
        <v>68</v>
      </c>
      <c r="F2829" s="13" t="s">
        <v>26</v>
      </c>
      <c r="G2829" s="13">
        <v>32</v>
      </c>
      <c r="H2829" s="13" t="s">
        <v>53</v>
      </c>
      <c r="I2829" s="13" t="s">
        <v>54</v>
      </c>
      <c r="J2829" s="13" t="s">
        <v>32</v>
      </c>
      <c r="K2829" s="13">
        <v>201509</v>
      </c>
      <c r="L2829" s="18" t="str">
        <f>LEFT(Table1[[#This Row],[Month (YYYYMM)]],4)</f>
        <v>2015</v>
      </c>
      <c r="M2829" s="18" t="str">
        <f t="shared" si="44"/>
        <v>09</v>
      </c>
      <c r="N2829" s="14">
        <v>2517.6689999999999</v>
      </c>
    </row>
    <row r="2830" spans="1:14" x14ac:dyDescent="0.25">
      <c r="A2830" s="12" t="s">
        <v>71</v>
      </c>
      <c r="B2830" s="13" t="s">
        <v>72</v>
      </c>
      <c r="C2830" s="13" t="s">
        <v>73</v>
      </c>
      <c r="D2830" s="13" t="s">
        <v>74</v>
      </c>
      <c r="E2830" s="13" t="s">
        <v>75</v>
      </c>
      <c r="F2830" s="13" t="s">
        <v>26</v>
      </c>
      <c r="G2830" s="13">
        <v>46</v>
      </c>
      <c r="H2830" s="13" t="s">
        <v>27</v>
      </c>
      <c r="I2830" s="13" t="s">
        <v>28</v>
      </c>
      <c r="J2830" s="13" t="s">
        <v>29</v>
      </c>
      <c r="K2830" s="13">
        <v>201509</v>
      </c>
      <c r="L2830" s="18" t="str">
        <f>LEFT(Table1[[#This Row],[Month (YYYYMM)]],4)</f>
        <v>2015</v>
      </c>
      <c r="M2830" s="18" t="str">
        <f t="shared" si="44"/>
        <v>09</v>
      </c>
      <c r="N2830" s="14">
        <v>71454.376000000004</v>
      </c>
    </row>
    <row r="2831" spans="1:14" x14ac:dyDescent="0.25">
      <c r="A2831" s="12" t="s">
        <v>71</v>
      </c>
      <c r="B2831" s="13" t="s">
        <v>72</v>
      </c>
      <c r="C2831" s="13" t="s">
        <v>73</v>
      </c>
      <c r="D2831" s="13" t="s">
        <v>74</v>
      </c>
      <c r="E2831" s="13" t="s">
        <v>75</v>
      </c>
      <c r="F2831" s="13" t="s">
        <v>26</v>
      </c>
      <c r="G2831" s="13">
        <v>46</v>
      </c>
      <c r="H2831" s="13" t="s">
        <v>27</v>
      </c>
      <c r="I2831" s="13" t="s">
        <v>28</v>
      </c>
      <c r="J2831" s="13" t="s">
        <v>30</v>
      </c>
      <c r="K2831" s="13">
        <v>201509</v>
      </c>
      <c r="L2831" s="18" t="str">
        <f>LEFT(Table1[[#This Row],[Month (YYYYMM)]],4)</f>
        <v>2015</v>
      </c>
      <c r="M2831" s="18" t="str">
        <f t="shared" si="44"/>
        <v>09</v>
      </c>
      <c r="N2831" s="14">
        <v>23238.627999999997</v>
      </c>
    </row>
    <row r="2832" spans="1:14" x14ac:dyDescent="0.25">
      <c r="A2832" s="12" t="s">
        <v>71</v>
      </c>
      <c r="B2832" s="13" t="s">
        <v>72</v>
      </c>
      <c r="C2832" s="13" t="s">
        <v>73</v>
      </c>
      <c r="D2832" s="13" t="s">
        <v>74</v>
      </c>
      <c r="E2832" s="13" t="s">
        <v>75</v>
      </c>
      <c r="F2832" s="13" t="s">
        <v>26</v>
      </c>
      <c r="G2832" s="13">
        <v>46</v>
      </c>
      <c r="H2832" s="13" t="s">
        <v>27</v>
      </c>
      <c r="I2832" s="13" t="s">
        <v>28</v>
      </c>
      <c r="J2832" s="13" t="s">
        <v>31</v>
      </c>
      <c r="K2832" s="13">
        <v>201509</v>
      </c>
      <c r="L2832" s="18" t="str">
        <f>LEFT(Table1[[#This Row],[Month (YYYYMM)]],4)</f>
        <v>2015</v>
      </c>
      <c r="M2832" s="18" t="str">
        <f t="shared" si="44"/>
        <v>09</v>
      </c>
      <c r="N2832" s="14">
        <v>23256.694999999996</v>
      </c>
    </row>
    <row r="2833" spans="1:14" x14ac:dyDescent="0.25">
      <c r="A2833" s="12" t="s">
        <v>71</v>
      </c>
      <c r="B2833" s="13" t="s">
        <v>72</v>
      </c>
      <c r="C2833" s="13" t="s">
        <v>73</v>
      </c>
      <c r="D2833" s="13" t="s">
        <v>74</v>
      </c>
      <c r="E2833" s="13" t="s">
        <v>75</v>
      </c>
      <c r="F2833" s="13" t="s">
        <v>26</v>
      </c>
      <c r="G2833" s="13">
        <v>46</v>
      </c>
      <c r="H2833" s="13" t="s">
        <v>27</v>
      </c>
      <c r="I2833" s="13" t="s">
        <v>28</v>
      </c>
      <c r="J2833" s="13" t="s">
        <v>32</v>
      </c>
      <c r="K2833" s="13">
        <v>201509</v>
      </c>
      <c r="L2833" s="18" t="str">
        <f>LEFT(Table1[[#This Row],[Month (YYYYMM)]],4)</f>
        <v>2015</v>
      </c>
      <c r="M2833" s="18" t="str">
        <f t="shared" si="44"/>
        <v>09</v>
      </c>
      <c r="N2833" s="14">
        <v>45306.554999999993</v>
      </c>
    </row>
    <row r="2834" spans="1:14" x14ac:dyDescent="0.25">
      <c r="A2834" s="12" t="s">
        <v>71</v>
      </c>
      <c r="B2834" s="13" t="s">
        <v>72</v>
      </c>
      <c r="C2834" s="13" t="s">
        <v>76</v>
      </c>
      <c r="D2834" s="13" t="s">
        <v>77</v>
      </c>
      <c r="E2834" s="13" t="s">
        <v>78</v>
      </c>
      <c r="F2834" s="13" t="s">
        <v>36</v>
      </c>
      <c r="G2834" s="13">
        <v>38</v>
      </c>
      <c r="H2834" s="13" t="s">
        <v>48</v>
      </c>
      <c r="I2834" s="13" t="s">
        <v>49</v>
      </c>
      <c r="J2834" s="13" t="s">
        <v>29</v>
      </c>
      <c r="K2834" s="13">
        <v>201509</v>
      </c>
      <c r="L2834" s="18" t="str">
        <f>LEFT(Table1[[#This Row],[Month (YYYYMM)]],4)</f>
        <v>2015</v>
      </c>
      <c r="M2834" s="18" t="str">
        <f t="shared" si="44"/>
        <v>09</v>
      </c>
      <c r="N2834" s="14">
        <v>31047.8112</v>
      </c>
    </row>
    <row r="2835" spans="1:14" x14ac:dyDescent="0.25">
      <c r="A2835" s="12" t="s">
        <v>71</v>
      </c>
      <c r="B2835" s="13" t="s">
        <v>72</v>
      </c>
      <c r="C2835" s="13" t="s">
        <v>76</v>
      </c>
      <c r="D2835" s="13" t="s">
        <v>77</v>
      </c>
      <c r="E2835" s="13" t="s">
        <v>78</v>
      </c>
      <c r="F2835" s="13" t="s">
        <v>36</v>
      </c>
      <c r="G2835" s="13">
        <v>38</v>
      </c>
      <c r="H2835" s="13" t="s">
        <v>48</v>
      </c>
      <c r="I2835" s="13" t="s">
        <v>49</v>
      </c>
      <c r="J2835" s="13" t="s">
        <v>30</v>
      </c>
      <c r="K2835" s="13">
        <v>201509</v>
      </c>
      <c r="L2835" s="18" t="str">
        <f>LEFT(Table1[[#This Row],[Month (YYYYMM)]],4)</f>
        <v>2015</v>
      </c>
      <c r="M2835" s="18" t="str">
        <f t="shared" si="44"/>
        <v>09</v>
      </c>
      <c r="N2835" s="14">
        <v>5175.5759999999991</v>
      </c>
    </row>
    <row r="2836" spans="1:14" x14ac:dyDescent="0.25">
      <c r="A2836" s="12" t="s">
        <v>71</v>
      </c>
      <c r="B2836" s="13" t="s">
        <v>72</v>
      </c>
      <c r="C2836" s="13" t="s">
        <v>76</v>
      </c>
      <c r="D2836" s="13" t="s">
        <v>77</v>
      </c>
      <c r="E2836" s="13" t="s">
        <v>78</v>
      </c>
      <c r="F2836" s="13" t="s">
        <v>36</v>
      </c>
      <c r="G2836" s="13">
        <v>38</v>
      </c>
      <c r="H2836" s="13" t="s">
        <v>48</v>
      </c>
      <c r="I2836" s="13" t="s">
        <v>49</v>
      </c>
      <c r="J2836" s="13" t="s">
        <v>31</v>
      </c>
      <c r="K2836" s="13">
        <v>201509</v>
      </c>
      <c r="L2836" s="18" t="str">
        <f>LEFT(Table1[[#This Row],[Month (YYYYMM)]],4)</f>
        <v>2015</v>
      </c>
      <c r="M2836" s="18" t="str">
        <f t="shared" si="44"/>
        <v>09</v>
      </c>
      <c r="N2836" s="14">
        <v>17172.981</v>
      </c>
    </row>
    <row r="2837" spans="1:14" x14ac:dyDescent="0.25">
      <c r="A2837" s="12" t="s">
        <v>71</v>
      </c>
      <c r="B2837" s="13" t="s">
        <v>72</v>
      </c>
      <c r="C2837" s="13" t="s">
        <v>76</v>
      </c>
      <c r="D2837" s="13" t="s">
        <v>77</v>
      </c>
      <c r="E2837" s="13" t="s">
        <v>78</v>
      </c>
      <c r="F2837" s="13" t="s">
        <v>36</v>
      </c>
      <c r="G2837" s="13">
        <v>38</v>
      </c>
      <c r="H2837" s="13" t="s">
        <v>48</v>
      </c>
      <c r="I2837" s="13" t="s">
        <v>49</v>
      </c>
      <c r="J2837" s="13" t="s">
        <v>32</v>
      </c>
      <c r="K2837" s="13">
        <v>201509</v>
      </c>
      <c r="L2837" s="18" t="str">
        <f>LEFT(Table1[[#This Row],[Month (YYYYMM)]],4)</f>
        <v>2015</v>
      </c>
      <c r="M2837" s="18" t="str">
        <f t="shared" si="44"/>
        <v>09</v>
      </c>
      <c r="N2837" s="14">
        <v>46238.320800000001</v>
      </c>
    </row>
    <row r="2838" spans="1:14" x14ac:dyDescent="0.25">
      <c r="A2838" s="12" t="s">
        <v>71</v>
      </c>
      <c r="B2838" s="13" t="s">
        <v>72</v>
      </c>
      <c r="C2838" s="13" t="s">
        <v>79</v>
      </c>
      <c r="D2838" s="13" t="s">
        <v>80</v>
      </c>
      <c r="E2838" s="13" t="s">
        <v>81</v>
      </c>
      <c r="F2838" s="13" t="s">
        <v>26</v>
      </c>
      <c r="G2838" s="13">
        <v>25</v>
      </c>
      <c r="H2838" s="13" t="s">
        <v>42</v>
      </c>
      <c r="I2838" s="13" t="s">
        <v>43</v>
      </c>
      <c r="J2838" s="13" t="s">
        <v>29</v>
      </c>
      <c r="K2838" s="13">
        <v>201509</v>
      </c>
      <c r="L2838" s="18" t="str">
        <f>LEFT(Table1[[#This Row],[Month (YYYYMM)]],4)</f>
        <v>2015</v>
      </c>
      <c r="M2838" s="18" t="str">
        <f t="shared" si="44"/>
        <v>09</v>
      </c>
      <c r="N2838" s="14">
        <v>4046.4479999999994</v>
      </c>
    </row>
    <row r="2839" spans="1:14" x14ac:dyDescent="0.25">
      <c r="A2839" s="12" t="s">
        <v>71</v>
      </c>
      <c r="B2839" s="13" t="s">
        <v>72</v>
      </c>
      <c r="C2839" s="13" t="s">
        <v>79</v>
      </c>
      <c r="D2839" s="13" t="s">
        <v>80</v>
      </c>
      <c r="E2839" s="13" t="s">
        <v>81</v>
      </c>
      <c r="F2839" s="13" t="s">
        <v>26</v>
      </c>
      <c r="G2839" s="13">
        <v>25</v>
      </c>
      <c r="H2839" s="13" t="s">
        <v>42</v>
      </c>
      <c r="I2839" s="13" t="s">
        <v>43</v>
      </c>
      <c r="J2839" s="13" t="s">
        <v>30</v>
      </c>
      <c r="K2839" s="13">
        <v>201509</v>
      </c>
      <c r="L2839" s="18" t="str">
        <f>LEFT(Table1[[#This Row],[Month (YYYYMM)]],4)</f>
        <v>2015</v>
      </c>
      <c r="M2839" s="18" t="str">
        <f t="shared" si="44"/>
        <v>09</v>
      </c>
      <c r="N2839" s="14">
        <v>6614.3280000000004</v>
      </c>
    </row>
    <row r="2840" spans="1:14" x14ac:dyDescent="0.25">
      <c r="A2840" s="12" t="s">
        <v>71</v>
      </c>
      <c r="B2840" s="13" t="s">
        <v>72</v>
      </c>
      <c r="C2840" s="13" t="s">
        <v>79</v>
      </c>
      <c r="D2840" s="13" t="s">
        <v>80</v>
      </c>
      <c r="E2840" s="13" t="s">
        <v>81</v>
      </c>
      <c r="F2840" s="13" t="s">
        <v>26</v>
      </c>
      <c r="G2840" s="13">
        <v>25</v>
      </c>
      <c r="H2840" s="13" t="s">
        <v>42</v>
      </c>
      <c r="I2840" s="13" t="s">
        <v>43</v>
      </c>
      <c r="J2840" s="13" t="s">
        <v>31</v>
      </c>
      <c r="K2840" s="13">
        <v>201509</v>
      </c>
      <c r="L2840" s="18" t="str">
        <f>LEFT(Table1[[#This Row],[Month (YYYYMM)]],4)</f>
        <v>2015</v>
      </c>
      <c r="M2840" s="18" t="str">
        <f t="shared" si="44"/>
        <v>09</v>
      </c>
      <c r="N2840" s="14">
        <v>2125.1999999999998</v>
      </c>
    </row>
    <row r="2841" spans="1:14" x14ac:dyDescent="0.25">
      <c r="A2841" s="12" t="s">
        <v>71</v>
      </c>
      <c r="B2841" s="13" t="s">
        <v>72</v>
      </c>
      <c r="C2841" s="13" t="s">
        <v>79</v>
      </c>
      <c r="D2841" s="13" t="s">
        <v>80</v>
      </c>
      <c r="E2841" s="13" t="s">
        <v>81</v>
      </c>
      <c r="F2841" s="13" t="s">
        <v>26</v>
      </c>
      <c r="G2841" s="13">
        <v>25</v>
      </c>
      <c r="H2841" s="13" t="s">
        <v>42</v>
      </c>
      <c r="I2841" s="13" t="s">
        <v>43</v>
      </c>
      <c r="J2841" s="13" t="s">
        <v>32</v>
      </c>
      <c r="K2841" s="13">
        <v>201509</v>
      </c>
      <c r="L2841" s="18" t="str">
        <f>LEFT(Table1[[#This Row],[Month (YYYYMM)]],4)</f>
        <v>2015</v>
      </c>
      <c r="M2841" s="18" t="str">
        <f t="shared" si="44"/>
        <v>09</v>
      </c>
      <c r="N2841" s="14">
        <v>8005.6619999999984</v>
      </c>
    </row>
    <row r="2842" spans="1:14" x14ac:dyDescent="0.25">
      <c r="A2842" s="12" t="s">
        <v>71</v>
      </c>
      <c r="B2842" s="13" t="s">
        <v>82</v>
      </c>
      <c r="C2842" s="13" t="s">
        <v>83</v>
      </c>
      <c r="D2842" s="13" t="s">
        <v>84</v>
      </c>
      <c r="E2842" s="13" t="s">
        <v>85</v>
      </c>
      <c r="F2842" s="13" t="s">
        <v>26</v>
      </c>
      <c r="G2842" s="13">
        <v>32</v>
      </c>
      <c r="H2842" s="13" t="s">
        <v>53</v>
      </c>
      <c r="I2842" s="13" t="s">
        <v>54</v>
      </c>
      <c r="J2842" s="13" t="s">
        <v>29</v>
      </c>
      <c r="K2842" s="13">
        <v>201509</v>
      </c>
      <c r="L2842" s="18" t="str">
        <f>LEFT(Table1[[#This Row],[Month (YYYYMM)]],4)</f>
        <v>2015</v>
      </c>
      <c r="M2842" s="18" t="str">
        <f t="shared" si="44"/>
        <v>09</v>
      </c>
      <c r="N2842" s="14">
        <v>32252.975999999999</v>
      </c>
    </row>
    <row r="2843" spans="1:14" x14ac:dyDescent="0.25">
      <c r="A2843" s="12" t="s">
        <v>71</v>
      </c>
      <c r="B2843" s="13" t="s">
        <v>82</v>
      </c>
      <c r="C2843" s="13" t="s">
        <v>83</v>
      </c>
      <c r="D2843" s="13" t="s">
        <v>84</v>
      </c>
      <c r="E2843" s="13" t="s">
        <v>85</v>
      </c>
      <c r="F2843" s="13" t="s">
        <v>26</v>
      </c>
      <c r="G2843" s="13">
        <v>32</v>
      </c>
      <c r="H2843" s="13" t="s">
        <v>53</v>
      </c>
      <c r="I2843" s="13" t="s">
        <v>54</v>
      </c>
      <c r="J2843" s="13" t="s">
        <v>30</v>
      </c>
      <c r="K2843" s="13">
        <v>201509</v>
      </c>
      <c r="L2843" s="18" t="str">
        <f>LEFT(Table1[[#This Row],[Month (YYYYMM)]],4)</f>
        <v>2015</v>
      </c>
      <c r="M2843" s="18" t="str">
        <f t="shared" si="44"/>
        <v>09</v>
      </c>
      <c r="N2843" s="14">
        <v>4359.04</v>
      </c>
    </row>
    <row r="2844" spans="1:14" x14ac:dyDescent="0.25">
      <c r="A2844" s="12" t="s">
        <v>71</v>
      </c>
      <c r="B2844" s="13" t="s">
        <v>82</v>
      </c>
      <c r="C2844" s="13" t="s">
        <v>83</v>
      </c>
      <c r="D2844" s="13" t="s">
        <v>84</v>
      </c>
      <c r="E2844" s="13" t="s">
        <v>85</v>
      </c>
      <c r="F2844" s="13" t="s">
        <v>26</v>
      </c>
      <c r="G2844" s="13">
        <v>32</v>
      </c>
      <c r="H2844" s="13" t="s">
        <v>53</v>
      </c>
      <c r="I2844" s="13" t="s">
        <v>54</v>
      </c>
      <c r="J2844" s="13" t="s">
        <v>31</v>
      </c>
      <c r="K2844" s="13">
        <v>201509</v>
      </c>
      <c r="L2844" s="18" t="str">
        <f>LEFT(Table1[[#This Row],[Month (YYYYMM)]],4)</f>
        <v>2015</v>
      </c>
      <c r="M2844" s="18" t="str">
        <f t="shared" si="44"/>
        <v>09</v>
      </c>
      <c r="N2844" s="14">
        <v>9873.0099999999984</v>
      </c>
    </row>
    <row r="2845" spans="1:14" x14ac:dyDescent="0.25">
      <c r="A2845" s="12" t="s">
        <v>71</v>
      </c>
      <c r="B2845" s="13" t="s">
        <v>82</v>
      </c>
      <c r="C2845" s="13" t="s">
        <v>83</v>
      </c>
      <c r="D2845" s="13" t="s">
        <v>84</v>
      </c>
      <c r="E2845" s="13" t="s">
        <v>85</v>
      </c>
      <c r="F2845" s="13" t="s">
        <v>26</v>
      </c>
      <c r="G2845" s="13">
        <v>32</v>
      </c>
      <c r="H2845" s="13" t="s">
        <v>53</v>
      </c>
      <c r="I2845" s="13" t="s">
        <v>54</v>
      </c>
      <c r="J2845" s="13" t="s">
        <v>32</v>
      </c>
      <c r="K2845" s="13">
        <v>201509</v>
      </c>
      <c r="L2845" s="18" t="str">
        <f>LEFT(Table1[[#This Row],[Month (YYYYMM)]],4)</f>
        <v>2015</v>
      </c>
      <c r="M2845" s="18" t="str">
        <f t="shared" si="44"/>
        <v>09</v>
      </c>
      <c r="N2845" s="14">
        <v>15202.445999999998</v>
      </c>
    </row>
    <row r="2846" spans="1:14" x14ac:dyDescent="0.25">
      <c r="A2846" s="12" t="s">
        <v>86</v>
      </c>
      <c r="B2846" s="13" t="s">
        <v>87</v>
      </c>
      <c r="C2846" s="13" t="s">
        <v>88</v>
      </c>
      <c r="D2846" s="13" t="s">
        <v>89</v>
      </c>
      <c r="E2846" s="13" t="s">
        <v>90</v>
      </c>
      <c r="F2846" s="13" t="s">
        <v>26</v>
      </c>
      <c r="G2846" s="13">
        <v>32</v>
      </c>
      <c r="H2846" s="13" t="s">
        <v>53</v>
      </c>
      <c r="I2846" s="13" t="s">
        <v>54</v>
      </c>
      <c r="J2846" s="13" t="s">
        <v>29</v>
      </c>
      <c r="K2846" s="13">
        <v>201509</v>
      </c>
      <c r="L2846" s="18" t="str">
        <f>LEFT(Table1[[#This Row],[Month (YYYYMM)]],4)</f>
        <v>2015</v>
      </c>
      <c r="M2846" s="18" t="str">
        <f t="shared" si="44"/>
        <v>09</v>
      </c>
      <c r="N2846" s="14">
        <v>22003.743999999999</v>
      </c>
    </row>
    <row r="2847" spans="1:14" x14ac:dyDescent="0.25">
      <c r="A2847" s="12" t="s">
        <v>86</v>
      </c>
      <c r="B2847" s="13" t="s">
        <v>87</v>
      </c>
      <c r="C2847" s="13" t="s">
        <v>88</v>
      </c>
      <c r="D2847" s="13" t="s">
        <v>89</v>
      </c>
      <c r="E2847" s="13" t="s">
        <v>90</v>
      </c>
      <c r="F2847" s="13" t="s">
        <v>26</v>
      </c>
      <c r="G2847" s="13">
        <v>32</v>
      </c>
      <c r="H2847" s="13" t="s">
        <v>53</v>
      </c>
      <c r="I2847" s="13" t="s">
        <v>54</v>
      </c>
      <c r="J2847" s="13" t="s">
        <v>30</v>
      </c>
      <c r="K2847" s="13">
        <v>201509</v>
      </c>
      <c r="L2847" s="18" t="str">
        <f>LEFT(Table1[[#This Row],[Month (YYYYMM)]],4)</f>
        <v>2015</v>
      </c>
      <c r="M2847" s="18" t="str">
        <f t="shared" si="44"/>
        <v>09</v>
      </c>
      <c r="N2847" s="14">
        <v>8506.5959999999995</v>
      </c>
    </row>
    <row r="2848" spans="1:14" x14ac:dyDescent="0.25">
      <c r="A2848" s="12" t="s">
        <v>86</v>
      </c>
      <c r="B2848" s="13" t="s">
        <v>87</v>
      </c>
      <c r="C2848" s="13" t="s">
        <v>88</v>
      </c>
      <c r="D2848" s="13" t="s">
        <v>89</v>
      </c>
      <c r="E2848" s="13" t="s">
        <v>90</v>
      </c>
      <c r="F2848" s="13" t="s">
        <v>26</v>
      </c>
      <c r="G2848" s="13">
        <v>32</v>
      </c>
      <c r="H2848" s="13" t="s">
        <v>53</v>
      </c>
      <c r="I2848" s="13" t="s">
        <v>54</v>
      </c>
      <c r="J2848" s="13" t="s">
        <v>31</v>
      </c>
      <c r="K2848" s="13">
        <v>201509</v>
      </c>
      <c r="L2848" s="18" t="str">
        <f>LEFT(Table1[[#This Row],[Month (YYYYMM)]],4)</f>
        <v>2015</v>
      </c>
      <c r="M2848" s="18" t="str">
        <f t="shared" si="44"/>
        <v>09</v>
      </c>
      <c r="N2848" s="14">
        <v>18494.559999999998</v>
      </c>
    </row>
    <row r="2849" spans="1:14" x14ac:dyDescent="0.25">
      <c r="A2849" s="12" t="s">
        <v>86</v>
      </c>
      <c r="B2849" s="13" t="s">
        <v>87</v>
      </c>
      <c r="C2849" s="13" t="s">
        <v>88</v>
      </c>
      <c r="D2849" s="13" t="s">
        <v>89</v>
      </c>
      <c r="E2849" s="13" t="s">
        <v>90</v>
      </c>
      <c r="F2849" s="13" t="s">
        <v>26</v>
      </c>
      <c r="G2849" s="13">
        <v>32</v>
      </c>
      <c r="H2849" s="13" t="s">
        <v>53</v>
      </c>
      <c r="I2849" s="13" t="s">
        <v>54</v>
      </c>
      <c r="J2849" s="13" t="s">
        <v>32</v>
      </c>
      <c r="K2849" s="13">
        <v>201509</v>
      </c>
      <c r="L2849" s="18" t="str">
        <f>LEFT(Table1[[#This Row],[Month (YYYYMM)]],4)</f>
        <v>2015</v>
      </c>
      <c r="M2849" s="18" t="str">
        <f t="shared" si="44"/>
        <v>09</v>
      </c>
      <c r="N2849" s="14">
        <v>2401.6859999999997</v>
      </c>
    </row>
    <row r="2850" spans="1:14" x14ac:dyDescent="0.25">
      <c r="A2850" s="12" t="s">
        <v>86</v>
      </c>
      <c r="B2850" s="13" t="s">
        <v>91</v>
      </c>
      <c r="C2850" s="13" t="s">
        <v>92</v>
      </c>
      <c r="D2850" s="13" t="s">
        <v>93</v>
      </c>
      <c r="E2850" s="13" t="s">
        <v>94</v>
      </c>
      <c r="F2850" s="13" t="s">
        <v>36</v>
      </c>
      <c r="G2850" s="13">
        <v>28</v>
      </c>
      <c r="H2850" s="13" t="s">
        <v>42</v>
      </c>
      <c r="I2850" s="13" t="s">
        <v>43</v>
      </c>
      <c r="J2850" s="13" t="s">
        <v>29</v>
      </c>
      <c r="K2850" s="13">
        <v>201509</v>
      </c>
      <c r="L2850" s="18" t="str">
        <f>LEFT(Table1[[#This Row],[Month (YYYYMM)]],4)</f>
        <v>2015</v>
      </c>
      <c r="M2850" s="18" t="str">
        <f t="shared" si="44"/>
        <v>09</v>
      </c>
      <c r="N2850" s="14">
        <v>5623.9679999999998</v>
      </c>
    </row>
    <row r="2851" spans="1:14" x14ac:dyDescent="0.25">
      <c r="A2851" s="12" t="s">
        <v>86</v>
      </c>
      <c r="B2851" s="13" t="s">
        <v>91</v>
      </c>
      <c r="C2851" s="13" t="s">
        <v>92</v>
      </c>
      <c r="D2851" s="13" t="s">
        <v>93</v>
      </c>
      <c r="E2851" s="13" t="s">
        <v>94</v>
      </c>
      <c r="F2851" s="13" t="s">
        <v>36</v>
      </c>
      <c r="G2851" s="13">
        <v>28</v>
      </c>
      <c r="H2851" s="13" t="s">
        <v>42</v>
      </c>
      <c r="I2851" s="13" t="s">
        <v>43</v>
      </c>
      <c r="J2851" s="13" t="s">
        <v>30</v>
      </c>
      <c r="K2851" s="13">
        <v>201509</v>
      </c>
      <c r="L2851" s="18" t="str">
        <f>LEFT(Table1[[#This Row],[Month (YYYYMM)]],4)</f>
        <v>2015</v>
      </c>
      <c r="M2851" s="18" t="str">
        <f t="shared" si="44"/>
        <v>09</v>
      </c>
      <c r="N2851" s="14">
        <v>6809.04</v>
      </c>
    </row>
    <row r="2852" spans="1:14" x14ac:dyDescent="0.25">
      <c r="A2852" s="12" t="s">
        <v>86</v>
      </c>
      <c r="B2852" s="13" t="s">
        <v>91</v>
      </c>
      <c r="C2852" s="13" t="s">
        <v>92</v>
      </c>
      <c r="D2852" s="13" t="s">
        <v>93</v>
      </c>
      <c r="E2852" s="13" t="s">
        <v>94</v>
      </c>
      <c r="F2852" s="13" t="s">
        <v>36</v>
      </c>
      <c r="G2852" s="13">
        <v>28</v>
      </c>
      <c r="H2852" s="13" t="s">
        <v>42</v>
      </c>
      <c r="I2852" s="13" t="s">
        <v>43</v>
      </c>
      <c r="J2852" s="13" t="s">
        <v>31</v>
      </c>
      <c r="K2852" s="13">
        <v>201509</v>
      </c>
      <c r="L2852" s="18" t="str">
        <f>LEFT(Table1[[#This Row],[Month (YYYYMM)]],4)</f>
        <v>2015</v>
      </c>
      <c r="M2852" s="18" t="str">
        <f t="shared" si="44"/>
        <v>09</v>
      </c>
      <c r="N2852" s="14">
        <v>9892.4699999999993</v>
      </c>
    </row>
    <row r="2853" spans="1:14" x14ac:dyDescent="0.25">
      <c r="A2853" s="12" t="s">
        <v>86</v>
      </c>
      <c r="B2853" s="13" t="s">
        <v>91</v>
      </c>
      <c r="C2853" s="13" t="s">
        <v>92</v>
      </c>
      <c r="D2853" s="13" t="s">
        <v>93</v>
      </c>
      <c r="E2853" s="13" t="s">
        <v>94</v>
      </c>
      <c r="F2853" s="13" t="s">
        <v>36</v>
      </c>
      <c r="G2853" s="13">
        <v>28</v>
      </c>
      <c r="H2853" s="13" t="s">
        <v>42</v>
      </c>
      <c r="I2853" s="13" t="s">
        <v>43</v>
      </c>
      <c r="J2853" s="13" t="s">
        <v>32</v>
      </c>
      <c r="K2853" s="13">
        <v>201509</v>
      </c>
      <c r="L2853" s="18" t="str">
        <f>LEFT(Table1[[#This Row],[Month (YYYYMM)]],4)</f>
        <v>2015</v>
      </c>
      <c r="M2853" s="18" t="str">
        <f t="shared" si="44"/>
        <v>09</v>
      </c>
      <c r="N2853" s="14">
        <v>1410.1919999999998</v>
      </c>
    </row>
    <row r="2854" spans="1:14" x14ac:dyDescent="0.25">
      <c r="A2854" s="12" t="s">
        <v>86</v>
      </c>
      <c r="B2854" s="13" t="s">
        <v>95</v>
      </c>
      <c r="C2854" s="13" t="s">
        <v>96</v>
      </c>
      <c r="D2854" s="13" t="s">
        <v>97</v>
      </c>
      <c r="E2854" s="13" t="s">
        <v>98</v>
      </c>
      <c r="F2854" s="13" t="s">
        <v>26</v>
      </c>
      <c r="G2854" s="13">
        <v>27</v>
      </c>
      <c r="H2854" s="13" t="s">
        <v>27</v>
      </c>
      <c r="I2854" s="13" t="s">
        <v>28</v>
      </c>
      <c r="J2854" s="13" t="s">
        <v>29</v>
      </c>
      <c r="K2854" s="13">
        <v>201509</v>
      </c>
      <c r="L2854" s="18" t="str">
        <f>LEFT(Table1[[#This Row],[Month (YYYYMM)]],4)</f>
        <v>2015</v>
      </c>
      <c r="M2854" s="18" t="str">
        <f t="shared" si="44"/>
        <v>09</v>
      </c>
      <c r="N2854" s="14">
        <v>57059.251199999992</v>
      </c>
    </row>
    <row r="2855" spans="1:14" x14ac:dyDescent="0.25">
      <c r="A2855" s="12" t="s">
        <v>86</v>
      </c>
      <c r="B2855" s="13" t="s">
        <v>95</v>
      </c>
      <c r="C2855" s="13" t="s">
        <v>96</v>
      </c>
      <c r="D2855" s="13" t="s">
        <v>97</v>
      </c>
      <c r="E2855" s="13" t="s">
        <v>98</v>
      </c>
      <c r="F2855" s="13" t="s">
        <v>26</v>
      </c>
      <c r="G2855" s="13">
        <v>27</v>
      </c>
      <c r="H2855" s="13" t="s">
        <v>27</v>
      </c>
      <c r="I2855" s="13" t="s">
        <v>28</v>
      </c>
      <c r="J2855" s="13" t="s">
        <v>30</v>
      </c>
      <c r="K2855" s="13">
        <v>201509</v>
      </c>
      <c r="L2855" s="18" t="str">
        <f>LEFT(Table1[[#This Row],[Month (YYYYMM)]],4)</f>
        <v>2015</v>
      </c>
      <c r="M2855" s="18" t="str">
        <f t="shared" si="44"/>
        <v>09</v>
      </c>
      <c r="N2855" s="14">
        <v>13938.371999999999</v>
      </c>
    </row>
    <row r="2856" spans="1:14" x14ac:dyDescent="0.25">
      <c r="A2856" s="12" t="s">
        <v>86</v>
      </c>
      <c r="B2856" s="13" t="s">
        <v>95</v>
      </c>
      <c r="C2856" s="13" t="s">
        <v>96</v>
      </c>
      <c r="D2856" s="13" t="s">
        <v>97</v>
      </c>
      <c r="E2856" s="13" t="s">
        <v>98</v>
      </c>
      <c r="F2856" s="13" t="s">
        <v>26</v>
      </c>
      <c r="G2856" s="13">
        <v>27</v>
      </c>
      <c r="H2856" s="13" t="s">
        <v>27</v>
      </c>
      <c r="I2856" s="13" t="s">
        <v>28</v>
      </c>
      <c r="J2856" s="13" t="s">
        <v>31</v>
      </c>
      <c r="K2856" s="13">
        <v>201509</v>
      </c>
      <c r="L2856" s="18" t="str">
        <f>LEFT(Table1[[#This Row],[Month (YYYYMM)]],4)</f>
        <v>2015</v>
      </c>
      <c r="M2856" s="18" t="str">
        <f t="shared" si="44"/>
        <v>09</v>
      </c>
      <c r="N2856" s="14">
        <v>8865.6119999999992</v>
      </c>
    </row>
    <row r="2857" spans="1:14" x14ac:dyDescent="0.25">
      <c r="A2857" s="12" t="s">
        <v>86</v>
      </c>
      <c r="B2857" s="13" t="s">
        <v>95</v>
      </c>
      <c r="C2857" s="13" t="s">
        <v>96</v>
      </c>
      <c r="D2857" s="13" t="s">
        <v>97</v>
      </c>
      <c r="E2857" s="13" t="s">
        <v>98</v>
      </c>
      <c r="F2857" s="13" t="s">
        <v>26</v>
      </c>
      <c r="G2857" s="13">
        <v>27</v>
      </c>
      <c r="H2857" s="13" t="s">
        <v>27</v>
      </c>
      <c r="I2857" s="13" t="s">
        <v>28</v>
      </c>
      <c r="J2857" s="13" t="s">
        <v>32</v>
      </c>
      <c r="K2857" s="13">
        <v>201509</v>
      </c>
      <c r="L2857" s="18" t="str">
        <f>LEFT(Table1[[#This Row],[Month (YYYYMM)]],4)</f>
        <v>2015</v>
      </c>
      <c r="M2857" s="18" t="str">
        <f t="shared" si="44"/>
        <v>09</v>
      </c>
      <c r="N2857" s="14">
        <v>3823.8479999999995</v>
      </c>
    </row>
    <row r="2858" spans="1:14" x14ac:dyDescent="0.25">
      <c r="A2858" s="12" t="s">
        <v>21</v>
      </c>
      <c r="B2858" s="13" t="s">
        <v>22</v>
      </c>
      <c r="C2858" s="13" t="s">
        <v>23</v>
      </c>
      <c r="D2858" s="13" t="s">
        <v>24</v>
      </c>
      <c r="E2858" s="13" t="s">
        <v>25</v>
      </c>
      <c r="F2858" s="13" t="s">
        <v>26</v>
      </c>
      <c r="G2858" s="13">
        <v>44</v>
      </c>
      <c r="H2858" s="13" t="s">
        <v>27</v>
      </c>
      <c r="I2858" s="13" t="s">
        <v>28</v>
      </c>
      <c r="J2858" s="13" t="s">
        <v>29</v>
      </c>
      <c r="K2858" s="13">
        <v>201510</v>
      </c>
      <c r="L2858" s="18" t="str">
        <f>LEFT(Table1[[#This Row],[Month (YYYYMM)]],4)</f>
        <v>2015</v>
      </c>
      <c r="M2858" s="18" t="str">
        <f t="shared" si="44"/>
        <v>10</v>
      </c>
      <c r="N2858" s="14">
        <v>217978.38400000002</v>
      </c>
    </row>
    <row r="2859" spans="1:14" x14ac:dyDescent="0.25">
      <c r="A2859" s="12" t="s">
        <v>21</v>
      </c>
      <c r="B2859" s="13" t="s">
        <v>22</v>
      </c>
      <c r="C2859" s="13" t="s">
        <v>23</v>
      </c>
      <c r="D2859" s="13" t="s">
        <v>24</v>
      </c>
      <c r="E2859" s="13" t="s">
        <v>25</v>
      </c>
      <c r="F2859" s="13" t="s">
        <v>26</v>
      </c>
      <c r="G2859" s="13">
        <v>44</v>
      </c>
      <c r="H2859" s="13" t="s">
        <v>27</v>
      </c>
      <c r="I2859" s="13" t="s">
        <v>28</v>
      </c>
      <c r="J2859" s="13" t="s">
        <v>30</v>
      </c>
      <c r="K2859" s="13">
        <v>201510</v>
      </c>
      <c r="L2859" s="18" t="str">
        <f>LEFT(Table1[[#This Row],[Month (YYYYMM)]],4)</f>
        <v>2015</v>
      </c>
      <c r="M2859" s="18" t="str">
        <f t="shared" si="44"/>
        <v>10</v>
      </c>
      <c r="N2859" s="14">
        <v>60295.871999999996</v>
      </c>
    </row>
    <row r="2860" spans="1:14" x14ac:dyDescent="0.25">
      <c r="A2860" s="12" t="s">
        <v>21</v>
      </c>
      <c r="B2860" s="13" t="s">
        <v>22</v>
      </c>
      <c r="C2860" s="13" t="s">
        <v>23</v>
      </c>
      <c r="D2860" s="13" t="s">
        <v>24</v>
      </c>
      <c r="E2860" s="13" t="s">
        <v>25</v>
      </c>
      <c r="F2860" s="13" t="s">
        <v>26</v>
      </c>
      <c r="G2860" s="13">
        <v>44</v>
      </c>
      <c r="H2860" s="13" t="s">
        <v>27</v>
      </c>
      <c r="I2860" s="13" t="s">
        <v>28</v>
      </c>
      <c r="J2860" s="13" t="s">
        <v>31</v>
      </c>
      <c r="K2860" s="13">
        <v>201510</v>
      </c>
      <c r="L2860" s="18" t="str">
        <f>LEFT(Table1[[#This Row],[Month (YYYYMM)]],4)</f>
        <v>2015</v>
      </c>
      <c r="M2860" s="18" t="str">
        <f t="shared" si="44"/>
        <v>10</v>
      </c>
      <c r="N2860" s="14">
        <v>40291.875</v>
      </c>
    </row>
    <row r="2861" spans="1:14" x14ac:dyDescent="0.25">
      <c r="A2861" s="12" t="s">
        <v>21</v>
      </c>
      <c r="B2861" s="13" t="s">
        <v>22</v>
      </c>
      <c r="C2861" s="13" t="s">
        <v>23</v>
      </c>
      <c r="D2861" s="13" t="s">
        <v>24</v>
      </c>
      <c r="E2861" s="13" t="s">
        <v>25</v>
      </c>
      <c r="F2861" s="13" t="s">
        <v>26</v>
      </c>
      <c r="G2861" s="13">
        <v>44</v>
      </c>
      <c r="H2861" s="13" t="s">
        <v>27</v>
      </c>
      <c r="I2861" s="13" t="s">
        <v>28</v>
      </c>
      <c r="J2861" s="13" t="s">
        <v>32</v>
      </c>
      <c r="K2861" s="13">
        <v>201510</v>
      </c>
      <c r="L2861" s="18" t="str">
        <f>LEFT(Table1[[#This Row],[Month (YYYYMM)]],4)</f>
        <v>2015</v>
      </c>
      <c r="M2861" s="18" t="str">
        <f t="shared" si="44"/>
        <v>10</v>
      </c>
      <c r="N2861" s="14">
        <v>87180.872999999992</v>
      </c>
    </row>
    <row r="2862" spans="1:14" x14ac:dyDescent="0.25">
      <c r="A2862" s="12" t="s">
        <v>21</v>
      </c>
      <c r="B2862" s="13" t="s">
        <v>22</v>
      </c>
      <c r="C2862" s="13" t="s">
        <v>33</v>
      </c>
      <c r="D2862" s="13" t="s">
        <v>34</v>
      </c>
      <c r="E2862" s="13" t="s">
        <v>35</v>
      </c>
      <c r="F2862" s="13" t="s">
        <v>36</v>
      </c>
      <c r="G2862" s="13">
        <v>35</v>
      </c>
      <c r="H2862" s="13" t="s">
        <v>37</v>
      </c>
      <c r="I2862" s="13" t="s">
        <v>38</v>
      </c>
      <c r="J2862" s="13" t="s">
        <v>29</v>
      </c>
      <c r="K2862" s="13">
        <v>201510</v>
      </c>
      <c r="L2862" s="18" t="str">
        <f>LEFT(Table1[[#This Row],[Month (YYYYMM)]],4)</f>
        <v>2015</v>
      </c>
      <c r="M2862" s="18" t="str">
        <f t="shared" si="44"/>
        <v>10</v>
      </c>
      <c r="N2862" s="14">
        <v>187744.96000000002</v>
      </c>
    </row>
    <row r="2863" spans="1:14" x14ac:dyDescent="0.25">
      <c r="A2863" s="12" t="s">
        <v>21</v>
      </c>
      <c r="B2863" s="13" t="s">
        <v>22</v>
      </c>
      <c r="C2863" s="13" t="s">
        <v>33</v>
      </c>
      <c r="D2863" s="13" t="s">
        <v>34</v>
      </c>
      <c r="E2863" s="13" t="s">
        <v>35</v>
      </c>
      <c r="F2863" s="13" t="s">
        <v>36</v>
      </c>
      <c r="G2863" s="13">
        <v>35</v>
      </c>
      <c r="H2863" s="13" t="s">
        <v>37</v>
      </c>
      <c r="I2863" s="13" t="s">
        <v>38</v>
      </c>
      <c r="J2863" s="13" t="s">
        <v>30</v>
      </c>
      <c r="K2863" s="13">
        <v>201510</v>
      </c>
      <c r="L2863" s="18" t="str">
        <f>LEFT(Table1[[#This Row],[Month (YYYYMM)]],4)</f>
        <v>2015</v>
      </c>
      <c r="M2863" s="18" t="str">
        <f t="shared" si="44"/>
        <v>10</v>
      </c>
      <c r="N2863" s="14">
        <v>39305.240000000005</v>
      </c>
    </row>
    <row r="2864" spans="1:14" x14ac:dyDescent="0.25">
      <c r="A2864" s="12" t="s">
        <v>21</v>
      </c>
      <c r="B2864" s="13" t="s">
        <v>22</v>
      </c>
      <c r="C2864" s="13" t="s">
        <v>33</v>
      </c>
      <c r="D2864" s="13" t="s">
        <v>34</v>
      </c>
      <c r="E2864" s="13" t="s">
        <v>35</v>
      </c>
      <c r="F2864" s="13" t="s">
        <v>36</v>
      </c>
      <c r="G2864" s="13">
        <v>35</v>
      </c>
      <c r="H2864" s="13" t="s">
        <v>37</v>
      </c>
      <c r="I2864" s="13" t="s">
        <v>38</v>
      </c>
      <c r="J2864" s="13" t="s">
        <v>31</v>
      </c>
      <c r="K2864" s="13">
        <v>201510</v>
      </c>
      <c r="L2864" s="18" t="str">
        <f>LEFT(Table1[[#This Row],[Month (YYYYMM)]],4)</f>
        <v>2015</v>
      </c>
      <c r="M2864" s="18" t="str">
        <f t="shared" si="44"/>
        <v>10</v>
      </c>
      <c r="N2864" s="14">
        <v>32225.7</v>
      </c>
    </row>
    <row r="2865" spans="1:14" x14ac:dyDescent="0.25">
      <c r="A2865" s="12" t="s">
        <v>21</v>
      </c>
      <c r="B2865" s="13" t="s">
        <v>22</v>
      </c>
      <c r="C2865" s="13" t="s">
        <v>33</v>
      </c>
      <c r="D2865" s="13" t="s">
        <v>34</v>
      </c>
      <c r="E2865" s="13" t="s">
        <v>35</v>
      </c>
      <c r="F2865" s="13" t="s">
        <v>36</v>
      </c>
      <c r="G2865" s="13">
        <v>35</v>
      </c>
      <c r="H2865" s="13" t="s">
        <v>37</v>
      </c>
      <c r="I2865" s="13" t="s">
        <v>38</v>
      </c>
      <c r="J2865" s="13" t="s">
        <v>32</v>
      </c>
      <c r="K2865" s="13">
        <v>201510</v>
      </c>
      <c r="L2865" s="18" t="str">
        <f>LEFT(Table1[[#This Row],[Month (YYYYMM)]],4)</f>
        <v>2015</v>
      </c>
      <c r="M2865" s="18" t="str">
        <f t="shared" si="44"/>
        <v>10</v>
      </c>
      <c r="N2865" s="14">
        <v>53237.34</v>
      </c>
    </row>
    <row r="2866" spans="1:14" x14ac:dyDescent="0.25">
      <c r="A2866" s="12" t="s">
        <v>21</v>
      </c>
      <c r="B2866" s="13" t="s">
        <v>22</v>
      </c>
      <c r="C2866" s="13" t="s">
        <v>39</v>
      </c>
      <c r="D2866" s="13" t="s">
        <v>40</v>
      </c>
      <c r="E2866" s="13" t="s">
        <v>41</v>
      </c>
      <c r="F2866" s="13" t="s">
        <v>26</v>
      </c>
      <c r="G2866" s="13">
        <v>28</v>
      </c>
      <c r="H2866" s="13" t="s">
        <v>42</v>
      </c>
      <c r="I2866" s="13" t="s">
        <v>43</v>
      </c>
      <c r="J2866" s="13" t="s">
        <v>29</v>
      </c>
      <c r="K2866" s="13">
        <v>201510</v>
      </c>
      <c r="L2866" s="18" t="str">
        <f>LEFT(Table1[[#This Row],[Month (YYYYMM)]],4)</f>
        <v>2015</v>
      </c>
      <c r="M2866" s="18" t="str">
        <f t="shared" si="44"/>
        <v>10</v>
      </c>
      <c r="N2866" s="14">
        <v>23373.791999999998</v>
      </c>
    </row>
    <row r="2867" spans="1:14" x14ac:dyDescent="0.25">
      <c r="A2867" s="12" t="s">
        <v>21</v>
      </c>
      <c r="B2867" s="13" t="s">
        <v>22</v>
      </c>
      <c r="C2867" s="13" t="s">
        <v>39</v>
      </c>
      <c r="D2867" s="13" t="s">
        <v>40</v>
      </c>
      <c r="E2867" s="13" t="s">
        <v>41</v>
      </c>
      <c r="F2867" s="13" t="s">
        <v>26</v>
      </c>
      <c r="G2867" s="13">
        <v>28</v>
      </c>
      <c r="H2867" s="13" t="s">
        <v>42</v>
      </c>
      <c r="I2867" s="13" t="s">
        <v>43</v>
      </c>
      <c r="J2867" s="13" t="s">
        <v>30</v>
      </c>
      <c r="K2867" s="13">
        <v>201510</v>
      </c>
      <c r="L2867" s="18" t="str">
        <f>LEFT(Table1[[#This Row],[Month (YYYYMM)]],4)</f>
        <v>2015</v>
      </c>
      <c r="M2867" s="18" t="str">
        <f t="shared" si="44"/>
        <v>10</v>
      </c>
      <c r="N2867" s="14">
        <v>2623.2960000000003</v>
      </c>
    </row>
    <row r="2868" spans="1:14" x14ac:dyDescent="0.25">
      <c r="A2868" s="12" t="s">
        <v>21</v>
      </c>
      <c r="B2868" s="13" t="s">
        <v>22</v>
      </c>
      <c r="C2868" s="13" t="s">
        <v>39</v>
      </c>
      <c r="D2868" s="13" t="s">
        <v>40</v>
      </c>
      <c r="E2868" s="13" t="s">
        <v>41</v>
      </c>
      <c r="F2868" s="13" t="s">
        <v>26</v>
      </c>
      <c r="G2868" s="13">
        <v>28</v>
      </c>
      <c r="H2868" s="13" t="s">
        <v>42</v>
      </c>
      <c r="I2868" s="13" t="s">
        <v>43</v>
      </c>
      <c r="J2868" s="13" t="s">
        <v>31</v>
      </c>
      <c r="K2868" s="13">
        <v>201510</v>
      </c>
      <c r="L2868" s="18" t="str">
        <f>LEFT(Table1[[#This Row],[Month (YYYYMM)]],4)</f>
        <v>2015</v>
      </c>
      <c r="M2868" s="18" t="str">
        <f t="shared" si="44"/>
        <v>10</v>
      </c>
      <c r="N2868" s="14">
        <v>11659.05</v>
      </c>
    </row>
    <row r="2869" spans="1:14" x14ac:dyDescent="0.25">
      <c r="A2869" s="12" t="s">
        <v>21</v>
      </c>
      <c r="B2869" s="13" t="s">
        <v>22</v>
      </c>
      <c r="C2869" s="13" t="s">
        <v>39</v>
      </c>
      <c r="D2869" s="13" t="s">
        <v>40</v>
      </c>
      <c r="E2869" s="13" t="s">
        <v>41</v>
      </c>
      <c r="F2869" s="13" t="s">
        <v>26</v>
      </c>
      <c r="G2869" s="13">
        <v>28</v>
      </c>
      <c r="H2869" s="13" t="s">
        <v>42</v>
      </c>
      <c r="I2869" s="13" t="s">
        <v>43</v>
      </c>
      <c r="J2869" s="13" t="s">
        <v>32</v>
      </c>
      <c r="K2869" s="13">
        <v>201510</v>
      </c>
      <c r="L2869" s="18" t="str">
        <f>LEFT(Table1[[#This Row],[Month (YYYYMM)]],4)</f>
        <v>2015</v>
      </c>
      <c r="M2869" s="18" t="str">
        <f t="shared" si="44"/>
        <v>10</v>
      </c>
      <c r="N2869" s="14">
        <v>9020.4659999999985</v>
      </c>
    </row>
    <row r="2870" spans="1:14" x14ac:dyDescent="0.25">
      <c r="A2870" s="12" t="s">
        <v>21</v>
      </c>
      <c r="B2870" s="13" t="s">
        <v>44</v>
      </c>
      <c r="C2870" s="13" t="s">
        <v>45</v>
      </c>
      <c r="D2870" s="13" t="s">
        <v>46</v>
      </c>
      <c r="E2870" s="13" t="s">
        <v>47</v>
      </c>
      <c r="F2870" s="13" t="s">
        <v>26</v>
      </c>
      <c r="G2870" s="13">
        <v>36</v>
      </c>
      <c r="H2870" s="13" t="s">
        <v>48</v>
      </c>
      <c r="I2870" s="13" t="s">
        <v>49</v>
      </c>
      <c r="J2870" s="13" t="s">
        <v>29</v>
      </c>
      <c r="K2870" s="13">
        <v>201510</v>
      </c>
      <c r="L2870" s="18" t="str">
        <f>LEFT(Table1[[#This Row],[Month (YYYYMM)]],4)</f>
        <v>2015</v>
      </c>
      <c r="M2870" s="18" t="str">
        <f t="shared" si="44"/>
        <v>10</v>
      </c>
      <c r="N2870" s="14">
        <v>22455.931680000002</v>
      </c>
    </row>
    <row r="2871" spans="1:14" x14ac:dyDescent="0.25">
      <c r="A2871" s="12" t="s">
        <v>21</v>
      </c>
      <c r="B2871" s="13" t="s">
        <v>44</v>
      </c>
      <c r="C2871" s="13" t="s">
        <v>45</v>
      </c>
      <c r="D2871" s="13" t="s">
        <v>46</v>
      </c>
      <c r="E2871" s="13" t="s">
        <v>47</v>
      </c>
      <c r="F2871" s="13" t="s">
        <v>26</v>
      </c>
      <c r="G2871" s="13">
        <v>36</v>
      </c>
      <c r="H2871" s="13" t="s">
        <v>48</v>
      </c>
      <c r="I2871" s="13" t="s">
        <v>49</v>
      </c>
      <c r="J2871" s="13" t="s">
        <v>30</v>
      </c>
      <c r="K2871" s="13">
        <v>201510</v>
      </c>
      <c r="L2871" s="18" t="str">
        <f>LEFT(Table1[[#This Row],[Month (YYYYMM)]],4)</f>
        <v>2015</v>
      </c>
      <c r="M2871" s="18" t="str">
        <f t="shared" si="44"/>
        <v>10</v>
      </c>
      <c r="N2871" s="14">
        <v>17226.289080000002</v>
      </c>
    </row>
    <row r="2872" spans="1:14" x14ac:dyDescent="0.25">
      <c r="A2872" s="12" t="s">
        <v>21</v>
      </c>
      <c r="B2872" s="13" t="s">
        <v>44</v>
      </c>
      <c r="C2872" s="13" t="s">
        <v>45</v>
      </c>
      <c r="D2872" s="13" t="s">
        <v>46</v>
      </c>
      <c r="E2872" s="13" t="s">
        <v>47</v>
      </c>
      <c r="F2872" s="13" t="s">
        <v>26</v>
      </c>
      <c r="G2872" s="13">
        <v>36</v>
      </c>
      <c r="H2872" s="13" t="s">
        <v>48</v>
      </c>
      <c r="I2872" s="13" t="s">
        <v>49</v>
      </c>
      <c r="J2872" s="13" t="s">
        <v>31</v>
      </c>
      <c r="K2872" s="13">
        <v>201510</v>
      </c>
      <c r="L2872" s="18" t="str">
        <f>LEFT(Table1[[#This Row],[Month (YYYYMM)]],4)</f>
        <v>2015</v>
      </c>
      <c r="M2872" s="18" t="str">
        <f t="shared" si="44"/>
        <v>10</v>
      </c>
      <c r="N2872" s="14">
        <v>12062.51865</v>
      </c>
    </row>
    <row r="2873" spans="1:14" x14ac:dyDescent="0.25">
      <c r="A2873" s="12" t="s">
        <v>21</v>
      </c>
      <c r="B2873" s="13" t="s">
        <v>44</v>
      </c>
      <c r="C2873" s="13" t="s">
        <v>45</v>
      </c>
      <c r="D2873" s="13" t="s">
        <v>46</v>
      </c>
      <c r="E2873" s="13" t="s">
        <v>47</v>
      </c>
      <c r="F2873" s="13" t="s">
        <v>26</v>
      </c>
      <c r="G2873" s="13">
        <v>36</v>
      </c>
      <c r="H2873" s="13" t="s">
        <v>48</v>
      </c>
      <c r="I2873" s="13" t="s">
        <v>49</v>
      </c>
      <c r="J2873" s="13" t="s">
        <v>32</v>
      </c>
      <c r="K2873" s="13">
        <v>201510</v>
      </c>
      <c r="L2873" s="18" t="str">
        <f>LEFT(Table1[[#This Row],[Month (YYYYMM)]],4)</f>
        <v>2015</v>
      </c>
      <c r="M2873" s="18" t="str">
        <f t="shared" si="44"/>
        <v>10</v>
      </c>
      <c r="N2873" s="14">
        <v>29508.3243</v>
      </c>
    </row>
    <row r="2874" spans="1:14" x14ac:dyDescent="0.25">
      <c r="A2874" s="12" t="s">
        <v>21</v>
      </c>
      <c r="B2874" s="13" t="s">
        <v>44</v>
      </c>
      <c r="C2874" s="13" t="s">
        <v>50</v>
      </c>
      <c r="D2874" s="13" t="s">
        <v>51</v>
      </c>
      <c r="E2874" s="13" t="s">
        <v>52</v>
      </c>
      <c r="F2874" s="13" t="s">
        <v>36</v>
      </c>
      <c r="G2874" s="13">
        <v>32</v>
      </c>
      <c r="H2874" s="13" t="s">
        <v>53</v>
      </c>
      <c r="I2874" s="13" t="s">
        <v>54</v>
      </c>
      <c r="J2874" s="13" t="s">
        <v>29</v>
      </c>
      <c r="K2874" s="13">
        <v>201510</v>
      </c>
      <c r="L2874" s="18" t="str">
        <f>LEFT(Table1[[#This Row],[Month (YYYYMM)]],4)</f>
        <v>2015</v>
      </c>
      <c r="M2874" s="18" t="str">
        <f t="shared" si="44"/>
        <v>10</v>
      </c>
      <c r="N2874" s="14">
        <v>35947.591679999998</v>
      </c>
    </row>
    <row r="2875" spans="1:14" x14ac:dyDescent="0.25">
      <c r="A2875" s="12" t="s">
        <v>21</v>
      </c>
      <c r="B2875" s="13" t="s">
        <v>44</v>
      </c>
      <c r="C2875" s="13" t="s">
        <v>50</v>
      </c>
      <c r="D2875" s="13" t="s">
        <v>51</v>
      </c>
      <c r="E2875" s="13" t="s">
        <v>52</v>
      </c>
      <c r="F2875" s="13" t="s">
        <v>36</v>
      </c>
      <c r="G2875" s="13">
        <v>32</v>
      </c>
      <c r="H2875" s="13" t="s">
        <v>53</v>
      </c>
      <c r="I2875" s="13" t="s">
        <v>54</v>
      </c>
      <c r="J2875" s="13" t="s">
        <v>30</v>
      </c>
      <c r="K2875" s="13">
        <v>201510</v>
      </c>
      <c r="L2875" s="18" t="str">
        <f>LEFT(Table1[[#This Row],[Month (YYYYMM)]],4)</f>
        <v>2015</v>
      </c>
      <c r="M2875" s="18" t="str">
        <f t="shared" si="44"/>
        <v>10</v>
      </c>
      <c r="N2875" s="14">
        <v>14638.26</v>
      </c>
    </row>
    <row r="2876" spans="1:14" x14ac:dyDescent="0.25">
      <c r="A2876" s="12" t="s">
        <v>21</v>
      </c>
      <c r="B2876" s="13" t="s">
        <v>44</v>
      </c>
      <c r="C2876" s="13" t="s">
        <v>50</v>
      </c>
      <c r="D2876" s="13" t="s">
        <v>51</v>
      </c>
      <c r="E2876" s="13" t="s">
        <v>52</v>
      </c>
      <c r="F2876" s="13" t="s">
        <v>36</v>
      </c>
      <c r="G2876" s="13">
        <v>32</v>
      </c>
      <c r="H2876" s="13" t="s">
        <v>53</v>
      </c>
      <c r="I2876" s="13" t="s">
        <v>54</v>
      </c>
      <c r="J2876" s="13" t="s">
        <v>31</v>
      </c>
      <c r="K2876" s="13">
        <v>201510</v>
      </c>
      <c r="L2876" s="18" t="str">
        <f>LEFT(Table1[[#This Row],[Month (YYYYMM)]],4)</f>
        <v>2015</v>
      </c>
      <c r="M2876" s="18" t="str">
        <f t="shared" si="44"/>
        <v>10</v>
      </c>
      <c r="N2876" s="14">
        <v>6840.6156000000001</v>
      </c>
    </row>
    <row r="2877" spans="1:14" x14ac:dyDescent="0.25">
      <c r="A2877" s="12" t="s">
        <v>21</v>
      </c>
      <c r="B2877" s="13" t="s">
        <v>44</v>
      </c>
      <c r="C2877" s="13" t="s">
        <v>50</v>
      </c>
      <c r="D2877" s="13" t="s">
        <v>51</v>
      </c>
      <c r="E2877" s="13" t="s">
        <v>52</v>
      </c>
      <c r="F2877" s="13" t="s">
        <v>36</v>
      </c>
      <c r="G2877" s="13">
        <v>32</v>
      </c>
      <c r="H2877" s="13" t="s">
        <v>53</v>
      </c>
      <c r="I2877" s="13" t="s">
        <v>54</v>
      </c>
      <c r="J2877" s="13" t="s">
        <v>32</v>
      </c>
      <c r="K2877" s="13">
        <v>201510</v>
      </c>
      <c r="L2877" s="18" t="str">
        <f>LEFT(Table1[[#This Row],[Month (YYYYMM)]],4)</f>
        <v>2015</v>
      </c>
      <c r="M2877" s="18" t="str">
        <f t="shared" si="44"/>
        <v>10</v>
      </c>
      <c r="N2877" s="14">
        <v>10868.850719999999</v>
      </c>
    </row>
    <row r="2878" spans="1:14" x14ac:dyDescent="0.25">
      <c r="A2878" s="12" t="s">
        <v>21</v>
      </c>
      <c r="B2878" s="13" t="s">
        <v>55</v>
      </c>
      <c r="C2878" s="13" t="s">
        <v>56</v>
      </c>
      <c r="D2878" s="13" t="s">
        <v>57</v>
      </c>
      <c r="E2878" s="13" t="s">
        <v>58</v>
      </c>
      <c r="F2878" s="13" t="s">
        <v>26</v>
      </c>
      <c r="G2878" s="13">
        <v>45</v>
      </c>
      <c r="H2878" s="13" t="s">
        <v>27</v>
      </c>
      <c r="I2878" s="13" t="s">
        <v>28</v>
      </c>
      <c r="J2878" s="13" t="s">
        <v>29</v>
      </c>
      <c r="K2878" s="13">
        <v>201510</v>
      </c>
      <c r="L2878" s="18" t="str">
        <f>LEFT(Table1[[#This Row],[Month (YYYYMM)]],4)</f>
        <v>2015</v>
      </c>
      <c r="M2878" s="18" t="str">
        <f t="shared" si="44"/>
        <v>10</v>
      </c>
      <c r="N2878" s="14">
        <v>247197.39200000002</v>
      </c>
    </row>
    <row r="2879" spans="1:14" x14ac:dyDescent="0.25">
      <c r="A2879" s="12" t="s">
        <v>21</v>
      </c>
      <c r="B2879" s="13" t="s">
        <v>55</v>
      </c>
      <c r="C2879" s="13" t="s">
        <v>56</v>
      </c>
      <c r="D2879" s="13" t="s">
        <v>57</v>
      </c>
      <c r="E2879" s="13" t="s">
        <v>58</v>
      </c>
      <c r="F2879" s="13" t="s">
        <v>26</v>
      </c>
      <c r="G2879" s="13">
        <v>45</v>
      </c>
      <c r="H2879" s="13" t="s">
        <v>27</v>
      </c>
      <c r="I2879" s="13" t="s">
        <v>28</v>
      </c>
      <c r="J2879" s="13" t="s">
        <v>30</v>
      </c>
      <c r="K2879" s="13">
        <v>201510</v>
      </c>
      <c r="L2879" s="18" t="str">
        <f>LEFT(Table1[[#This Row],[Month (YYYYMM)]],4)</f>
        <v>2015</v>
      </c>
      <c r="M2879" s="18" t="str">
        <f t="shared" si="44"/>
        <v>10</v>
      </c>
      <c r="N2879" s="14">
        <v>30855.188000000002</v>
      </c>
    </row>
    <row r="2880" spans="1:14" x14ac:dyDescent="0.25">
      <c r="A2880" s="12" t="s">
        <v>21</v>
      </c>
      <c r="B2880" s="13" t="s">
        <v>55</v>
      </c>
      <c r="C2880" s="13" t="s">
        <v>56</v>
      </c>
      <c r="D2880" s="13" t="s">
        <v>57</v>
      </c>
      <c r="E2880" s="13" t="s">
        <v>58</v>
      </c>
      <c r="F2880" s="13" t="s">
        <v>26</v>
      </c>
      <c r="G2880" s="13">
        <v>45</v>
      </c>
      <c r="H2880" s="13" t="s">
        <v>27</v>
      </c>
      <c r="I2880" s="13" t="s">
        <v>28</v>
      </c>
      <c r="J2880" s="13" t="s">
        <v>31</v>
      </c>
      <c r="K2880" s="13">
        <v>201510</v>
      </c>
      <c r="L2880" s="18" t="str">
        <f>LEFT(Table1[[#This Row],[Month (YYYYMM)]],4)</f>
        <v>2015</v>
      </c>
      <c r="M2880" s="18" t="str">
        <f t="shared" si="44"/>
        <v>10</v>
      </c>
      <c r="N2880" s="14">
        <v>78341.542499999996</v>
      </c>
    </row>
    <row r="2881" spans="1:14" x14ac:dyDescent="0.25">
      <c r="A2881" s="12" t="s">
        <v>21</v>
      </c>
      <c r="B2881" s="13" t="s">
        <v>55</v>
      </c>
      <c r="C2881" s="13" t="s">
        <v>56</v>
      </c>
      <c r="D2881" s="13" t="s">
        <v>57</v>
      </c>
      <c r="E2881" s="13" t="s">
        <v>58</v>
      </c>
      <c r="F2881" s="13" t="s">
        <v>26</v>
      </c>
      <c r="G2881" s="13">
        <v>45</v>
      </c>
      <c r="H2881" s="13" t="s">
        <v>27</v>
      </c>
      <c r="I2881" s="13" t="s">
        <v>28</v>
      </c>
      <c r="J2881" s="13" t="s">
        <v>32</v>
      </c>
      <c r="K2881" s="13">
        <v>201510</v>
      </c>
      <c r="L2881" s="18" t="str">
        <f>LEFT(Table1[[#This Row],[Month (YYYYMM)]],4)</f>
        <v>2015</v>
      </c>
      <c r="M2881" s="18" t="str">
        <f t="shared" si="44"/>
        <v>10</v>
      </c>
      <c r="N2881" s="14">
        <v>45669.78</v>
      </c>
    </row>
    <row r="2882" spans="1:14" x14ac:dyDescent="0.25">
      <c r="A2882" s="12" t="s">
        <v>21</v>
      </c>
      <c r="B2882" s="13" t="s">
        <v>55</v>
      </c>
      <c r="C2882" s="13" t="s">
        <v>59</v>
      </c>
      <c r="D2882" s="13" t="s">
        <v>60</v>
      </c>
      <c r="E2882" s="13" t="s">
        <v>61</v>
      </c>
      <c r="F2882" s="13" t="s">
        <v>26</v>
      </c>
      <c r="G2882" s="13">
        <v>38</v>
      </c>
      <c r="H2882" s="13" t="s">
        <v>48</v>
      </c>
      <c r="I2882" s="13" t="s">
        <v>49</v>
      </c>
      <c r="J2882" s="13" t="s">
        <v>29</v>
      </c>
      <c r="K2882" s="13">
        <v>201510</v>
      </c>
      <c r="L2882" s="18" t="str">
        <f>LEFT(Table1[[#This Row],[Month (YYYYMM)]],4)</f>
        <v>2015</v>
      </c>
      <c r="M2882" s="18" t="str">
        <f t="shared" ref="M2882:M2945" si="45">RIGHT(K2882,2)</f>
        <v>10</v>
      </c>
      <c r="N2882" s="14">
        <v>178337.57760000002</v>
      </c>
    </row>
    <row r="2883" spans="1:14" x14ac:dyDescent="0.25">
      <c r="A2883" s="12" t="s">
        <v>21</v>
      </c>
      <c r="B2883" s="13" t="s">
        <v>55</v>
      </c>
      <c r="C2883" s="13" t="s">
        <v>59</v>
      </c>
      <c r="D2883" s="13" t="s">
        <v>60</v>
      </c>
      <c r="E2883" s="13" t="s">
        <v>61</v>
      </c>
      <c r="F2883" s="13" t="s">
        <v>26</v>
      </c>
      <c r="G2883" s="13">
        <v>38</v>
      </c>
      <c r="H2883" s="13" t="s">
        <v>48</v>
      </c>
      <c r="I2883" s="13" t="s">
        <v>49</v>
      </c>
      <c r="J2883" s="13" t="s">
        <v>30</v>
      </c>
      <c r="K2883" s="13">
        <v>201510</v>
      </c>
      <c r="L2883" s="18" t="str">
        <f>LEFT(Table1[[#This Row],[Month (YYYYMM)]],4)</f>
        <v>2015</v>
      </c>
      <c r="M2883" s="18" t="str">
        <f t="shared" si="45"/>
        <v>10</v>
      </c>
      <c r="N2883" s="14">
        <v>50616.165600000008</v>
      </c>
    </row>
    <row r="2884" spans="1:14" x14ac:dyDescent="0.25">
      <c r="A2884" s="12" t="s">
        <v>21</v>
      </c>
      <c r="B2884" s="13" t="s">
        <v>55</v>
      </c>
      <c r="C2884" s="13" t="s">
        <v>59</v>
      </c>
      <c r="D2884" s="13" t="s">
        <v>60</v>
      </c>
      <c r="E2884" s="13" t="s">
        <v>61</v>
      </c>
      <c r="F2884" s="13" t="s">
        <v>26</v>
      </c>
      <c r="G2884" s="13">
        <v>38</v>
      </c>
      <c r="H2884" s="13" t="s">
        <v>48</v>
      </c>
      <c r="I2884" s="13" t="s">
        <v>49</v>
      </c>
      <c r="J2884" s="13" t="s">
        <v>31</v>
      </c>
      <c r="K2884" s="13">
        <v>201510</v>
      </c>
      <c r="L2884" s="18" t="str">
        <f>LEFT(Table1[[#This Row],[Month (YYYYMM)]],4)</f>
        <v>2015</v>
      </c>
      <c r="M2884" s="18" t="str">
        <f t="shared" si="45"/>
        <v>10</v>
      </c>
      <c r="N2884" s="14">
        <v>58406.985000000001</v>
      </c>
    </row>
    <row r="2885" spans="1:14" x14ac:dyDescent="0.25">
      <c r="A2885" s="12" t="s">
        <v>21</v>
      </c>
      <c r="B2885" s="13" t="s">
        <v>55</v>
      </c>
      <c r="C2885" s="13" t="s">
        <v>59</v>
      </c>
      <c r="D2885" s="13" t="s">
        <v>60</v>
      </c>
      <c r="E2885" s="13" t="s">
        <v>61</v>
      </c>
      <c r="F2885" s="13" t="s">
        <v>26</v>
      </c>
      <c r="G2885" s="13">
        <v>38</v>
      </c>
      <c r="H2885" s="13" t="s">
        <v>48</v>
      </c>
      <c r="I2885" s="13" t="s">
        <v>49</v>
      </c>
      <c r="J2885" s="13" t="s">
        <v>32</v>
      </c>
      <c r="K2885" s="13">
        <v>201510</v>
      </c>
      <c r="L2885" s="18" t="str">
        <f>LEFT(Table1[[#This Row],[Month (YYYYMM)]],4)</f>
        <v>2015</v>
      </c>
      <c r="M2885" s="18" t="str">
        <f t="shared" si="45"/>
        <v>10</v>
      </c>
      <c r="N2885" s="14">
        <v>50015.674799999993</v>
      </c>
    </row>
    <row r="2886" spans="1:14" x14ac:dyDescent="0.25">
      <c r="A2886" s="12" t="s">
        <v>21</v>
      </c>
      <c r="B2886" s="13" t="s">
        <v>55</v>
      </c>
      <c r="C2886" s="13" t="s">
        <v>62</v>
      </c>
      <c r="D2886" s="13" t="s">
        <v>63</v>
      </c>
      <c r="E2886" s="13" t="s">
        <v>64</v>
      </c>
      <c r="F2886" s="13" t="s">
        <v>36</v>
      </c>
      <c r="G2886" s="13">
        <v>29</v>
      </c>
      <c r="H2886" s="13" t="s">
        <v>42</v>
      </c>
      <c r="I2886" s="13" t="s">
        <v>43</v>
      </c>
      <c r="J2886" s="13" t="s">
        <v>29</v>
      </c>
      <c r="K2886" s="13">
        <v>201510</v>
      </c>
      <c r="L2886" s="18" t="str">
        <f>LEFT(Table1[[#This Row],[Month (YYYYMM)]],4)</f>
        <v>2015</v>
      </c>
      <c r="M2886" s="18" t="str">
        <f t="shared" si="45"/>
        <v>10</v>
      </c>
      <c r="N2886" s="14">
        <v>53088.04800000001</v>
      </c>
    </row>
    <row r="2887" spans="1:14" x14ac:dyDescent="0.25">
      <c r="A2887" s="12" t="s">
        <v>21</v>
      </c>
      <c r="B2887" s="13" t="s">
        <v>55</v>
      </c>
      <c r="C2887" s="13" t="s">
        <v>62</v>
      </c>
      <c r="D2887" s="13" t="s">
        <v>63</v>
      </c>
      <c r="E2887" s="13" t="s">
        <v>64</v>
      </c>
      <c r="F2887" s="13" t="s">
        <v>36</v>
      </c>
      <c r="G2887" s="13">
        <v>29</v>
      </c>
      <c r="H2887" s="13" t="s">
        <v>42</v>
      </c>
      <c r="I2887" s="13" t="s">
        <v>43</v>
      </c>
      <c r="J2887" s="13" t="s">
        <v>30</v>
      </c>
      <c r="K2887" s="13">
        <v>201510</v>
      </c>
      <c r="L2887" s="18" t="str">
        <f>LEFT(Table1[[#This Row],[Month (YYYYMM)]],4)</f>
        <v>2015</v>
      </c>
      <c r="M2887" s="18" t="str">
        <f t="shared" si="45"/>
        <v>10</v>
      </c>
      <c r="N2887" s="14">
        <v>4293.2760000000007</v>
      </c>
    </row>
    <row r="2888" spans="1:14" x14ac:dyDescent="0.25">
      <c r="A2888" s="12" t="s">
        <v>21</v>
      </c>
      <c r="B2888" s="13" t="s">
        <v>55</v>
      </c>
      <c r="C2888" s="13" t="s">
        <v>62</v>
      </c>
      <c r="D2888" s="13" t="s">
        <v>63</v>
      </c>
      <c r="E2888" s="13" t="s">
        <v>64</v>
      </c>
      <c r="F2888" s="13" t="s">
        <v>36</v>
      </c>
      <c r="G2888" s="13">
        <v>29</v>
      </c>
      <c r="H2888" s="13" t="s">
        <v>42</v>
      </c>
      <c r="I2888" s="13" t="s">
        <v>43</v>
      </c>
      <c r="J2888" s="13" t="s">
        <v>31</v>
      </c>
      <c r="K2888" s="13">
        <v>201510</v>
      </c>
      <c r="L2888" s="18" t="str">
        <f>LEFT(Table1[[#This Row],[Month (YYYYMM)]],4)</f>
        <v>2015</v>
      </c>
      <c r="M2888" s="18" t="str">
        <f t="shared" si="45"/>
        <v>10</v>
      </c>
      <c r="N2888" s="14">
        <v>18880.875</v>
      </c>
    </row>
    <row r="2889" spans="1:14" x14ac:dyDescent="0.25">
      <c r="A2889" s="12" t="s">
        <v>21</v>
      </c>
      <c r="B2889" s="13" t="s">
        <v>55</v>
      </c>
      <c r="C2889" s="13" t="s">
        <v>62</v>
      </c>
      <c r="D2889" s="13" t="s">
        <v>63</v>
      </c>
      <c r="E2889" s="13" t="s">
        <v>64</v>
      </c>
      <c r="F2889" s="13" t="s">
        <v>36</v>
      </c>
      <c r="G2889" s="13">
        <v>29</v>
      </c>
      <c r="H2889" s="13" t="s">
        <v>42</v>
      </c>
      <c r="I2889" s="13" t="s">
        <v>43</v>
      </c>
      <c r="J2889" s="13" t="s">
        <v>32</v>
      </c>
      <c r="K2889" s="13">
        <v>201510</v>
      </c>
      <c r="L2889" s="18" t="str">
        <f>LEFT(Table1[[#This Row],[Month (YYYYMM)]],4)</f>
        <v>2015</v>
      </c>
      <c r="M2889" s="18" t="str">
        <f t="shared" si="45"/>
        <v>10</v>
      </c>
      <c r="N2889" s="14">
        <v>6328.0619999999999</v>
      </c>
    </row>
    <row r="2890" spans="1:14" x14ac:dyDescent="0.25">
      <c r="A2890" s="12" t="s">
        <v>21</v>
      </c>
      <c r="B2890" s="13" t="s">
        <v>65</v>
      </c>
      <c r="C2890" s="13" t="s">
        <v>66</v>
      </c>
      <c r="D2890" s="13" t="s">
        <v>67</v>
      </c>
      <c r="E2890" s="13" t="s">
        <v>68</v>
      </c>
      <c r="F2890" s="13" t="s">
        <v>26</v>
      </c>
      <c r="G2890" s="13">
        <v>35</v>
      </c>
      <c r="H2890" s="13" t="s">
        <v>48</v>
      </c>
      <c r="I2890" s="13" t="s">
        <v>49</v>
      </c>
      <c r="J2890" s="13" t="s">
        <v>29</v>
      </c>
      <c r="K2890" s="13">
        <v>201510</v>
      </c>
      <c r="L2890" s="18" t="str">
        <f>LEFT(Table1[[#This Row],[Month (YYYYMM)]],4)</f>
        <v>2015</v>
      </c>
      <c r="M2890" s="18" t="str">
        <f t="shared" si="45"/>
        <v>10</v>
      </c>
      <c r="N2890" s="14">
        <v>214719.5232</v>
      </c>
    </row>
    <row r="2891" spans="1:14" x14ac:dyDescent="0.25">
      <c r="A2891" s="12" t="s">
        <v>21</v>
      </c>
      <c r="B2891" s="13" t="s">
        <v>65</v>
      </c>
      <c r="C2891" s="13" t="s">
        <v>66</v>
      </c>
      <c r="D2891" s="13" t="s">
        <v>67</v>
      </c>
      <c r="E2891" s="13" t="s">
        <v>68</v>
      </c>
      <c r="F2891" s="13" t="s">
        <v>26</v>
      </c>
      <c r="G2891" s="13">
        <v>35</v>
      </c>
      <c r="H2891" s="13" t="s">
        <v>48</v>
      </c>
      <c r="I2891" s="13" t="s">
        <v>49</v>
      </c>
      <c r="J2891" s="13" t="s">
        <v>30</v>
      </c>
      <c r="K2891" s="13">
        <v>201510</v>
      </c>
      <c r="L2891" s="18" t="str">
        <f>LEFT(Table1[[#This Row],[Month (YYYYMM)]],4)</f>
        <v>2015</v>
      </c>
      <c r="M2891" s="18" t="str">
        <f t="shared" si="45"/>
        <v>10</v>
      </c>
      <c r="N2891" s="14">
        <v>5336.6040000000012</v>
      </c>
    </row>
    <row r="2892" spans="1:14" x14ac:dyDescent="0.25">
      <c r="A2892" s="12" t="s">
        <v>21</v>
      </c>
      <c r="B2892" s="13" t="s">
        <v>65</v>
      </c>
      <c r="C2892" s="13" t="s">
        <v>66</v>
      </c>
      <c r="D2892" s="13" t="s">
        <v>67</v>
      </c>
      <c r="E2892" s="13" t="s">
        <v>68</v>
      </c>
      <c r="F2892" s="13" t="s">
        <v>26</v>
      </c>
      <c r="G2892" s="13">
        <v>35</v>
      </c>
      <c r="H2892" s="13" t="s">
        <v>48</v>
      </c>
      <c r="I2892" s="13" t="s">
        <v>49</v>
      </c>
      <c r="J2892" s="13" t="s">
        <v>31</v>
      </c>
      <c r="K2892" s="13">
        <v>201510</v>
      </c>
      <c r="L2892" s="18" t="str">
        <f>LEFT(Table1[[#This Row],[Month (YYYYMM)]],4)</f>
        <v>2015</v>
      </c>
      <c r="M2892" s="18" t="str">
        <f t="shared" si="45"/>
        <v>10</v>
      </c>
      <c r="N2892" s="14">
        <v>29732.157000000003</v>
      </c>
    </row>
    <row r="2893" spans="1:14" x14ac:dyDescent="0.25">
      <c r="A2893" s="12" t="s">
        <v>21</v>
      </c>
      <c r="B2893" s="13" t="s">
        <v>65</v>
      </c>
      <c r="C2893" s="13" t="s">
        <v>66</v>
      </c>
      <c r="D2893" s="13" t="s">
        <v>67</v>
      </c>
      <c r="E2893" s="13" t="s">
        <v>68</v>
      </c>
      <c r="F2893" s="13" t="s">
        <v>26</v>
      </c>
      <c r="G2893" s="13">
        <v>35</v>
      </c>
      <c r="H2893" s="13" t="s">
        <v>48</v>
      </c>
      <c r="I2893" s="13" t="s">
        <v>49</v>
      </c>
      <c r="J2893" s="13" t="s">
        <v>32</v>
      </c>
      <c r="K2893" s="13">
        <v>201510</v>
      </c>
      <c r="L2893" s="18" t="str">
        <f>LEFT(Table1[[#This Row],[Month (YYYYMM)]],4)</f>
        <v>2015</v>
      </c>
      <c r="M2893" s="18" t="str">
        <f t="shared" si="45"/>
        <v>10</v>
      </c>
      <c r="N2893" s="14">
        <v>35759.178</v>
      </c>
    </row>
    <row r="2894" spans="1:14" x14ac:dyDescent="0.25">
      <c r="A2894" s="12" t="s">
        <v>21</v>
      </c>
      <c r="B2894" s="13" t="s">
        <v>65</v>
      </c>
      <c r="C2894" s="13" t="s">
        <v>69</v>
      </c>
      <c r="D2894" s="13" t="s">
        <v>70</v>
      </c>
      <c r="E2894" s="13" t="s">
        <v>68</v>
      </c>
      <c r="F2894" s="13" t="s">
        <v>26</v>
      </c>
      <c r="G2894" s="13">
        <v>32</v>
      </c>
      <c r="H2894" s="13" t="s">
        <v>53</v>
      </c>
      <c r="I2894" s="13" t="s">
        <v>54</v>
      </c>
      <c r="J2894" s="13" t="s">
        <v>29</v>
      </c>
      <c r="K2894" s="13">
        <v>201510</v>
      </c>
      <c r="L2894" s="18" t="str">
        <f>LEFT(Table1[[#This Row],[Month (YYYYMM)]],4)</f>
        <v>2015</v>
      </c>
      <c r="M2894" s="18" t="str">
        <f t="shared" si="45"/>
        <v>10</v>
      </c>
      <c r="N2894" s="14">
        <v>30080.668799999996</v>
      </c>
    </row>
    <row r="2895" spans="1:14" x14ac:dyDescent="0.25">
      <c r="A2895" s="12" t="s">
        <v>21</v>
      </c>
      <c r="B2895" s="13" t="s">
        <v>65</v>
      </c>
      <c r="C2895" s="13" t="s">
        <v>69</v>
      </c>
      <c r="D2895" s="13" t="s">
        <v>70</v>
      </c>
      <c r="E2895" s="13" t="s">
        <v>68</v>
      </c>
      <c r="F2895" s="13" t="s">
        <v>26</v>
      </c>
      <c r="G2895" s="13">
        <v>32</v>
      </c>
      <c r="H2895" s="13" t="s">
        <v>53</v>
      </c>
      <c r="I2895" s="13" t="s">
        <v>54</v>
      </c>
      <c r="J2895" s="13" t="s">
        <v>30</v>
      </c>
      <c r="K2895" s="13">
        <v>201510</v>
      </c>
      <c r="L2895" s="18" t="str">
        <f>LEFT(Table1[[#This Row],[Month (YYYYMM)]],4)</f>
        <v>2015</v>
      </c>
      <c r="M2895" s="18" t="str">
        <f t="shared" si="45"/>
        <v>10</v>
      </c>
      <c r="N2895" s="14">
        <v>9467.64</v>
      </c>
    </row>
    <row r="2896" spans="1:14" x14ac:dyDescent="0.25">
      <c r="A2896" s="12" t="s">
        <v>21</v>
      </c>
      <c r="B2896" s="13" t="s">
        <v>65</v>
      </c>
      <c r="C2896" s="13" t="s">
        <v>69</v>
      </c>
      <c r="D2896" s="13" t="s">
        <v>70</v>
      </c>
      <c r="E2896" s="13" t="s">
        <v>68</v>
      </c>
      <c r="F2896" s="13" t="s">
        <v>26</v>
      </c>
      <c r="G2896" s="13">
        <v>32</v>
      </c>
      <c r="H2896" s="13" t="s">
        <v>53</v>
      </c>
      <c r="I2896" s="13" t="s">
        <v>54</v>
      </c>
      <c r="J2896" s="13" t="s">
        <v>31</v>
      </c>
      <c r="K2896" s="13">
        <v>201510</v>
      </c>
      <c r="L2896" s="18" t="str">
        <f>LEFT(Table1[[#This Row],[Month (YYYYMM)]],4)</f>
        <v>2015</v>
      </c>
      <c r="M2896" s="18" t="str">
        <f t="shared" si="45"/>
        <v>10</v>
      </c>
      <c r="N2896" s="14">
        <v>8032.6154999999999</v>
      </c>
    </row>
    <row r="2897" spans="1:14" x14ac:dyDescent="0.25">
      <c r="A2897" s="12" t="s">
        <v>21</v>
      </c>
      <c r="B2897" s="13" t="s">
        <v>65</v>
      </c>
      <c r="C2897" s="13" t="s">
        <v>69</v>
      </c>
      <c r="D2897" s="13" t="s">
        <v>70</v>
      </c>
      <c r="E2897" s="13" t="s">
        <v>68</v>
      </c>
      <c r="F2897" s="13" t="s">
        <v>26</v>
      </c>
      <c r="G2897" s="13">
        <v>32</v>
      </c>
      <c r="H2897" s="13" t="s">
        <v>53</v>
      </c>
      <c r="I2897" s="13" t="s">
        <v>54</v>
      </c>
      <c r="J2897" s="13" t="s">
        <v>32</v>
      </c>
      <c r="K2897" s="13">
        <v>201510</v>
      </c>
      <c r="L2897" s="18" t="str">
        <f>LEFT(Table1[[#This Row],[Month (YYYYMM)]],4)</f>
        <v>2015</v>
      </c>
      <c r="M2897" s="18" t="str">
        <f t="shared" si="45"/>
        <v>10</v>
      </c>
      <c r="N2897" s="14">
        <v>5418.1763999999994</v>
      </c>
    </row>
    <row r="2898" spans="1:14" x14ac:dyDescent="0.25">
      <c r="A2898" s="12" t="s">
        <v>71</v>
      </c>
      <c r="B2898" s="13" t="s">
        <v>72</v>
      </c>
      <c r="C2898" s="13" t="s">
        <v>73</v>
      </c>
      <c r="D2898" s="13" t="s">
        <v>74</v>
      </c>
      <c r="E2898" s="13" t="s">
        <v>75</v>
      </c>
      <c r="F2898" s="13" t="s">
        <v>26</v>
      </c>
      <c r="G2898" s="13">
        <v>46</v>
      </c>
      <c r="H2898" s="13" t="s">
        <v>27</v>
      </c>
      <c r="I2898" s="13" t="s">
        <v>28</v>
      </c>
      <c r="J2898" s="13" t="s">
        <v>29</v>
      </c>
      <c r="K2898" s="13">
        <v>201510</v>
      </c>
      <c r="L2898" s="18" t="str">
        <f>LEFT(Table1[[#This Row],[Month (YYYYMM)]],4)</f>
        <v>2015</v>
      </c>
      <c r="M2898" s="18" t="str">
        <f t="shared" si="45"/>
        <v>10</v>
      </c>
      <c r="N2898" s="14">
        <v>120826.992</v>
      </c>
    </row>
    <row r="2899" spans="1:14" x14ac:dyDescent="0.25">
      <c r="A2899" s="12" t="s">
        <v>71</v>
      </c>
      <c r="B2899" s="13" t="s">
        <v>72</v>
      </c>
      <c r="C2899" s="13" t="s">
        <v>73</v>
      </c>
      <c r="D2899" s="13" t="s">
        <v>74</v>
      </c>
      <c r="E2899" s="13" t="s">
        <v>75</v>
      </c>
      <c r="F2899" s="13" t="s">
        <v>26</v>
      </c>
      <c r="G2899" s="13">
        <v>46</v>
      </c>
      <c r="H2899" s="13" t="s">
        <v>27</v>
      </c>
      <c r="I2899" s="13" t="s">
        <v>28</v>
      </c>
      <c r="J2899" s="13" t="s">
        <v>30</v>
      </c>
      <c r="K2899" s="13">
        <v>201510</v>
      </c>
      <c r="L2899" s="18" t="str">
        <f>LEFT(Table1[[#This Row],[Month (YYYYMM)]],4)</f>
        <v>2015</v>
      </c>
      <c r="M2899" s="18" t="str">
        <f t="shared" si="45"/>
        <v>10</v>
      </c>
      <c r="N2899" s="14">
        <v>61187.854000000007</v>
      </c>
    </row>
    <row r="2900" spans="1:14" x14ac:dyDescent="0.25">
      <c r="A2900" s="12" t="s">
        <v>71</v>
      </c>
      <c r="B2900" s="13" t="s">
        <v>72</v>
      </c>
      <c r="C2900" s="13" t="s">
        <v>73</v>
      </c>
      <c r="D2900" s="13" t="s">
        <v>74</v>
      </c>
      <c r="E2900" s="13" t="s">
        <v>75</v>
      </c>
      <c r="F2900" s="13" t="s">
        <v>26</v>
      </c>
      <c r="G2900" s="13">
        <v>46</v>
      </c>
      <c r="H2900" s="13" t="s">
        <v>27</v>
      </c>
      <c r="I2900" s="13" t="s">
        <v>28</v>
      </c>
      <c r="J2900" s="13" t="s">
        <v>31</v>
      </c>
      <c r="K2900" s="13">
        <v>201510</v>
      </c>
      <c r="L2900" s="18" t="str">
        <f>LEFT(Table1[[#This Row],[Month (YYYYMM)]],4)</f>
        <v>2015</v>
      </c>
      <c r="M2900" s="18" t="str">
        <f t="shared" si="45"/>
        <v>10</v>
      </c>
      <c r="N2900" s="14">
        <v>33411.625</v>
      </c>
    </row>
    <row r="2901" spans="1:14" x14ac:dyDescent="0.25">
      <c r="A2901" s="12" t="s">
        <v>71</v>
      </c>
      <c r="B2901" s="13" t="s">
        <v>72</v>
      </c>
      <c r="C2901" s="13" t="s">
        <v>73</v>
      </c>
      <c r="D2901" s="13" t="s">
        <v>74</v>
      </c>
      <c r="E2901" s="13" t="s">
        <v>75</v>
      </c>
      <c r="F2901" s="13" t="s">
        <v>26</v>
      </c>
      <c r="G2901" s="13">
        <v>46</v>
      </c>
      <c r="H2901" s="13" t="s">
        <v>27</v>
      </c>
      <c r="I2901" s="13" t="s">
        <v>28</v>
      </c>
      <c r="J2901" s="13" t="s">
        <v>32</v>
      </c>
      <c r="K2901" s="13">
        <v>201510</v>
      </c>
      <c r="L2901" s="18" t="str">
        <f>LEFT(Table1[[#This Row],[Month (YYYYMM)]],4)</f>
        <v>2015</v>
      </c>
      <c r="M2901" s="18" t="str">
        <f t="shared" si="45"/>
        <v>10</v>
      </c>
      <c r="N2901" s="14">
        <v>112482.47399999999</v>
      </c>
    </row>
    <row r="2902" spans="1:14" x14ac:dyDescent="0.25">
      <c r="A2902" s="12" t="s">
        <v>71</v>
      </c>
      <c r="B2902" s="13" t="s">
        <v>72</v>
      </c>
      <c r="C2902" s="13" t="s">
        <v>76</v>
      </c>
      <c r="D2902" s="13" t="s">
        <v>77</v>
      </c>
      <c r="E2902" s="13" t="s">
        <v>78</v>
      </c>
      <c r="F2902" s="13" t="s">
        <v>36</v>
      </c>
      <c r="G2902" s="13">
        <v>38</v>
      </c>
      <c r="H2902" s="13" t="s">
        <v>48</v>
      </c>
      <c r="I2902" s="13" t="s">
        <v>49</v>
      </c>
      <c r="J2902" s="13" t="s">
        <v>29</v>
      </c>
      <c r="K2902" s="13">
        <v>201510</v>
      </c>
      <c r="L2902" s="18" t="str">
        <f>LEFT(Table1[[#This Row],[Month (YYYYMM)]],4)</f>
        <v>2015</v>
      </c>
      <c r="M2902" s="18" t="str">
        <f t="shared" si="45"/>
        <v>10</v>
      </c>
      <c r="N2902" s="14">
        <v>14752.483200000001</v>
      </c>
    </row>
    <row r="2903" spans="1:14" x14ac:dyDescent="0.25">
      <c r="A2903" s="12" t="s">
        <v>71</v>
      </c>
      <c r="B2903" s="13" t="s">
        <v>72</v>
      </c>
      <c r="C2903" s="13" t="s">
        <v>76</v>
      </c>
      <c r="D2903" s="13" t="s">
        <v>77</v>
      </c>
      <c r="E2903" s="13" t="s">
        <v>78</v>
      </c>
      <c r="F2903" s="13" t="s">
        <v>36</v>
      </c>
      <c r="G2903" s="13">
        <v>38</v>
      </c>
      <c r="H2903" s="13" t="s">
        <v>48</v>
      </c>
      <c r="I2903" s="13" t="s">
        <v>49</v>
      </c>
      <c r="J2903" s="13" t="s">
        <v>30</v>
      </c>
      <c r="K2903" s="13">
        <v>201510</v>
      </c>
      <c r="L2903" s="18" t="str">
        <f>LEFT(Table1[[#This Row],[Month (YYYYMM)]],4)</f>
        <v>2015</v>
      </c>
      <c r="M2903" s="18" t="str">
        <f t="shared" si="45"/>
        <v>10</v>
      </c>
      <c r="N2903" s="14">
        <v>59056.452000000005</v>
      </c>
    </row>
    <row r="2904" spans="1:14" x14ac:dyDescent="0.25">
      <c r="A2904" s="12" t="s">
        <v>71</v>
      </c>
      <c r="B2904" s="13" t="s">
        <v>72</v>
      </c>
      <c r="C2904" s="13" t="s">
        <v>76</v>
      </c>
      <c r="D2904" s="13" t="s">
        <v>77</v>
      </c>
      <c r="E2904" s="13" t="s">
        <v>78</v>
      </c>
      <c r="F2904" s="13" t="s">
        <v>36</v>
      </c>
      <c r="G2904" s="13">
        <v>38</v>
      </c>
      <c r="H2904" s="13" t="s">
        <v>48</v>
      </c>
      <c r="I2904" s="13" t="s">
        <v>49</v>
      </c>
      <c r="J2904" s="13" t="s">
        <v>31</v>
      </c>
      <c r="K2904" s="13">
        <v>201510</v>
      </c>
      <c r="L2904" s="18" t="str">
        <f>LEFT(Table1[[#This Row],[Month (YYYYMM)]],4)</f>
        <v>2015</v>
      </c>
      <c r="M2904" s="18" t="str">
        <f t="shared" si="45"/>
        <v>10</v>
      </c>
      <c r="N2904" s="14">
        <v>22678.11</v>
      </c>
    </row>
    <row r="2905" spans="1:14" x14ac:dyDescent="0.25">
      <c r="A2905" s="12" t="s">
        <v>71</v>
      </c>
      <c r="B2905" s="13" t="s">
        <v>72</v>
      </c>
      <c r="C2905" s="13" t="s">
        <v>76</v>
      </c>
      <c r="D2905" s="13" t="s">
        <v>77</v>
      </c>
      <c r="E2905" s="13" t="s">
        <v>78</v>
      </c>
      <c r="F2905" s="13" t="s">
        <v>36</v>
      </c>
      <c r="G2905" s="13">
        <v>38</v>
      </c>
      <c r="H2905" s="13" t="s">
        <v>48</v>
      </c>
      <c r="I2905" s="13" t="s">
        <v>49</v>
      </c>
      <c r="J2905" s="13" t="s">
        <v>32</v>
      </c>
      <c r="K2905" s="13">
        <v>201510</v>
      </c>
      <c r="L2905" s="18" t="str">
        <f>LEFT(Table1[[#This Row],[Month (YYYYMM)]],4)</f>
        <v>2015</v>
      </c>
      <c r="M2905" s="18" t="str">
        <f t="shared" si="45"/>
        <v>10</v>
      </c>
      <c r="N2905" s="14">
        <v>31000.4604</v>
      </c>
    </row>
    <row r="2906" spans="1:14" x14ac:dyDescent="0.25">
      <c r="A2906" s="12" t="s">
        <v>71</v>
      </c>
      <c r="B2906" s="13" t="s">
        <v>72</v>
      </c>
      <c r="C2906" s="13" t="s">
        <v>79</v>
      </c>
      <c r="D2906" s="13" t="s">
        <v>80</v>
      </c>
      <c r="E2906" s="13" t="s">
        <v>81</v>
      </c>
      <c r="F2906" s="13" t="s">
        <v>26</v>
      </c>
      <c r="G2906" s="13">
        <v>25</v>
      </c>
      <c r="H2906" s="13" t="s">
        <v>42</v>
      </c>
      <c r="I2906" s="13" t="s">
        <v>43</v>
      </c>
      <c r="J2906" s="13" t="s">
        <v>29</v>
      </c>
      <c r="K2906" s="13">
        <v>201510</v>
      </c>
      <c r="L2906" s="18" t="str">
        <f>LEFT(Table1[[#This Row],[Month (YYYYMM)]],4)</f>
        <v>2015</v>
      </c>
      <c r="M2906" s="18" t="str">
        <f t="shared" si="45"/>
        <v>10</v>
      </c>
      <c r="N2906" s="14">
        <v>12619.152</v>
      </c>
    </row>
    <row r="2907" spans="1:14" x14ac:dyDescent="0.25">
      <c r="A2907" s="12" t="s">
        <v>71</v>
      </c>
      <c r="B2907" s="13" t="s">
        <v>72</v>
      </c>
      <c r="C2907" s="13" t="s">
        <v>79</v>
      </c>
      <c r="D2907" s="13" t="s">
        <v>80</v>
      </c>
      <c r="E2907" s="13" t="s">
        <v>81</v>
      </c>
      <c r="F2907" s="13" t="s">
        <v>26</v>
      </c>
      <c r="G2907" s="13">
        <v>25</v>
      </c>
      <c r="H2907" s="13" t="s">
        <v>42</v>
      </c>
      <c r="I2907" s="13" t="s">
        <v>43</v>
      </c>
      <c r="J2907" s="13" t="s">
        <v>30</v>
      </c>
      <c r="K2907" s="13">
        <v>201510</v>
      </c>
      <c r="L2907" s="18" t="str">
        <f>LEFT(Table1[[#This Row],[Month (YYYYMM)]],4)</f>
        <v>2015</v>
      </c>
      <c r="M2907" s="18" t="str">
        <f t="shared" si="45"/>
        <v>10</v>
      </c>
      <c r="N2907" s="14">
        <v>9257.5079999999998</v>
      </c>
    </row>
    <row r="2908" spans="1:14" x14ac:dyDescent="0.25">
      <c r="A2908" s="12" t="s">
        <v>71</v>
      </c>
      <c r="B2908" s="13" t="s">
        <v>72</v>
      </c>
      <c r="C2908" s="13" t="s">
        <v>79</v>
      </c>
      <c r="D2908" s="13" t="s">
        <v>80</v>
      </c>
      <c r="E2908" s="13" t="s">
        <v>81</v>
      </c>
      <c r="F2908" s="13" t="s">
        <v>26</v>
      </c>
      <c r="G2908" s="13">
        <v>25</v>
      </c>
      <c r="H2908" s="13" t="s">
        <v>42</v>
      </c>
      <c r="I2908" s="13" t="s">
        <v>43</v>
      </c>
      <c r="J2908" s="13" t="s">
        <v>31</v>
      </c>
      <c r="K2908" s="13">
        <v>201510</v>
      </c>
      <c r="L2908" s="18" t="str">
        <f>LEFT(Table1[[#This Row],[Month (YYYYMM)]],4)</f>
        <v>2015</v>
      </c>
      <c r="M2908" s="18" t="str">
        <f t="shared" si="45"/>
        <v>10</v>
      </c>
      <c r="N2908" s="14">
        <v>6685.1850000000004</v>
      </c>
    </row>
    <row r="2909" spans="1:14" x14ac:dyDescent="0.25">
      <c r="A2909" s="12" t="s">
        <v>71</v>
      </c>
      <c r="B2909" s="13" t="s">
        <v>72</v>
      </c>
      <c r="C2909" s="13" t="s">
        <v>79</v>
      </c>
      <c r="D2909" s="13" t="s">
        <v>80</v>
      </c>
      <c r="E2909" s="13" t="s">
        <v>81</v>
      </c>
      <c r="F2909" s="13" t="s">
        <v>26</v>
      </c>
      <c r="G2909" s="13">
        <v>25</v>
      </c>
      <c r="H2909" s="13" t="s">
        <v>42</v>
      </c>
      <c r="I2909" s="13" t="s">
        <v>43</v>
      </c>
      <c r="J2909" s="13" t="s">
        <v>32</v>
      </c>
      <c r="K2909" s="13">
        <v>201510</v>
      </c>
      <c r="L2909" s="18" t="str">
        <f>LEFT(Table1[[#This Row],[Month (YYYYMM)]],4)</f>
        <v>2015</v>
      </c>
      <c r="M2909" s="18" t="str">
        <f t="shared" si="45"/>
        <v>10</v>
      </c>
      <c r="N2909" s="14">
        <v>12542.165999999999</v>
      </c>
    </row>
    <row r="2910" spans="1:14" x14ac:dyDescent="0.25">
      <c r="A2910" s="12" t="s">
        <v>71</v>
      </c>
      <c r="B2910" s="13" t="s">
        <v>82</v>
      </c>
      <c r="C2910" s="13" t="s">
        <v>83</v>
      </c>
      <c r="D2910" s="13" t="s">
        <v>84</v>
      </c>
      <c r="E2910" s="13" t="s">
        <v>85</v>
      </c>
      <c r="F2910" s="13" t="s">
        <v>26</v>
      </c>
      <c r="G2910" s="13">
        <v>32</v>
      </c>
      <c r="H2910" s="13" t="s">
        <v>53</v>
      </c>
      <c r="I2910" s="13" t="s">
        <v>54</v>
      </c>
      <c r="J2910" s="13" t="s">
        <v>29</v>
      </c>
      <c r="K2910" s="13">
        <v>201510</v>
      </c>
      <c r="L2910" s="18" t="str">
        <f>LEFT(Table1[[#This Row],[Month (YYYYMM)]],4)</f>
        <v>2015</v>
      </c>
      <c r="M2910" s="18" t="str">
        <f t="shared" si="45"/>
        <v>10</v>
      </c>
      <c r="N2910" s="14">
        <v>16487.743999999999</v>
      </c>
    </row>
    <row r="2911" spans="1:14" x14ac:dyDescent="0.25">
      <c r="A2911" s="12" t="s">
        <v>71</v>
      </c>
      <c r="B2911" s="13" t="s">
        <v>82</v>
      </c>
      <c r="C2911" s="13" t="s">
        <v>83</v>
      </c>
      <c r="D2911" s="13" t="s">
        <v>84</v>
      </c>
      <c r="E2911" s="13" t="s">
        <v>85</v>
      </c>
      <c r="F2911" s="13" t="s">
        <v>26</v>
      </c>
      <c r="G2911" s="13">
        <v>32</v>
      </c>
      <c r="H2911" s="13" t="s">
        <v>53</v>
      </c>
      <c r="I2911" s="13" t="s">
        <v>54</v>
      </c>
      <c r="J2911" s="13" t="s">
        <v>30</v>
      </c>
      <c r="K2911" s="13">
        <v>201510</v>
      </c>
      <c r="L2911" s="18" t="str">
        <f>LEFT(Table1[[#This Row],[Month (YYYYMM)]],4)</f>
        <v>2015</v>
      </c>
      <c r="M2911" s="18" t="str">
        <f t="shared" si="45"/>
        <v>10</v>
      </c>
      <c r="N2911" s="14">
        <v>13004.628000000001</v>
      </c>
    </row>
    <row r="2912" spans="1:14" x14ac:dyDescent="0.25">
      <c r="A2912" s="12" t="s">
        <v>71</v>
      </c>
      <c r="B2912" s="13" t="s">
        <v>82</v>
      </c>
      <c r="C2912" s="13" t="s">
        <v>83</v>
      </c>
      <c r="D2912" s="13" t="s">
        <v>84</v>
      </c>
      <c r="E2912" s="13" t="s">
        <v>85</v>
      </c>
      <c r="F2912" s="13" t="s">
        <v>26</v>
      </c>
      <c r="G2912" s="13">
        <v>32</v>
      </c>
      <c r="H2912" s="13" t="s">
        <v>53</v>
      </c>
      <c r="I2912" s="13" t="s">
        <v>54</v>
      </c>
      <c r="J2912" s="13" t="s">
        <v>31</v>
      </c>
      <c r="K2912" s="13">
        <v>201510</v>
      </c>
      <c r="L2912" s="18" t="str">
        <f>LEFT(Table1[[#This Row],[Month (YYYYMM)]],4)</f>
        <v>2015</v>
      </c>
      <c r="M2912" s="18" t="str">
        <f t="shared" si="45"/>
        <v>10</v>
      </c>
      <c r="N2912" s="14">
        <v>5619.7049999999999</v>
      </c>
    </row>
    <row r="2913" spans="1:14" x14ac:dyDescent="0.25">
      <c r="A2913" s="12" t="s">
        <v>71</v>
      </c>
      <c r="B2913" s="13" t="s">
        <v>82</v>
      </c>
      <c r="C2913" s="13" t="s">
        <v>83</v>
      </c>
      <c r="D2913" s="13" t="s">
        <v>84</v>
      </c>
      <c r="E2913" s="13" t="s">
        <v>85</v>
      </c>
      <c r="F2913" s="13" t="s">
        <v>26</v>
      </c>
      <c r="G2913" s="13">
        <v>32</v>
      </c>
      <c r="H2913" s="13" t="s">
        <v>53</v>
      </c>
      <c r="I2913" s="13" t="s">
        <v>54</v>
      </c>
      <c r="J2913" s="13" t="s">
        <v>32</v>
      </c>
      <c r="K2913" s="13">
        <v>201510</v>
      </c>
      <c r="L2913" s="18" t="str">
        <f>LEFT(Table1[[#This Row],[Month (YYYYMM)]],4)</f>
        <v>2015</v>
      </c>
      <c r="M2913" s="18" t="str">
        <f t="shared" si="45"/>
        <v>10</v>
      </c>
      <c r="N2913" s="14">
        <v>7558.8239999999996</v>
      </c>
    </row>
    <row r="2914" spans="1:14" x14ac:dyDescent="0.25">
      <c r="A2914" s="12" t="s">
        <v>86</v>
      </c>
      <c r="B2914" s="13" t="s">
        <v>87</v>
      </c>
      <c r="C2914" s="13" t="s">
        <v>88</v>
      </c>
      <c r="D2914" s="13" t="s">
        <v>89</v>
      </c>
      <c r="E2914" s="13" t="s">
        <v>90</v>
      </c>
      <c r="F2914" s="13" t="s">
        <v>26</v>
      </c>
      <c r="G2914" s="13">
        <v>32</v>
      </c>
      <c r="H2914" s="13" t="s">
        <v>53</v>
      </c>
      <c r="I2914" s="13" t="s">
        <v>54</v>
      </c>
      <c r="J2914" s="13" t="s">
        <v>29</v>
      </c>
      <c r="K2914" s="13">
        <v>201510</v>
      </c>
      <c r="L2914" s="18" t="str">
        <f>LEFT(Table1[[#This Row],[Month (YYYYMM)]],4)</f>
        <v>2015</v>
      </c>
      <c r="M2914" s="18" t="str">
        <f t="shared" si="45"/>
        <v>10</v>
      </c>
      <c r="N2914" s="14">
        <v>26116.271999999997</v>
      </c>
    </row>
    <row r="2915" spans="1:14" x14ac:dyDescent="0.25">
      <c r="A2915" s="12" t="s">
        <v>86</v>
      </c>
      <c r="B2915" s="13" t="s">
        <v>87</v>
      </c>
      <c r="C2915" s="13" t="s">
        <v>88</v>
      </c>
      <c r="D2915" s="13" t="s">
        <v>89</v>
      </c>
      <c r="E2915" s="13" t="s">
        <v>90</v>
      </c>
      <c r="F2915" s="13" t="s">
        <v>26</v>
      </c>
      <c r="G2915" s="13">
        <v>32</v>
      </c>
      <c r="H2915" s="13" t="s">
        <v>53</v>
      </c>
      <c r="I2915" s="13" t="s">
        <v>54</v>
      </c>
      <c r="J2915" s="13" t="s">
        <v>30</v>
      </c>
      <c r="K2915" s="13">
        <v>201510</v>
      </c>
      <c r="L2915" s="18" t="str">
        <f>LEFT(Table1[[#This Row],[Month (YYYYMM)]],4)</f>
        <v>2015</v>
      </c>
      <c r="M2915" s="18" t="str">
        <f t="shared" si="45"/>
        <v>10</v>
      </c>
      <c r="N2915" s="14">
        <v>8454.6280000000006</v>
      </c>
    </row>
    <row r="2916" spans="1:14" x14ac:dyDescent="0.25">
      <c r="A2916" s="12" t="s">
        <v>86</v>
      </c>
      <c r="B2916" s="13" t="s">
        <v>87</v>
      </c>
      <c r="C2916" s="13" t="s">
        <v>88</v>
      </c>
      <c r="D2916" s="13" t="s">
        <v>89</v>
      </c>
      <c r="E2916" s="13" t="s">
        <v>90</v>
      </c>
      <c r="F2916" s="13" t="s">
        <v>26</v>
      </c>
      <c r="G2916" s="13">
        <v>32</v>
      </c>
      <c r="H2916" s="13" t="s">
        <v>53</v>
      </c>
      <c r="I2916" s="13" t="s">
        <v>54</v>
      </c>
      <c r="J2916" s="13" t="s">
        <v>31</v>
      </c>
      <c r="K2916" s="13">
        <v>201510</v>
      </c>
      <c r="L2916" s="18" t="str">
        <f>LEFT(Table1[[#This Row],[Month (YYYYMM)]],4)</f>
        <v>2015</v>
      </c>
      <c r="M2916" s="18" t="str">
        <f t="shared" si="45"/>
        <v>10</v>
      </c>
      <c r="N2916" s="14">
        <v>19866.21</v>
      </c>
    </row>
    <row r="2917" spans="1:14" x14ac:dyDescent="0.25">
      <c r="A2917" s="12" t="s">
        <v>86</v>
      </c>
      <c r="B2917" s="13" t="s">
        <v>87</v>
      </c>
      <c r="C2917" s="13" t="s">
        <v>88</v>
      </c>
      <c r="D2917" s="13" t="s">
        <v>89</v>
      </c>
      <c r="E2917" s="13" t="s">
        <v>90</v>
      </c>
      <c r="F2917" s="13" t="s">
        <v>26</v>
      </c>
      <c r="G2917" s="13">
        <v>32</v>
      </c>
      <c r="H2917" s="13" t="s">
        <v>53</v>
      </c>
      <c r="I2917" s="13" t="s">
        <v>54</v>
      </c>
      <c r="J2917" s="13" t="s">
        <v>32</v>
      </c>
      <c r="K2917" s="13">
        <v>201510</v>
      </c>
      <c r="L2917" s="18" t="str">
        <f>LEFT(Table1[[#This Row],[Month (YYYYMM)]],4)</f>
        <v>2015</v>
      </c>
      <c r="M2917" s="18" t="str">
        <f t="shared" si="45"/>
        <v>10</v>
      </c>
      <c r="N2917" s="14">
        <v>21825.803999999996</v>
      </c>
    </row>
    <row r="2918" spans="1:14" x14ac:dyDescent="0.25">
      <c r="A2918" s="12" t="s">
        <v>86</v>
      </c>
      <c r="B2918" s="13" t="s">
        <v>91</v>
      </c>
      <c r="C2918" s="13" t="s">
        <v>92</v>
      </c>
      <c r="D2918" s="13" t="s">
        <v>93</v>
      </c>
      <c r="E2918" s="13" t="s">
        <v>94</v>
      </c>
      <c r="F2918" s="13" t="s">
        <v>36</v>
      </c>
      <c r="G2918" s="13">
        <v>28</v>
      </c>
      <c r="H2918" s="13" t="s">
        <v>42</v>
      </c>
      <c r="I2918" s="13" t="s">
        <v>43</v>
      </c>
      <c r="J2918" s="13" t="s">
        <v>29</v>
      </c>
      <c r="K2918" s="13">
        <v>201510</v>
      </c>
      <c r="L2918" s="18" t="str">
        <f>LEFT(Table1[[#This Row],[Month (YYYYMM)]],4)</f>
        <v>2015</v>
      </c>
      <c r="M2918" s="18" t="str">
        <f t="shared" si="45"/>
        <v>10</v>
      </c>
      <c r="N2918" s="14">
        <v>33518.784</v>
      </c>
    </row>
    <row r="2919" spans="1:14" x14ac:dyDescent="0.25">
      <c r="A2919" s="12" t="s">
        <v>86</v>
      </c>
      <c r="B2919" s="13" t="s">
        <v>91</v>
      </c>
      <c r="C2919" s="13" t="s">
        <v>92</v>
      </c>
      <c r="D2919" s="13" t="s">
        <v>93</v>
      </c>
      <c r="E2919" s="13" t="s">
        <v>94</v>
      </c>
      <c r="F2919" s="13" t="s">
        <v>36</v>
      </c>
      <c r="G2919" s="13">
        <v>28</v>
      </c>
      <c r="H2919" s="13" t="s">
        <v>42</v>
      </c>
      <c r="I2919" s="13" t="s">
        <v>43</v>
      </c>
      <c r="J2919" s="13" t="s">
        <v>30</v>
      </c>
      <c r="K2919" s="13">
        <v>201510</v>
      </c>
      <c r="L2919" s="18" t="str">
        <f>LEFT(Table1[[#This Row],[Month (YYYYMM)]],4)</f>
        <v>2015</v>
      </c>
      <c r="M2919" s="18" t="str">
        <f t="shared" si="45"/>
        <v>10</v>
      </c>
      <c r="N2919" s="14">
        <v>12935.364</v>
      </c>
    </row>
    <row r="2920" spans="1:14" x14ac:dyDescent="0.25">
      <c r="A2920" s="12" t="s">
        <v>86</v>
      </c>
      <c r="B2920" s="13" t="s">
        <v>91</v>
      </c>
      <c r="C2920" s="13" t="s">
        <v>92</v>
      </c>
      <c r="D2920" s="13" t="s">
        <v>93</v>
      </c>
      <c r="E2920" s="13" t="s">
        <v>94</v>
      </c>
      <c r="F2920" s="13" t="s">
        <v>36</v>
      </c>
      <c r="G2920" s="13">
        <v>28</v>
      </c>
      <c r="H2920" s="13" t="s">
        <v>42</v>
      </c>
      <c r="I2920" s="13" t="s">
        <v>43</v>
      </c>
      <c r="J2920" s="13" t="s">
        <v>31</v>
      </c>
      <c r="K2920" s="13">
        <v>201510</v>
      </c>
      <c r="L2920" s="18" t="str">
        <f>LEFT(Table1[[#This Row],[Month (YYYYMM)]],4)</f>
        <v>2015</v>
      </c>
      <c r="M2920" s="18" t="str">
        <f t="shared" si="45"/>
        <v>10</v>
      </c>
      <c r="N2920" s="14">
        <v>12228.645</v>
      </c>
    </row>
    <row r="2921" spans="1:14" x14ac:dyDescent="0.25">
      <c r="A2921" s="12" t="s">
        <v>86</v>
      </c>
      <c r="B2921" s="13" t="s">
        <v>91</v>
      </c>
      <c r="C2921" s="13" t="s">
        <v>92</v>
      </c>
      <c r="D2921" s="13" t="s">
        <v>93</v>
      </c>
      <c r="E2921" s="13" t="s">
        <v>94</v>
      </c>
      <c r="F2921" s="13" t="s">
        <v>36</v>
      </c>
      <c r="G2921" s="13">
        <v>28</v>
      </c>
      <c r="H2921" s="13" t="s">
        <v>42</v>
      </c>
      <c r="I2921" s="13" t="s">
        <v>43</v>
      </c>
      <c r="J2921" s="13" t="s">
        <v>32</v>
      </c>
      <c r="K2921" s="13">
        <v>201510</v>
      </c>
      <c r="L2921" s="18" t="str">
        <f>LEFT(Table1[[#This Row],[Month (YYYYMM)]],4)</f>
        <v>2015</v>
      </c>
      <c r="M2921" s="18" t="str">
        <f t="shared" si="45"/>
        <v>10</v>
      </c>
      <c r="N2921" s="14">
        <v>19493.37</v>
      </c>
    </row>
    <row r="2922" spans="1:14" x14ac:dyDescent="0.25">
      <c r="A2922" s="12" t="s">
        <v>86</v>
      </c>
      <c r="B2922" s="13" t="s">
        <v>95</v>
      </c>
      <c r="C2922" s="13" t="s">
        <v>96</v>
      </c>
      <c r="D2922" s="13" t="s">
        <v>97</v>
      </c>
      <c r="E2922" s="13" t="s">
        <v>98</v>
      </c>
      <c r="F2922" s="13" t="s">
        <v>26</v>
      </c>
      <c r="G2922" s="13">
        <v>27</v>
      </c>
      <c r="H2922" s="13" t="s">
        <v>27</v>
      </c>
      <c r="I2922" s="13" t="s">
        <v>28</v>
      </c>
      <c r="J2922" s="13" t="s">
        <v>29</v>
      </c>
      <c r="K2922" s="13">
        <v>201510</v>
      </c>
      <c r="L2922" s="18" t="str">
        <f>LEFT(Table1[[#This Row],[Month (YYYYMM)]],4)</f>
        <v>2015</v>
      </c>
      <c r="M2922" s="18" t="str">
        <f t="shared" si="45"/>
        <v>10</v>
      </c>
      <c r="N2922" s="14">
        <v>82764.1152</v>
      </c>
    </row>
    <row r="2923" spans="1:14" x14ac:dyDescent="0.25">
      <c r="A2923" s="12" t="s">
        <v>86</v>
      </c>
      <c r="B2923" s="13" t="s">
        <v>95</v>
      </c>
      <c r="C2923" s="13" t="s">
        <v>96</v>
      </c>
      <c r="D2923" s="13" t="s">
        <v>97</v>
      </c>
      <c r="E2923" s="13" t="s">
        <v>98</v>
      </c>
      <c r="F2923" s="13" t="s">
        <v>26</v>
      </c>
      <c r="G2923" s="13">
        <v>27</v>
      </c>
      <c r="H2923" s="13" t="s">
        <v>27</v>
      </c>
      <c r="I2923" s="13" t="s">
        <v>28</v>
      </c>
      <c r="J2923" s="13" t="s">
        <v>30</v>
      </c>
      <c r="K2923" s="13">
        <v>201510</v>
      </c>
      <c r="L2923" s="18" t="str">
        <f>LEFT(Table1[[#This Row],[Month (YYYYMM)]],4)</f>
        <v>2015</v>
      </c>
      <c r="M2923" s="18" t="str">
        <f t="shared" si="45"/>
        <v>10</v>
      </c>
      <c r="N2923" s="14">
        <v>10021.190400000001</v>
      </c>
    </row>
    <row r="2924" spans="1:14" x14ac:dyDescent="0.25">
      <c r="A2924" s="12" t="s">
        <v>86</v>
      </c>
      <c r="B2924" s="13" t="s">
        <v>95</v>
      </c>
      <c r="C2924" s="13" t="s">
        <v>96</v>
      </c>
      <c r="D2924" s="13" t="s">
        <v>97</v>
      </c>
      <c r="E2924" s="13" t="s">
        <v>98</v>
      </c>
      <c r="F2924" s="13" t="s">
        <v>26</v>
      </c>
      <c r="G2924" s="13">
        <v>27</v>
      </c>
      <c r="H2924" s="13" t="s">
        <v>27</v>
      </c>
      <c r="I2924" s="13" t="s">
        <v>28</v>
      </c>
      <c r="J2924" s="13" t="s">
        <v>31</v>
      </c>
      <c r="K2924" s="13">
        <v>201510</v>
      </c>
      <c r="L2924" s="18" t="str">
        <f>LEFT(Table1[[#This Row],[Month (YYYYMM)]],4)</f>
        <v>2015</v>
      </c>
      <c r="M2924" s="18" t="str">
        <f t="shared" si="45"/>
        <v>10</v>
      </c>
      <c r="N2924" s="14">
        <v>17565.444</v>
      </c>
    </row>
    <row r="2925" spans="1:14" x14ac:dyDescent="0.25">
      <c r="A2925" s="12" t="s">
        <v>86</v>
      </c>
      <c r="B2925" s="13" t="s">
        <v>95</v>
      </c>
      <c r="C2925" s="13" t="s">
        <v>96</v>
      </c>
      <c r="D2925" s="13" t="s">
        <v>97</v>
      </c>
      <c r="E2925" s="13" t="s">
        <v>98</v>
      </c>
      <c r="F2925" s="13" t="s">
        <v>26</v>
      </c>
      <c r="G2925" s="13">
        <v>27</v>
      </c>
      <c r="H2925" s="13" t="s">
        <v>27</v>
      </c>
      <c r="I2925" s="13" t="s">
        <v>28</v>
      </c>
      <c r="J2925" s="13" t="s">
        <v>32</v>
      </c>
      <c r="K2925" s="13">
        <v>201510</v>
      </c>
      <c r="L2925" s="18" t="str">
        <f>LEFT(Table1[[#This Row],[Month (YYYYMM)]],4)</f>
        <v>2015</v>
      </c>
      <c r="M2925" s="18" t="str">
        <f t="shared" si="45"/>
        <v>10</v>
      </c>
      <c r="N2925" s="14">
        <v>22788.1836</v>
      </c>
    </row>
    <row r="2926" spans="1:14" x14ac:dyDescent="0.25">
      <c r="A2926" s="12" t="s">
        <v>21</v>
      </c>
      <c r="B2926" s="13" t="s">
        <v>22</v>
      </c>
      <c r="C2926" s="13" t="s">
        <v>23</v>
      </c>
      <c r="D2926" s="13" t="s">
        <v>24</v>
      </c>
      <c r="E2926" s="13" t="s">
        <v>25</v>
      </c>
      <c r="F2926" s="13" t="s">
        <v>26</v>
      </c>
      <c r="G2926" s="13">
        <v>44</v>
      </c>
      <c r="H2926" s="13" t="s">
        <v>27</v>
      </c>
      <c r="I2926" s="13" t="s">
        <v>28</v>
      </c>
      <c r="J2926" s="13" t="s">
        <v>29</v>
      </c>
      <c r="K2926" s="13">
        <v>201510</v>
      </c>
      <c r="L2926" s="18" t="str">
        <f>LEFT(Table1[[#This Row],[Month (YYYYMM)]],4)</f>
        <v>2015</v>
      </c>
      <c r="M2926" s="18" t="str">
        <f t="shared" si="45"/>
        <v>10</v>
      </c>
      <c r="N2926" s="14">
        <v>209060.07200000001</v>
      </c>
    </row>
    <row r="2927" spans="1:14" x14ac:dyDescent="0.25">
      <c r="A2927" s="12" t="s">
        <v>21</v>
      </c>
      <c r="B2927" s="13" t="s">
        <v>22</v>
      </c>
      <c r="C2927" s="13" t="s">
        <v>23</v>
      </c>
      <c r="D2927" s="13" t="s">
        <v>24</v>
      </c>
      <c r="E2927" s="13" t="s">
        <v>25</v>
      </c>
      <c r="F2927" s="13" t="s">
        <v>26</v>
      </c>
      <c r="G2927" s="13">
        <v>44</v>
      </c>
      <c r="H2927" s="13" t="s">
        <v>27</v>
      </c>
      <c r="I2927" s="13" t="s">
        <v>28</v>
      </c>
      <c r="J2927" s="13" t="s">
        <v>30</v>
      </c>
      <c r="K2927" s="13">
        <v>201510</v>
      </c>
      <c r="L2927" s="18" t="str">
        <f>LEFT(Table1[[#This Row],[Month (YYYYMM)]],4)</f>
        <v>2015</v>
      </c>
      <c r="M2927" s="18" t="str">
        <f t="shared" si="45"/>
        <v>10</v>
      </c>
      <c r="N2927" s="14">
        <v>52719.68</v>
      </c>
    </row>
    <row r="2928" spans="1:14" x14ac:dyDescent="0.25">
      <c r="A2928" s="12" t="s">
        <v>21</v>
      </c>
      <c r="B2928" s="13" t="s">
        <v>22</v>
      </c>
      <c r="C2928" s="13" t="s">
        <v>23</v>
      </c>
      <c r="D2928" s="13" t="s">
        <v>24</v>
      </c>
      <c r="E2928" s="13" t="s">
        <v>25</v>
      </c>
      <c r="F2928" s="13" t="s">
        <v>26</v>
      </c>
      <c r="G2928" s="13">
        <v>44</v>
      </c>
      <c r="H2928" s="13" t="s">
        <v>27</v>
      </c>
      <c r="I2928" s="13" t="s">
        <v>28</v>
      </c>
      <c r="J2928" s="13" t="s">
        <v>31</v>
      </c>
      <c r="K2928" s="13">
        <v>201510</v>
      </c>
      <c r="L2928" s="18" t="str">
        <f>LEFT(Table1[[#This Row],[Month (YYYYMM)]],4)</f>
        <v>2015</v>
      </c>
      <c r="M2928" s="18" t="str">
        <f t="shared" si="45"/>
        <v>10</v>
      </c>
      <c r="N2928" s="14">
        <v>33345.65</v>
      </c>
    </row>
    <row r="2929" spans="1:14" x14ac:dyDescent="0.25">
      <c r="A2929" s="12" t="s">
        <v>21</v>
      </c>
      <c r="B2929" s="13" t="s">
        <v>22</v>
      </c>
      <c r="C2929" s="13" t="s">
        <v>23</v>
      </c>
      <c r="D2929" s="13" t="s">
        <v>24</v>
      </c>
      <c r="E2929" s="13" t="s">
        <v>25</v>
      </c>
      <c r="F2929" s="13" t="s">
        <v>26</v>
      </c>
      <c r="G2929" s="13">
        <v>44</v>
      </c>
      <c r="H2929" s="13" t="s">
        <v>27</v>
      </c>
      <c r="I2929" s="13" t="s">
        <v>28</v>
      </c>
      <c r="J2929" s="13" t="s">
        <v>32</v>
      </c>
      <c r="K2929" s="13">
        <v>201510</v>
      </c>
      <c r="L2929" s="18" t="str">
        <f>LEFT(Table1[[#This Row],[Month (YYYYMM)]],4)</f>
        <v>2015</v>
      </c>
      <c r="M2929" s="18" t="str">
        <f t="shared" si="45"/>
        <v>10</v>
      </c>
      <c r="N2929" s="14">
        <v>10408.593000000001</v>
      </c>
    </row>
    <row r="2930" spans="1:14" x14ac:dyDescent="0.25">
      <c r="A2930" s="12" t="s">
        <v>21</v>
      </c>
      <c r="B2930" s="13" t="s">
        <v>22</v>
      </c>
      <c r="C2930" s="13" t="s">
        <v>33</v>
      </c>
      <c r="D2930" s="13" t="s">
        <v>34</v>
      </c>
      <c r="E2930" s="13" t="s">
        <v>35</v>
      </c>
      <c r="F2930" s="13" t="s">
        <v>36</v>
      </c>
      <c r="G2930" s="13">
        <v>35</v>
      </c>
      <c r="H2930" s="13" t="s">
        <v>37</v>
      </c>
      <c r="I2930" s="13" t="s">
        <v>38</v>
      </c>
      <c r="J2930" s="13" t="s">
        <v>29</v>
      </c>
      <c r="K2930" s="13">
        <v>201510</v>
      </c>
      <c r="L2930" s="18" t="str">
        <f>LEFT(Table1[[#This Row],[Month (YYYYMM)]],4)</f>
        <v>2015</v>
      </c>
      <c r="M2930" s="18" t="str">
        <f t="shared" si="45"/>
        <v>10</v>
      </c>
      <c r="N2930" s="14">
        <v>96898.880000000005</v>
      </c>
    </row>
    <row r="2931" spans="1:14" x14ac:dyDescent="0.25">
      <c r="A2931" s="12" t="s">
        <v>21</v>
      </c>
      <c r="B2931" s="13" t="s">
        <v>22</v>
      </c>
      <c r="C2931" s="13" t="s">
        <v>33</v>
      </c>
      <c r="D2931" s="13" t="s">
        <v>34</v>
      </c>
      <c r="E2931" s="13" t="s">
        <v>35</v>
      </c>
      <c r="F2931" s="13" t="s">
        <v>36</v>
      </c>
      <c r="G2931" s="13">
        <v>35</v>
      </c>
      <c r="H2931" s="13" t="s">
        <v>37</v>
      </c>
      <c r="I2931" s="13" t="s">
        <v>38</v>
      </c>
      <c r="J2931" s="13" t="s">
        <v>30</v>
      </c>
      <c r="K2931" s="13">
        <v>201510</v>
      </c>
      <c r="L2931" s="18" t="str">
        <f>LEFT(Table1[[#This Row],[Month (YYYYMM)]],4)</f>
        <v>2015</v>
      </c>
      <c r="M2931" s="18" t="str">
        <f t="shared" si="45"/>
        <v>10</v>
      </c>
      <c r="N2931" s="14">
        <v>2895.88</v>
      </c>
    </row>
    <row r="2932" spans="1:14" x14ac:dyDescent="0.25">
      <c r="A2932" s="12" t="s">
        <v>21</v>
      </c>
      <c r="B2932" s="13" t="s">
        <v>22</v>
      </c>
      <c r="C2932" s="13" t="s">
        <v>33</v>
      </c>
      <c r="D2932" s="13" t="s">
        <v>34</v>
      </c>
      <c r="E2932" s="13" t="s">
        <v>35</v>
      </c>
      <c r="F2932" s="13" t="s">
        <v>36</v>
      </c>
      <c r="G2932" s="13">
        <v>35</v>
      </c>
      <c r="H2932" s="13" t="s">
        <v>37</v>
      </c>
      <c r="I2932" s="13" t="s">
        <v>38</v>
      </c>
      <c r="J2932" s="13" t="s">
        <v>31</v>
      </c>
      <c r="K2932" s="13">
        <v>201510</v>
      </c>
      <c r="L2932" s="18" t="str">
        <f>LEFT(Table1[[#This Row],[Month (YYYYMM)]],4)</f>
        <v>2015</v>
      </c>
      <c r="M2932" s="18" t="str">
        <f t="shared" si="45"/>
        <v>10</v>
      </c>
      <c r="N2932" s="14">
        <v>15596.1</v>
      </c>
    </row>
    <row r="2933" spans="1:14" x14ac:dyDescent="0.25">
      <c r="A2933" s="12" t="s">
        <v>21</v>
      </c>
      <c r="B2933" s="13" t="s">
        <v>22</v>
      </c>
      <c r="C2933" s="13" t="s">
        <v>33</v>
      </c>
      <c r="D2933" s="13" t="s">
        <v>34</v>
      </c>
      <c r="E2933" s="13" t="s">
        <v>35</v>
      </c>
      <c r="F2933" s="13" t="s">
        <v>36</v>
      </c>
      <c r="G2933" s="13">
        <v>35</v>
      </c>
      <c r="H2933" s="13" t="s">
        <v>37</v>
      </c>
      <c r="I2933" s="13" t="s">
        <v>38</v>
      </c>
      <c r="J2933" s="13" t="s">
        <v>32</v>
      </c>
      <c r="K2933" s="13">
        <v>201510</v>
      </c>
      <c r="L2933" s="18" t="str">
        <f>LEFT(Table1[[#This Row],[Month (YYYYMM)]],4)</f>
        <v>2015</v>
      </c>
      <c r="M2933" s="18" t="str">
        <f t="shared" si="45"/>
        <v>10</v>
      </c>
      <c r="N2933" s="14">
        <v>21904.74</v>
      </c>
    </row>
    <row r="2934" spans="1:14" x14ac:dyDescent="0.25">
      <c r="A2934" s="12" t="s">
        <v>21</v>
      </c>
      <c r="B2934" s="13" t="s">
        <v>22</v>
      </c>
      <c r="C2934" s="13" t="s">
        <v>39</v>
      </c>
      <c r="D2934" s="13" t="s">
        <v>40</v>
      </c>
      <c r="E2934" s="13" t="s">
        <v>41</v>
      </c>
      <c r="F2934" s="13" t="s">
        <v>26</v>
      </c>
      <c r="G2934" s="13">
        <v>28</v>
      </c>
      <c r="H2934" s="13" t="s">
        <v>42</v>
      </c>
      <c r="I2934" s="13" t="s">
        <v>43</v>
      </c>
      <c r="J2934" s="13" t="s">
        <v>29</v>
      </c>
      <c r="K2934" s="13">
        <v>201510</v>
      </c>
      <c r="L2934" s="18" t="str">
        <f>LEFT(Table1[[#This Row],[Month (YYYYMM)]],4)</f>
        <v>2015</v>
      </c>
      <c r="M2934" s="18" t="str">
        <f t="shared" si="45"/>
        <v>10</v>
      </c>
      <c r="N2934" s="14">
        <v>11235.744000000001</v>
      </c>
    </row>
    <row r="2935" spans="1:14" x14ac:dyDescent="0.25">
      <c r="A2935" s="12" t="s">
        <v>21</v>
      </c>
      <c r="B2935" s="13" t="s">
        <v>22</v>
      </c>
      <c r="C2935" s="13" t="s">
        <v>39</v>
      </c>
      <c r="D2935" s="13" t="s">
        <v>40</v>
      </c>
      <c r="E2935" s="13" t="s">
        <v>41</v>
      </c>
      <c r="F2935" s="13" t="s">
        <v>26</v>
      </c>
      <c r="G2935" s="13">
        <v>28</v>
      </c>
      <c r="H2935" s="13" t="s">
        <v>42</v>
      </c>
      <c r="I2935" s="13" t="s">
        <v>43</v>
      </c>
      <c r="J2935" s="13" t="s">
        <v>30</v>
      </c>
      <c r="K2935" s="13">
        <v>201510</v>
      </c>
      <c r="L2935" s="18" t="str">
        <f>LEFT(Table1[[#This Row],[Month (YYYYMM)]],4)</f>
        <v>2015</v>
      </c>
      <c r="M2935" s="18" t="str">
        <f t="shared" si="45"/>
        <v>10</v>
      </c>
      <c r="N2935" s="14">
        <v>12745.98</v>
      </c>
    </row>
    <row r="2936" spans="1:14" x14ac:dyDescent="0.25">
      <c r="A2936" s="12" t="s">
        <v>21</v>
      </c>
      <c r="B2936" s="13" t="s">
        <v>22</v>
      </c>
      <c r="C2936" s="13" t="s">
        <v>39</v>
      </c>
      <c r="D2936" s="13" t="s">
        <v>40</v>
      </c>
      <c r="E2936" s="13" t="s">
        <v>41</v>
      </c>
      <c r="F2936" s="13" t="s">
        <v>26</v>
      </c>
      <c r="G2936" s="13">
        <v>28</v>
      </c>
      <c r="H2936" s="13" t="s">
        <v>42</v>
      </c>
      <c r="I2936" s="13" t="s">
        <v>43</v>
      </c>
      <c r="J2936" s="13" t="s">
        <v>31</v>
      </c>
      <c r="K2936" s="13">
        <v>201510</v>
      </c>
      <c r="L2936" s="18" t="str">
        <f>LEFT(Table1[[#This Row],[Month (YYYYMM)]],4)</f>
        <v>2015</v>
      </c>
      <c r="M2936" s="18" t="str">
        <f t="shared" si="45"/>
        <v>10</v>
      </c>
      <c r="N2936" s="14">
        <v>11026.86</v>
      </c>
    </row>
    <row r="2937" spans="1:14" x14ac:dyDescent="0.25">
      <c r="A2937" s="12" t="s">
        <v>21</v>
      </c>
      <c r="B2937" s="13" t="s">
        <v>22</v>
      </c>
      <c r="C2937" s="13" t="s">
        <v>39</v>
      </c>
      <c r="D2937" s="13" t="s">
        <v>40</v>
      </c>
      <c r="E2937" s="13" t="s">
        <v>41</v>
      </c>
      <c r="F2937" s="13" t="s">
        <v>26</v>
      </c>
      <c r="G2937" s="13">
        <v>28</v>
      </c>
      <c r="H2937" s="13" t="s">
        <v>42</v>
      </c>
      <c r="I2937" s="13" t="s">
        <v>43</v>
      </c>
      <c r="J2937" s="13" t="s">
        <v>32</v>
      </c>
      <c r="K2937" s="13">
        <v>201510</v>
      </c>
      <c r="L2937" s="18" t="str">
        <f>LEFT(Table1[[#This Row],[Month (YYYYMM)]],4)</f>
        <v>2015</v>
      </c>
      <c r="M2937" s="18" t="str">
        <f t="shared" si="45"/>
        <v>10</v>
      </c>
      <c r="N2937" s="14">
        <v>10256.219999999999</v>
      </c>
    </row>
    <row r="2938" spans="1:14" x14ac:dyDescent="0.25">
      <c r="A2938" s="12" t="s">
        <v>21</v>
      </c>
      <c r="B2938" s="13" t="s">
        <v>44</v>
      </c>
      <c r="C2938" s="13" t="s">
        <v>45</v>
      </c>
      <c r="D2938" s="13" t="s">
        <v>46</v>
      </c>
      <c r="E2938" s="13" t="s">
        <v>47</v>
      </c>
      <c r="F2938" s="13" t="s">
        <v>26</v>
      </c>
      <c r="G2938" s="13">
        <v>36</v>
      </c>
      <c r="H2938" s="13" t="s">
        <v>48</v>
      </c>
      <c r="I2938" s="13" t="s">
        <v>49</v>
      </c>
      <c r="J2938" s="13" t="s">
        <v>29</v>
      </c>
      <c r="K2938" s="13">
        <v>201510</v>
      </c>
      <c r="L2938" s="18" t="str">
        <f>LEFT(Table1[[#This Row],[Month (YYYYMM)]],4)</f>
        <v>2015</v>
      </c>
      <c r="M2938" s="18" t="str">
        <f t="shared" si="45"/>
        <v>10</v>
      </c>
      <c r="N2938" s="14">
        <v>49599.164160000008</v>
      </c>
    </row>
    <row r="2939" spans="1:14" x14ac:dyDescent="0.25">
      <c r="A2939" s="12" t="s">
        <v>21</v>
      </c>
      <c r="B2939" s="13" t="s">
        <v>44</v>
      </c>
      <c r="C2939" s="13" t="s">
        <v>45</v>
      </c>
      <c r="D2939" s="13" t="s">
        <v>46</v>
      </c>
      <c r="E2939" s="13" t="s">
        <v>47</v>
      </c>
      <c r="F2939" s="13" t="s">
        <v>26</v>
      </c>
      <c r="G2939" s="13">
        <v>36</v>
      </c>
      <c r="H2939" s="13" t="s">
        <v>48</v>
      </c>
      <c r="I2939" s="13" t="s">
        <v>49</v>
      </c>
      <c r="J2939" s="13" t="s">
        <v>30</v>
      </c>
      <c r="K2939" s="13">
        <v>201510</v>
      </c>
      <c r="L2939" s="18" t="str">
        <f>LEFT(Table1[[#This Row],[Month (YYYYMM)]],4)</f>
        <v>2015</v>
      </c>
      <c r="M2939" s="18" t="str">
        <f t="shared" si="45"/>
        <v>10</v>
      </c>
      <c r="N2939" s="14">
        <v>17936.722440000001</v>
      </c>
    </row>
    <row r="2940" spans="1:14" x14ac:dyDescent="0.25">
      <c r="A2940" s="12" t="s">
        <v>21</v>
      </c>
      <c r="B2940" s="13" t="s">
        <v>44</v>
      </c>
      <c r="C2940" s="13" t="s">
        <v>45</v>
      </c>
      <c r="D2940" s="13" t="s">
        <v>46</v>
      </c>
      <c r="E2940" s="13" t="s">
        <v>47</v>
      </c>
      <c r="F2940" s="13" t="s">
        <v>26</v>
      </c>
      <c r="G2940" s="13">
        <v>36</v>
      </c>
      <c r="H2940" s="13" t="s">
        <v>48</v>
      </c>
      <c r="I2940" s="13" t="s">
        <v>49</v>
      </c>
      <c r="J2940" s="13" t="s">
        <v>31</v>
      </c>
      <c r="K2940" s="13">
        <v>201510</v>
      </c>
      <c r="L2940" s="18" t="str">
        <f>LEFT(Table1[[#This Row],[Month (YYYYMM)]],4)</f>
        <v>2015</v>
      </c>
      <c r="M2940" s="18" t="str">
        <f t="shared" si="45"/>
        <v>10</v>
      </c>
      <c r="N2940" s="14">
        <v>6599.8295999999991</v>
      </c>
    </row>
    <row r="2941" spans="1:14" x14ac:dyDescent="0.25">
      <c r="A2941" s="12" t="s">
        <v>21</v>
      </c>
      <c r="B2941" s="13" t="s">
        <v>44</v>
      </c>
      <c r="C2941" s="13" t="s">
        <v>45</v>
      </c>
      <c r="D2941" s="13" t="s">
        <v>46</v>
      </c>
      <c r="E2941" s="13" t="s">
        <v>47</v>
      </c>
      <c r="F2941" s="13" t="s">
        <v>26</v>
      </c>
      <c r="G2941" s="13">
        <v>36</v>
      </c>
      <c r="H2941" s="13" t="s">
        <v>48</v>
      </c>
      <c r="I2941" s="13" t="s">
        <v>49</v>
      </c>
      <c r="J2941" s="13" t="s">
        <v>32</v>
      </c>
      <c r="K2941" s="13">
        <v>201510</v>
      </c>
      <c r="L2941" s="18" t="str">
        <f>LEFT(Table1[[#This Row],[Month (YYYYMM)]],4)</f>
        <v>2015</v>
      </c>
      <c r="M2941" s="18" t="str">
        <f t="shared" si="45"/>
        <v>10</v>
      </c>
      <c r="N2941" s="14">
        <v>22677.913439999997</v>
      </c>
    </row>
    <row r="2942" spans="1:14" x14ac:dyDescent="0.25">
      <c r="A2942" s="12" t="s">
        <v>21</v>
      </c>
      <c r="B2942" s="13" t="s">
        <v>44</v>
      </c>
      <c r="C2942" s="13" t="s">
        <v>50</v>
      </c>
      <c r="D2942" s="13" t="s">
        <v>51</v>
      </c>
      <c r="E2942" s="13" t="s">
        <v>52</v>
      </c>
      <c r="F2942" s="13" t="s">
        <v>36</v>
      </c>
      <c r="G2942" s="13">
        <v>32</v>
      </c>
      <c r="H2942" s="13" t="s">
        <v>53</v>
      </c>
      <c r="I2942" s="13" t="s">
        <v>54</v>
      </c>
      <c r="J2942" s="13" t="s">
        <v>29</v>
      </c>
      <c r="K2942" s="13">
        <v>201510</v>
      </c>
      <c r="L2942" s="18" t="str">
        <f>LEFT(Table1[[#This Row],[Month (YYYYMM)]],4)</f>
        <v>2015</v>
      </c>
      <c r="M2942" s="18" t="str">
        <f t="shared" si="45"/>
        <v>10</v>
      </c>
      <c r="N2942" s="14">
        <v>43139.066880000006</v>
      </c>
    </row>
    <row r="2943" spans="1:14" x14ac:dyDescent="0.25">
      <c r="A2943" s="12" t="s">
        <v>21</v>
      </c>
      <c r="B2943" s="13" t="s">
        <v>44</v>
      </c>
      <c r="C2943" s="13" t="s">
        <v>50</v>
      </c>
      <c r="D2943" s="13" t="s">
        <v>51</v>
      </c>
      <c r="E2943" s="13" t="s">
        <v>52</v>
      </c>
      <c r="F2943" s="13" t="s">
        <v>36</v>
      </c>
      <c r="G2943" s="13">
        <v>32</v>
      </c>
      <c r="H2943" s="13" t="s">
        <v>53</v>
      </c>
      <c r="I2943" s="13" t="s">
        <v>54</v>
      </c>
      <c r="J2943" s="13" t="s">
        <v>30</v>
      </c>
      <c r="K2943" s="13">
        <v>201510</v>
      </c>
      <c r="L2943" s="18" t="str">
        <f>LEFT(Table1[[#This Row],[Month (YYYYMM)]],4)</f>
        <v>2015</v>
      </c>
      <c r="M2943" s="18" t="str">
        <f t="shared" si="45"/>
        <v>10</v>
      </c>
      <c r="N2943" s="14">
        <v>13551.588960000001</v>
      </c>
    </row>
    <row r="2944" spans="1:14" x14ac:dyDescent="0.25">
      <c r="A2944" s="12" t="s">
        <v>21</v>
      </c>
      <c r="B2944" s="13" t="s">
        <v>44</v>
      </c>
      <c r="C2944" s="13" t="s">
        <v>50</v>
      </c>
      <c r="D2944" s="13" t="s">
        <v>51</v>
      </c>
      <c r="E2944" s="13" t="s">
        <v>52</v>
      </c>
      <c r="F2944" s="13" t="s">
        <v>36</v>
      </c>
      <c r="G2944" s="13">
        <v>32</v>
      </c>
      <c r="H2944" s="13" t="s">
        <v>53</v>
      </c>
      <c r="I2944" s="13" t="s">
        <v>54</v>
      </c>
      <c r="J2944" s="13" t="s">
        <v>31</v>
      </c>
      <c r="K2944" s="13">
        <v>201510</v>
      </c>
      <c r="L2944" s="18" t="str">
        <f>LEFT(Table1[[#This Row],[Month (YYYYMM)]],4)</f>
        <v>2015</v>
      </c>
      <c r="M2944" s="18" t="str">
        <f t="shared" si="45"/>
        <v>10</v>
      </c>
      <c r="N2944" s="14">
        <v>2727.1880999999998</v>
      </c>
    </row>
    <row r="2945" spans="1:14" x14ac:dyDescent="0.25">
      <c r="A2945" s="12" t="s">
        <v>21</v>
      </c>
      <c r="B2945" s="13" t="s">
        <v>44</v>
      </c>
      <c r="C2945" s="13" t="s">
        <v>50</v>
      </c>
      <c r="D2945" s="13" t="s">
        <v>51</v>
      </c>
      <c r="E2945" s="13" t="s">
        <v>52</v>
      </c>
      <c r="F2945" s="13" t="s">
        <v>36</v>
      </c>
      <c r="G2945" s="13">
        <v>32</v>
      </c>
      <c r="H2945" s="13" t="s">
        <v>53</v>
      </c>
      <c r="I2945" s="13" t="s">
        <v>54</v>
      </c>
      <c r="J2945" s="13" t="s">
        <v>32</v>
      </c>
      <c r="K2945" s="13">
        <v>201510</v>
      </c>
      <c r="L2945" s="18" t="str">
        <f>LEFT(Table1[[#This Row],[Month (YYYYMM)]],4)</f>
        <v>2015</v>
      </c>
      <c r="M2945" s="18" t="str">
        <f t="shared" si="45"/>
        <v>10</v>
      </c>
      <c r="N2945" s="14">
        <v>11451.782159999999</v>
      </c>
    </row>
    <row r="2946" spans="1:14" x14ac:dyDescent="0.25">
      <c r="A2946" s="12" t="s">
        <v>21</v>
      </c>
      <c r="B2946" s="13" t="s">
        <v>55</v>
      </c>
      <c r="C2946" s="13" t="s">
        <v>56</v>
      </c>
      <c r="D2946" s="13" t="s">
        <v>57</v>
      </c>
      <c r="E2946" s="13" t="s">
        <v>58</v>
      </c>
      <c r="F2946" s="13" t="s">
        <v>26</v>
      </c>
      <c r="G2946" s="13">
        <v>45</v>
      </c>
      <c r="H2946" s="13" t="s">
        <v>27</v>
      </c>
      <c r="I2946" s="13" t="s">
        <v>28</v>
      </c>
      <c r="J2946" s="13" t="s">
        <v>29</v>
      </c>
      <c r="K2946" s="13">
        <v>201510</v>
      </c>
      <c r="L2946" s="18" t="str">
        <f>LEFT(Table1[[#This Row],[Month (YYYYMM)]],4)</f>
        <v>2015</v>
      </c>
      <c r="M2946" s="18" t="str">
        <f t="shared" ref="M2946:M3009" si="46">RIGHT(K2946,2)</f>
        <v>10</v>
      </c>
      <c r="N2946" s="14">
        <v>171486.74400000001</v>
      </c>
    </row>
    <row r="2947" spans="1:14" x14ac:dyDescent="0.25">
      <c r="A2947" s="12" t="s">
        <v>21</v>
      </c>
      <c r="B2947" s="13" t="s">
        <v>55</v>
      </c>
      <c r="C2947" s="13" t="s">
        <v>56</v>
      </c>
      <c r="D2947" s="13" t="s">
        <v>57</v>
      </c>
      <c r="E2947" s="13" t="s">
        <v>58</v>
      </c>
      <c r="F2947" s="13" t="s">
        <v>26</v>
      </c>
      <c r="G2947" s="13">
        <v>45</v>
      </c>
      <c r="H2947" s="13" t="s">
        <v>27</v>
      </c>
      <c r="I2947" s="13" t="s">
        <v>28</v>
      </c>
      <c r="J2947" s="13" t="s">
        <v>30</v>
      </c>
      <c r="K2947" s="13">
        <v>201510</v>
      </c>
      <c r="L2947" s="18" t="str">
        <f>LEFT(Table1[[#This Row],[Month (YYYYMM)]],4)</f>
        <v>2015</v>
      </c>
      <c r="M2947" s="18" t="str">
        <f t="shared" si="46"/>
        <v>10</v>
      </c>
      <c r="N2947" s="14">
        <v>53619.956000000006</v>
      </c>
    </row>
    <row r="2948" spans="1:14" x14ac:dyDescent="0.25">
      <c r="A2948" s="12" t="s">
        <v>21</v>
      </c>
      <c r="B2948" s="13" t="s">
        <v>55</v>
      </c>
      <c r="C2948" s="13" t="s">
        <v>56</v>
      </c>
      <c r="D2948" s="13" t="s">
        <v>57</v>
      </c>
      <c r="E2948" s="13" t="s">
        <v>58</v>
      </c>
      <c r="F2948" s="13" t="s">
        <v>26</v>
      </c>
      <c r="G2948" s="13">
        <v>45</v>
      </c>
      <c r="H2948" s="13" t="s">
        <v>27</v>
      </c>
      <c r="I2948" s="13" t="s">
        <v>28</v>
      </c>
      <c r="J2948" s="13" t="s">
        <v>31</v>
      </c>
      <c r="K2948" s="13">
        <v>201510</v>
      </c>
      <c r="L2948" s="18" t="str">
        <f>LEFT(Table1[[#This Row],[Month (YYYYMM)]],4)</f>
        <v>2015</v>
      </c>
      <c r="M2948" s="18" t="str">
        <f t="shared" si="46"/>
        <v>10</v>
      </c>
      <c r="N2948" s="14">
        <v>64803.472500000003</v>
      </c>
    </row>
    <row r="2949" spans="1:14" x14ac:dyDescent="0.25">
      <c r="A2949" s="12" t="s">
        <v>21</v>
      </c>
      <c r="B2949" s="13" t="s">
        <v>55</v>
      </c>
      <c r="C2949" s="13" t="s">
        <v>56</v>
      </c>
      <c r="D2949" s="13" t="s">
        <v>57</v>
      </c>
      <c r="E2949" s="13" t="s">
        <v>58</v>
      </c>
      <c r="F2949" s="13" t="s">
        <v>26</v>
      </c>
      <c r="G2949" s="13">
        <v>45</v>
      </c>
      <c r="H2949" s="13" t="s">
        <v>27</v>
      </c>
      <c r="I2949" s="13" t="s">
        <v>28</v>
      </c>
      <c r="J2949" s="13" t="s">
        <v>32</v>
      </c>
      <c r="K2949" s="13">
        <v>201510</v>
      </c>
      <c r="L2949" s="18" t="str">
        <f>LEFT(Table1[[#This Row],[Month (YYYYMM)]],4)</f>
        <v>2015</v>
      </c>
      <c r="M2949" s="18" t="str">
        <f t="shared" si="46"/>
        <v>10</v>
      </c>
      <c r="N2949" s="14">
        <v>92492.048999999999</v>
      </c>
    </row>
    <row r="2950" spans="1:14" x14ac:dyDescent="0.25">
      <c r="A2950" s="12" t="s">
        <v>21</v>
      </c>
      <c r="B2950" s="13" t="s">
        <v>55</v>
      </c>
      <c r="C2950" s="13" t="s">
        <v>59</v>
      </c>
      <c r="D2950" s="13" t="s">
        <v>60</v>
      </c>
      <c r="E2950" s="13" t="s">
        <v>61</v>
      </c>
      <c r="F2950" s="13" t="s">
        <v>26</v>
      </c>
      <c r="G2950" s="13">
        <v>38</v>
      </c>
      <c r="H2950" s="13" t="s">
        <v>48</v>
      </c>
      <c r="I2950" s="13" t="s">
        <v>49</v>
      </c>
      <c r="J2950" s="13" t="s">
        <v>29</v>
      </c>
      <c r="K2950" s="13">
        <v>201510</v>
      </c>
      <c r="L2950" s="18" t="str">
        <f>LEFT(Table1[[#This Row],[Month (YYYYMM)]],4)</f>
        <v>2015</v>
      </c>
      <c r="M2950" s="18" t="str">
        <f t="shared" si="46"/>
        <v>10</v>
      </c>
      <c r="N2950" s="14">
        <v>99042.652800000011</v>
      </c>
    </row>
    <row r="2951" spans="1:14" x14ac:dyDescent="0.25">
      <c r="A2951" s="12" t="s">
        <v>21</v>
      </c>
      <c r="B2951" s="13" t="s">
        <v>55</v>
      </c>
      <c r="C2951" s="13" t="s">
        <v>59</v>
      </c>
      <c r="D2951" s="13" t="s">
        <v>60</v>
      </c>
      <c r="E2951" s="13" t="s">
        <v>61</v>
      </c>
      <c r="F2951" s="13" t="s">
        <v>26</v>
      </c>
      <c r="G2951" s="13">
        <v>38</v>
      </c>
      <c r="H2951" s="13" t="s">
        <v>48</v>
      </c>
      <c r="I2951" s="13" t="s">
        <v>49</v>
      </c>
      <c r="J2951" s="13" t="s">
        <v>30</v>
      </c>
      <c r="K2951" s="13">
        <v>201510</v>
      </c>
      <c r="L2951" s="18" t="str">
        <f>LEFT(Table1[[#This Row],[Month (YYYYMM)]],4)</f>
        <v>2015</v>
      </c>
      <c r="M2951" s="18" t="str">
        <f t="shared" si="46"/>
        <v>10</v>
      </c>
      <c r="N2951" s="14">
        <v>21561.321599999999</v>
      </c>
    </row>
    <row r="2952" spans="1:14" x14ac:dyDescent="0.25">
      <c r="A2952" s="12" t="s">
        <v>21</v>
      </c>
      <c r="B2952" s="13" t="s">
        <v>55</v>
      </c>
      <c r="C2952" s="13" t="s">
        <v>59</v>
      </c>
      <c r="D2952" s="13" t="s">
        <v>60</v>
      </c>
      <c r="E2952" s="13" t="s">
        <v>61</v>
      </c>
      <c r="F2952" s="13" t="s">
        <v>26</v>
      </c>
      <c r="G2952" s="13">
        <v>38</v>
      </c>
      <c r="H2952" s="13" t="s">
        <v>48</v>
      </c>
      <c r="I2952" s="13" t="s">
        <v>49</v>
      </c>
      <c r="J2952" s="13" t="s">
        <v>31</v>
      </c>
      <c r="K2952" s="13">
        <v>201510</v>
      </c>
      <c r="L2952" s="18" t="str">
        <f>LEFT(Table1[[#This Row],[Month (YYYYMM)]],4)</f>
        <v>2015</v>
      </c>
      <c r="M2952" s="18" t="str">
        <f t="shared" si="46"/>
        <v>10</v>
      </c>
      <c r="N2952" s="14">
        <v>63045.800999999999</v>
      </c>
    </row>
    <row r="2953" spans="1:14" x14ac:dyDescent="0.25">
      <c r="A2953" s="12" t="s">
        <v>21</v>
      </c>
      <c r="B2953" s="13" t="s">
        <v>55</v>
      </c>
      <c r="C2953" s="13" t="s">
        <v>59</v>
      </c>
      <c r="D2953" s="13" t="s">
        <v>60</v>
      </c>
      <c r="E2953" s="13" t="s">
        <v>61</v>
      </c>
      <c r="F2953" s="13" t="s">
        <v>26</v>
      </c>
      <c r="G2953" s="13">
        <v>38</v>
      </c>
      <c r="H2953" s="13" t="s">
        <v>48</v>
      </c>
      <c r="I2953" s="13" t="s">
        <v>49</v>
      </c>
      <c r="J2953" s="13" t="s">
        <v>32</v>
      </c>
      <c r="K2953" s="13">
        <v>201510</v>
      </c>
      <c r="L2953" s="18" t="str">
        <f>LEFT(Table1[[#This Row],[Month (YYYYMM)]],4)</f>
        <v>2015</v>
      </c>
      <c r="M2953" s="18" t="str">
        <f t="shared" si="46"/>
        <v>10</v>
      </c>
      <c r="N2953" s="14">
        <v>30879.576000000005</v>
      </c>
    </row>
    <row r="2954" spans="1:14" x14ac:dyDescent="0.25">
      <c r="A2954" s="12" t="s">
        <v>21</v>
      </c>
      <c r="B2954" s="13" t="s">
        <v>55</v>
      </c>
      <c r="C2954" s="13" t="s">
        <v>62</v>
      </c>
      <c r="D2954" s="13" t="s">
        <v>63</v>
      </c>
      <c r="E2954" s="13" t="s">
        <v>64</v>
      </c>
      <c r="F2954" s="13" t="s">
        <v>36</v>
      </c>
      <c r="G2954" s="13">
        <v>29</v>
      </c>
      <c r="H2954" s="13" t="s">
        <v>42</v>
      </c>
      <c r="I2954" s="13" t="s">
        <v>43</v>
      </c>
      <c r="J2954" s="13" t="s">
        <v>29</v>
      </c>
      <c r="K2954" s="13">
        <v>201510</v>
      </c>
      <c r="L2954" s="18" t="str">
        <f>LEFT(Table1[[#This Row],[Month (YYYYMM)]],4)</f>
        <v>2015</v>
      </c>
      <c r="M2954" s="18" t="str">
        <f t="shared" si="46"/>
        <v>10</v>
      </c>
      <c r="N2954" s="14">
        <v>5838.768</v>
      </c>
    </row>
    <row r="2955" spans="1:14" x14ac:dyDescent="0.25">
      <c r="A2955" s="12" t="s">
        <v>21</v>
      </c>
      <c r="B2955" s="13" t="s">
        <v>55</v>
      </c>
      <c r="C2955" s="13" t="s">
        <v>62</v>
      </c>
      <c r="D2955" s="13" t="s">
        <v>63</v>
      </c>
      <c r="E2955" s="13" t="s">
        <v>64</v>
      </c>
      <c r="F2955" s="13" t="s">
        <v>36</v>
      </c>
      <c r="G2955" s="13">
        <v>29</v>
      </c>
      <c r="H2955" s="13" t="s">
        <v>42</v>
      </c>
      <c r="I2955" s="13" t="s">
        <v>43</v>
      </c>
      <c r="J2955" s="13" t="s">
        <v>30</v>
      </c>
      <c r="K2955" s="13">
        <v>201510</v>
      </c>
      <c r="L2955" s="18" t="str">
        <f>LEFT(Table1[[#This Row],[Month (YYYYMM)]],4)</f>
        <v>2015</v>
      </c>
      <c r="M2955" s="18" t="str">
        <f t="shared" si="46"/>
        <v>10</v>
      </c>
      <c r="N2955" s="14">
        <v>11382.54</v>
      </c>
    </row>
    <row r="2956" spans="1:14" x14ac:dyDescent="0.25">
      <c r="A2956" s="12" t="s">
        <v>21</v>
      </c>
      <c r="B2956" s="13" t="s">
        <v>55</v>
      </c>
      <c r="C2956" s="13" t="s">
        <v>62</v>
      </c>
      <c r="D2956" s="13" t="s">
        <v>63</v>
      </c>
      <c r="E2956" s="13" t="s">
        <v>64</v>
      </c>
      <c r="F2956" s="13" t="s">
        <v>36</v>
      </c>
      <c r="G2956" s="13">
        <v>29</v>
      </c>
      <c r="H2956" s="13" t="s">
        <v>42</v>
      </c>
      <c r="I2956" s="13" t="s">
        <v>43</v>
      </c>
      <c r="J2956" s="13" t="s">
        <v>31</v>
      </c>
      <c r="K2956" s="13">
        <v>201510</v>
      </c>
      <c r="L2956" s="18" t="str">
        <f>LEFT(Table1[[#This Row],[Month (YYYYMM)]],4)</f>
        <v>2015</v>
      </c>
      <c r="M2956" s="18" t="str">
        <f t="shared" si="46"/>
        <v>10</v>
      </c>
      <c r="N2956" s="14">
        <v>18177.704999999998</v>
      </c>
    </row>
    <row r="2957" spans="1:14" x14ac:dyDescent="0.25">
      <c r="A2957" s="12" t="s">
        <v>21</v>
      </c>
      <c r="B2957" s="13" t="s">
        <v>55</v>
      </c>
      <c r="C2957" s="13" t="s">
        <v>62</v>
      </c>
      <c r="D2957" s="13" t="s">
        <v>63</v>
      </c>
      <c r="E2957" s="13" t="s">
        <v>64</v>
      </c>
      <c r="F2957" s="13" t="s">
        <v>36</v>
      </c>
      <c r="G2957" s="13">
        <v>29</v>
      </c>
      <c r="H2957" s="13" t="s">
        <v>42</v>
      </c>
      <c r="I2957" s="13" t="s">
        <v>43</v>
      </c>
      <c r="J2957" s="13" t="s">
        <v>32</v>
      </c>
      <c r="K2957" s="13">
        <v>201510</v>
      </c>
      <c r="L2957" s="18" t="str">
        <f>LEFT(Table1[[#This Row],[Month (YYYYMM)]],4)</f>
        <v>2015</v>
      </c>
      <c r="M2957" s="18" t="str">
        <f t="shared" si="46"/>
        <v>10</v>
      </c>
      <c r="N2957" s="14">
        <v>1639.6379999999999</v>
      </c>
    </row>
    <row r="2958" spans="1:14" x14ac:dyDescent="0.25">
      <c r="A2958" s="12" t="s">
        <v>21</v>
      </c>
      <c r="B2958" s="13" t="s">
        <v>65</v>
      </c>
      <c r="C2958" s="13" t="s">
        <v>66</v>
      </c>
      <c r="D2958" s="13" t="s">
        <v>67</v>
      </c>
      <c r="E2958" s="13" t="s">
        <v>68</v>
      </c>
      <c r="F2958" s="13" t="s">
        <v>26</v>
      </c>
      <c r="G2958" s="13">
        <v>35</v>
      </c>
      <c r="H2958" s="13" t="s">
        <v>48</v>
      </c>
      <c r="I2958" s="13" t="s">
        <v>49</v>
      </c>
      <c r="J2958" s="13" t="s">
        <v>29</v>
      </c>
      <c r="K2958" s="13">
        <v>201510</v>
      </c>
      <c r="L2958" s="18" t="str">
        <f>LEFT(Table1[[#This Row],[Month (YYYYMM)]],4)</f>
        <v>2015</v>
      </c>
      <c r="M2958" s="18" t="str">
        <f t="shared" si="46"/>
        <v>10</v>
      </c>
      <c r="N2958" s="14">
        <v>252362.07360000003</v>
      </c>
    </row>
    <row r="2959" spans="1:14" x14ac:dyDescent="0.25">
      <c r="A2959" s="12" t="s">
        <v>21</v>
      </c>
      <c r="B2959" s="13" t="s">
        <v>65</v>
      </c>
      <c r="C2959" s="13" t="s">
        <v>66</v>
      </c>
      <c r="D2959" s="13" t="s">
        <v>67</v>
      </c>
      <c r="E2959" s="13" t="s">
        <v>68</v>
      </c>
      <c r="F2959" s="13" t="s">
        <v>26</v>
      </c>
      <c r="G2959" s="13">
        <v>35</v>
      </c>
      <c r="H2959" s="13" t="s">
        <v>48</v>
      </c>
      <c r="I2959" s="13" t="s">
        <v>49</v>
      </c>
      <c r="J2959" s="13" t="s">
        <v>30</v>
      </c>
      <c r="K2959" s="13">
        <v>201510</v>
      </c>
      <c r="L2959" s="18" t="str">
        <f>LEFT(Table1[[#This Row],[Month (YYYYMM)]],4)</f>
        <v>2015</v>
      </c>
      <c r="M2959" s="18" t="str">
        <f t="shared" si="46"/>
        <v>10</v>
      </c>
      <c r="N2959" s="14">
        <v>49533.775200000004</v>
      </c>
    </row>
    <row r="2960" spans="1:14" x14ac:dyDescent="0.25">
      <c r="A2960" s="12" t="s">
        <v>21</v>
      </c>
      <c r="B2960" s="13" t="s">
        <v>65</v>
      </c>
      <c r="C2960" s="13" t="s">
        <v>66</v>
      </c>
      <c r="D2960" s="13" t="s">
        <v>67</v>
      </c>
      <c r="E2960" s="13" t="s">
        <v>68</v>
      </c>
      <c r="F2960" s="13" t="s">
        <v>26</v>
      </c>
      <c r="G2960" s="13">
        <v>35</v>
      </c>
      <c r="H2960" s="13" t="s">
        <v>48</v>
      </c>
      <c r="I2960" s="13" t="s">
        <v>49</v>
      </c>
      <c r="J2960" s="13" t="s">
        <v>31</v>
      </c>
      <c r="K2960" s="13">
        <v>201510</v>
      </c>
      <c r="L2960" s="18" t="str">
        <f>LEFT(Table1[[#This Row],[Month (YYYYMM)]],4)</f>
        <v>2015</v>
      </c>
      <c r="M2960" s="18" t="str">
        <f t="shared" si="46"/>
        <v>10</v>
      </c>
      <c r="N2960" s="14">
        <v>37384.892999999996</v>
      </c>
    </row>
    <row r="2961" spans="1:14" x14ac:dyDescent="0.25">
      <c r="A2961" s="12" t="s">
        <v>21</v>
      </c>
      <c r="B2961" s="13" t="s">
        <v>65</v>
      </c>
      <c r="C2961" s="13" t="s">
        <v>66</v>
      </c>
      <c r="D2961" s="13" t="s">
        <v>67</v>
      </c>
      <c r="E2961" s="13" t="s">
        <v>68</v>
      </c>
      <c r="F2961" s="13" t="s">
        <v>26</v>
      </c>
      <c r="G2961" s="13">
        <v>35</v>
      </c>
      <c r="H2961" s="13" t="s">
        <v>48</v>
      </c>
      <c r="I2961" s="13" t="s">
        <v>49</v>
      </c>
      <c r="J2961" s="13" t="s">
        <v>32</v>
      </c>
      <c r="K2961" s="13">
        <v>201510</v>
      </c>
      <c r="L2961" s="18" t="str">
        <f>LEFT(Table1[[#This Row],[Month (YYYYMM)]],4)</f>
        <v>2015</v>
      </c>
      <c r="M2961" s="18" t="str">
        <f t="shared" si="46"/>
        <v>10</v>
      </c>
      <c r="N2961" s="14">
        <v>30107.095199999996</v>
      </c>
    </row>
    <row r="2962" spans="1:14" x14ac:dyDescent="0.25">
      <c r="A2962" s="12" t="s">
        <v>21</v>
      </c>
      <c r="B2962" s="13" t="s">
        <v>65</v>
      </c>
      <c r="C2962" s="13" t="s">
        <v>69</v>
      </c>
      <c r="D2962" s="13" t="s">
        <v>70</v>
      </c>
      <c r="E2962" s="13" t="s">
        <v>68</v>
      </c>
      <c r="F2962" s="13" t="s">
        <v>26</v>
      </c>
      <c r="G2962" s="13">
        <v>32</v>
      </c>
      <c r="H2962" s="13" t="s">
        <v>53</v>
      </c>
      <c r="I2962" s="13" t="s">
        <v>54</v>
      </c>
      <c r="J2962" s="13" t="s">
        <v>29</v>
      </c>
      <c r="K2962" s="13">
        <v>201510</v>
      </c>
      <c r="L2962" s="18" t="str">
        <f>LEFT(Table1[[#This Row],[Month (YYYYMM)]],4)</f>
        <v>2015</v>
      </c>
      <c r="M2962" s="18" t="str">
        <f t="shared" si="46"/>
        <v>10</v>
      </c>
      <c r="N2962" s="14">
        <v>2380.1232</v>
      </c>
    </row>
    <row r="2963" spans="1:14" x14ac:dyDescent="0.25">
      <c r="A2963" s="12" t="s">
        <v>21</v>
      </c>
      <c r="B2963" s="13" t="s">
        <v>65</v>
      </c>
      <c r="C2963" s="13" t="s">
        <v>69</v>
      </c>
      <c r="D2963" s="13" t="s">
        <v>70</v>
      </c>
      <c r="E2963" s="13" t="s">
        <v>68</v>
      </c>
      <c r="F2963" s="13" t="s">
        <v>26</v>
      </c>
      <c r="G2963" s="13">
        <v>32</v>
      </c>
      <c r="H2963" s="13" t="s">
        <v>53</v>
      </c>
      <c r="I2963" s="13" t="s">
        <v>54</v>
      </c>
      <c r="J2963" s="13" t="s">
        <v>30</v>
      </c>
      <c r="K2963" s="13">
        <v>201510</v>
      </c>
      <c r="L2963" s="18" t="str">
        <f>LEFT(Table1[[#This Row],[Month (YYYYMM)]],4)</f>
        <v>2015</v>
      </c>
      <c r="M2963" s="18" t="str">
        <f t="shared" si="46"/>
        <v>10</v>
      </c>
      <c r="N2963" s="14">
        <v>7368.9251999999997</v>
      </c>
    </row>
    <row r="2964" spans="1:14" x14ac:dyDescent="0.25">
      <c r="A2964" s="12" t="s">
        <v>21</v>
      </c>
      <c r="B2964" s="13" t="s">
        <v>65</v>
      </c>
      <c r="C2964" s="13" t="s">
        <v>69</v>
      </c>
      <c r="D2964" s="13" t="s">
        <v>70</v>
      </c>
      <c r="E2964" s="13" t="s">
        <v>68</v>
      </c>
      <c r="F2964" s="13" t="s">
        <v>26</v>
      </c>
      <c r="G2964" s="13">
        <v>32</v>
      </c>
      <c r="H2964" s="13" t="s">
        <v>53</v>
      </c>
      <c r="I2964" s="13" t="s">
        <v>54</v>
      </c>
      <c r="J2964" s="13" t="s">
        <v>31</v>
      </c>
      <c r="K2964" s="13">
        <v>201510</v>
      </c>
      <c r="L2964" s="18" t="str">
        <f>LEFT(Table1[[#This Row],[Month (YYYYMM)]],4)</f>
        <v>2015</v>
      </c>
      <c r="M2964" s="18" t="str">
        <f t="shared" si="46"/>
        <v>10</v>
      </c>
      <c r="N2964" s="14">
        <v>5138.6790000000001</v>
      </c>
    </row>
    <row r="2965" spans="1:14" x14ac:dyDescent="0.25">
      <c r="A2965" s="12" t="s">
        <v>21</v>
      </c>
      <c r="B2965" s="13" t="s">
        <v>65</v>
      </c>
      <c r="C2965" s="13" t="s">
        <v>69</v>
      </c>
      <c r="D2965" s="13" t="s">
        <v>70</v>
      </c>
      <c r="E2965" s="13" t="s">
        <v>68</v>
      </c>
      <c r="F2965" s="13" t="s">
        <v>26</v>
      </c>
      <c r="G2965" s="13">
        <v>32</v>
      </c>
      <c r="H2965" s="13" t="s">
        <v>53</v>
      </c>
      <c r="I2965" s="13" t="s">
        <v>54</v>
      </c>
      <c r="J2965" s="13" t="s">
        <v>32</v>
      </c>
      <c r="K2965" s="13">
        <v>201510</v>
      </c>
      <c r="L2965" s="18" t="str">
        <f>LEFT(Table1[[#This Row],[Month (YYYYMM)]],4)</f>
        <v>2015</v>
      </c>
      <c r="M2965" s="18" t="str">
        <f t="shared" si="46"/>
        <v>10</v>
      </c>
      <c r="N2965" s="14">
        <v>11730.864599999997</v>
      </c>
    </row>
    <row r="2966" spans="1:14" x14ac:dyDescent="0.25">
      <c r="A2966" s="12" t="s">
        <v>71</v>
      </c>
      <c r="B2966" s="13" t="s">
        <v>72</v>
      </c>
      <c r="C2966" s="13" t="s">
        <v>73</v>
      </c>
      <c r="D2966" s="13" t="s">
        <v>74</v>
      </c>
      <c r="E2966" s="13" t="s">
        <v>75</v>
      </c>
      <c r="F2966" s="13" t="s">
        <v>26</v>
      </c>
      <c r="G2966" s="13">
        <v>46</v>
      </c>
      <c r="H2966" s="13" t="s">
        <v>27</v>
      </c>
      <c r="I2966" s="13" t="s">
        <v>28</v>
      </c>
      <c r="J2966" s="13" t="s">
        <v>29</v>
      </c>
      <c r="K2966" s="13">
        <v>201510</v>
      </c>
      <c r="L2966" s="18" t="str">
        <f>LEFT(Table1[[#This Row],[Month (YYYYMM)]],4)</f>
        <v>2015</v>
      </c>
      <c r="M2966" s="18" t="str">
        <f t="shared" si="46"/>
        <v>10</v>
      </c>
      <c r="N2966" s="14">
        <v>134230.09600000002</v>
      </c>
    </row>
    <row r="2967" spans="1:14" x14ac:dyDescent="0.25">
      <c r="A2967" s="12" t="s">
        <v>71</v>
      </c>
      <c r="B2967" s="13" t="s">
        <v>72</v>
      </c>
      <c r="C2967" s="13" t="s">
        <v>73</v>
      </c>
      <c r="D2967" s="13" t="s">
        <v>74</v>
      </c>
      <c r="E2967" s="13" t="s">
        <v>75</v>
      </c>
      <c r="F2967" s="13" t="s">
        <v>26</v>
      </c>
      <c r="G2967" s="13">
        <v>46</v>
      </c>
      <c r="H2967" s="13" t="s">
        <v>27</v>
      </c>
      <c r="I2967" s="13" t="s">
        <v>28</v>
      </c>
      <c r="J2967" s="13" t="s">
        <v>30</v>
      </c>
      <c r="K2967" s="13">
        <v>201510</v>
      </c>
      <c r="L2967" s="18" t="str">
        <f>LEFT(Table1[[#This Row],[Month (YYYYMM)]],4)</f>
        <v>2015</v>
      </c>
      <c r="M2967" s="18" t="str">
        <f t="shared" si="46"/>
        <v>10</v>
      </c>
      <c r="N2967" s="14">
        <v>9872.1220000000012</v>
      </c>
    </row>
    <row r="2968" spans="1:14" x14ac:dyDescent="0.25">
      <c r="A2968" s="12" t="s">
        <v>71</v>
      </c>
      <c r="B2968" s="13" t="s">
        <v>72</v>
      </c>
      <c r="C2968" s="13" t="s">
        <v>73</v>
      </c>
      <c r="D2968" s="13" t="s">
        <v>74</v>
      </c>
      <c r="E2968" s="13" t="s">
        <v>75</v>
      </c>
      <c r="F2968" s="13" t="s">
        <v>26</v>
      </c>
      <c r="G2968" s="13">
        <v>46</v>
      </c>
      <c r="H2968" s="13" t="s">
        <v>27</v>
      </c>
      <c r="I2968" s="13" t="s">
        <v>28</v>
      </c>
      <c r="J2968" s="13" t="s">
        <v>31</v>
      </c>
      <c r="K2968" s="13">
        <v>201510</v>
      </c>
      <c r="L2968" s="18" t="str">
        <f>LEFT(Table1[[#This Row],[Month (YYYYMM)]],4)</f>
        <v>2015</v>
      </c>
      <c r="M2968" s="18" t="str">
        <f t="shared" si="46"/>
        <v>10</v>
      </c>
      <c r="N2968" s="14">
        <v>39578.402499999997</v>
      </c>
    </row>
    <row r="2969" spans="1:14" x14ac:dyDescent="0.25">
      <c r="A2969" s="12" t="s">
        <v>71</v>
      </c>
      <c r="B2969" s="13" t="s">
        <v>72</v>
      </c>
      <c r="C2969" s="13" t="s">
        <v>73</v>
      </c>
      <c r="D2969" s="13" t="s">
        <v>74</v>
      </c>
      <c r="E2969" s="13" t="s">
        <v>75</v>
      </c>
      <c r="F2969" s="13" t="s">
        <v>26</v>
      </c>
      <c r="G2969" s="13">
        <v>46</v>
      </c>
      <c r="H2969" s="13" t="s">
        <v>27</v>
      </c>
      <c r="I2969" s="13" t="s">
        <v>28</v>
      </c>
      <c r="J2969" s="13" t="s">
        <v>32</v>
      </c>
      <c r="K2969" s="13">
        <v>201510</v>
      </c>
      <c r="L2969" s="18" t="str">
        <f>LEFT(Table1[[#This Row],[Month (YYYYMM)]],4)</f>
        <v>2015</v>
      </c>
      <c r="M2969" s="18" t="str">
        <f t="shared" si="46"/>
        <v>10</v>
      </c>
      <c r="N2969" s="14">
        <v>97071.467999999993</v>
      </c>
    </row>
    <row r="2970" spans="1:14" x14ac:dyDescent="0.25">
      <c r="A2970" s="12" t="s">
        <v>71</v>
      </c>
      <c r="B2970" s="13" t="s">
        <v>72</v>
      </c>
      <c r="C2970" s="13" t="s">
        <v>76</v>
      </c>
      <c r="D2970" s="13" t="s">
        <v>77</v>
      </c>
      <c r="E2970" s="13" t="s">
        <v>78</v>
      </c>
      <c r="F2970" s="13" t="s">
        <v>36</v>
      </c>
      <c r="G2970" s="13">
        <v>38</v>
      </c>
      <c r="H2970" s="13" t="s">
        <v>48</v>
      </c>
      <c r="I2970" s="13" t="s">
        <v>49</v>
      </c>
      <c r="J2970" s="13" t="s">
        <v>29</v>
      </c>
      <c r="K2970" s="13">
        <v>201510</v>
      </c>
      <c r="L2970" s="18" t="str">
        <f>LEFT(Table1[[#This Row],[Month (YYYYMM)]],4)</f>
        <v>2015</v>
      </c>
      <c r="M2970" s="18" t="str">
        <f t="shared" si="46"/>
        <v>10</v>
      </c>
      <c r="N2970" s="14">
        <v>172668.78720000005</v>
      </c>
    </row>
    <row r="2971" spans="1:14" x14ac:dyDescent="0.25">
      <c r="A2971" s="12" t="s">
        <v>71</v>
      </c>
      <c r="B2971" s="13" t="s">
        <v>72</v>
      </c>
      <c r="C2971" s="13" t="s">
        <v>76</v>
      </c>
      <c r="D2971" s="13" t="s">
        <v>77</v>
      </c>
      <c r="E2971" s="13" t="s">
        <v>78</v>
      </c>
      <c r="F2971" s="13" t="s">
        <v>36</v>
      </c>
      <c r="G2971" s="13">
        <v>38</v>
      </c>
      <c r="H2971" s="13" t="s">
        <v>48</v>
      </c>
      <c r="I2971" s="13" t="s">
        <v>49</v>
      </c>
      <c r="J2971" s="13" t="s">
        <v>30</v>
      </c>
      <c r="K2971" s="13">
        <v>201510</v>
      </c>
      <c r="L2971" s="18" t="str">
        <f>LEFT(Table1[[#This Row],[Month (YYYYMM)]],4)</f>
        <v>2015</v>
      </c>
      <c r="M2971" s="18" t="str">
        <f t="shared" si="46"/>
        <v>10</v>
      </c>
      <c r="N2971" s="14">
        <v>54829.756800000003</v>
      </c>
    </row>
    <row r="2972" spans="1:14" x14ac:dyDescent="0.25">
      <c r="A2972" s="12" t="s">
        <v>71</v>
      </c>
      <c r="B2972" s="13" t="s">
        <v>72</v>
      </c>
      <c r="C2972" s="13" t="s">
        <v>76</v>
      </c>
      <c r="D2972" s="13" t="s">
        <v>77</v>
      </c>
      <c r="E2972" s="13" t="s">
        <v>78</v>
      </c>
      <c r="F2972" s="13" t="s">
        <v>36</v>
      </c>
      <c r="G2972" s="13">
        <v>38</v>
      </c>
      <c r="H2972" s="13" t="s">
        <v>48</v>
      </c>
      <c r="I2972" s="13" t="s">
        <v>49</v>
      </c>
      <c r="J2972" s="13" t="s">
        <v>31</v>
      </c>
      <c r="K2972" s="13">
        <v>201510</v>
      </c>
      <c r="L2972" s="18" t="str">
        <f>LEFT(Table1[[#This Row],[Month (YYYYMM)]],4)</f>
        <v>2015</v>
      </c>
      <c r="M2972" s="18" t="str">
        <f t="shared" si="46"/>
        <v>10</v>
      </c>
      <c r="N2972" s="14">
        <v>50309.532000000007</v>
      </c>
    </row>
    <row r="2973" spans="1:14" x14ac:dyDescent="0.25">
      <c r="A2973" s="12" t="s">
        <v>71</v>
      </c>
      <c r="B2973" s="13" t="s">
        <v>72</v>
      </c>
      <c r="C2973" s="13" t="s">
        <v>76</v>
      </c>
      <c r="D2973" s="13" t="s">
        <v>77</v>
      </c>
      <c r="E2973" s="13" t="s">
        <v>78</v>
      </c>
      <c r="F2973" s="13" t="s">
        <v>36</v>
      </c>
      <c r="G2973" s="13">
        <v>38</v>
      </c>
      <c r="H2973" s="13" t="s">
        <v>48</v>
      </c>
      <c r="I2973" s="13" t="s">
        <v>49</v>
      </c>
      <c r="J2973" s="13" t="s">
        <v>32</v>
      </c>
      <c r="K2973" s="13">
        <v>201510</v>
      </c>
      <c r="L2973" s="18" t="str">
        <f>LEFT(Table1[[#This Row],[Month (YYYYMM)]],4)</f>
        <v>2015</v>
      </c>
      <c r="M2973" s="18" t="str">
        <f t="shared" si="46"/>
        <v>10</v>
      </c>
      <c r="N2973" s="14">
        <v>56415.668399999995</v>
      </c>
    </row>
    <row r="2974" spans="1:14" x14ac:dyDescent="0.25">
      <c r="A2974" s="12" t="s">
        <v>71</v>
      </c>
      <c r="B2974" s="13" t="s">
        <v>72</v>
      </c>
      <c r="C2974" s="13" t="s">
        <v>79</v>
      </c>
      <c r="D2974" s="13" t="s">
        <v>80</v>
      </c>
      <c r="E2974" s="13" t="s">
        <v>81</v>
      </c>
      <c r="F2974" s="13" t="s">
        <v>26</v>
      </c>
      <c r="G2974" s="13">
        <v>25</v>
      </c>
      <c r="H2974" s="13" t="s">
        <v>42</v>
      </c>
      <c r="I2974" s="13" t="s">
        <v>43</v>
      </c>
      <c r="J2974" s="13" t="s">
        <v>29</v>
      </c>
      <c r="K2974" s="13">
        <v>201510</v>
      </c>
      <c r="L2974" s="18" t="str">
        <f>LEFT(Table1[[#This Row],[Month (YYYYMM)]],4)</f>
        <v>2015</v>
      </c>
      <c r="M2974" s="18" t="str">
        <f t="shared" si="46"/>
        <v>10</v>
      </c>
      <c r="N2974" s="14">
        <v>41853.551999999996</v>
      </c>
    </row>
    <row r="2975" spans="1:14" x14ac:dyDescent="0.25">
      <c r="A2975" s="12" t="s">
        <v>71</v>
      </c>
      <c r="B2975" s="13" t="s">
        <v>72</v>
      </c>
      <c r="C2975" s="13" t="s">
        <v>79</v>
      </c>
      <c r="D2975" s="13" t="s">
        <v>80</v>
      </c>
      <c r="E2975" s="13" t="s">
        <v>81</v>
      </c>
      <c r="F2975" s="13" t="s">
        <v>26</v>
      </c>
      <c r="G2975" s="13">
        <v>25</v>
      </c>
      <c r="H2975" s="13" t="s">
        <v>42</v>
      </c>
      <c r="I2975" s="13" t="s">
        <v>43</v>
      </c>
      <c r="J2975" s="13" t="s">
        <v>30</v>
      </c>
      <c r="K2975" s="13">
        <v>201510</v>
      </c>
      <c r="L2975" s="18" t="str">
        <f>LEFT(Table1[[#This Row],[Month (YYYYMM)]],4)</f>
        <v>2015</v>
      </c>
      <c r="M2975" s="18" t="str">
        <f t="shared" si="46"/>
        <v>10</v>
      </c>
      <c r="N2975" s="14">
        <v>12115.428</v>
      </c>
    </row>
    <row r="2976" spans="1:14" x14ac:dyDescent="0.25">
      <c r="A2976" s="12" t="s">
        <v>71</v>
      </c>
      <c r="B2976" s="13" t="s">
        <v>72</v>
      </c>
      <c r="C2976" s="13" t="s">
        <v>79</v>
      </c>
      <c r="D2976" s="13" t="s">
        <v>80</v>
      </c>
      <c r="E2976" s="13" t="s">
        <v>81</v>
      </c>
      <c r="F2976" s="13" t="s">
        <v>26</v>
      </c>
      <c r="G2976" s="13">
        <v>25</v>
      </c>
      <c r="H2976" s="13" t="s">
        <v>42</v>
      </c>
      <c r="I2976" s="13" t="s">
        <v>43</v>
      </c>
      <c r="J2976" s="13" t="s">
        <v>31</v>
      </c>
      <c r="K2976" s="13">
        <v>201510</v>
      </c>
      <c r="L2976" s="18" t="str">
        <f>LEFT(Table1[[#This Row],[Month (YYYYMM)]],4)</f>
        <v>2015</v>
      </c>
      <c r="M2976" s="18" t="str">
        <f t="shared" si="46"/>
        <v>10</v>
      </c>
      <c r="N2976" s="14">
        <v>17090.579999999998</v>
      </c>
    </row>
    <row r="2977" spans="1:14" x14ac:dyDescent="0.25">
      <c r="A2977" s="12" t="s">
        <v>71</v>
      </c>
      <c r="B2977" s="13" t="s">
        <v>72</v>
      </c>
      <c r="C2977" s="13" t="s">
        <v>79</v>
      </c>
      <c r="D2977" s="13" t="s">
        <v>80</v>
      </c>
      <c r="E2977" s="13" t="s">
        <v>81</v>
      </c>
      <c r="F2977" s="13" t="s">
        <v>26</v>
      </c>
      <c r="G2977" s="13">
        <v>25</v>
      </c>
      <c r="H2977" s="13" t="s">
        <v>42</v>
      </c>
      <c r="I2977" s="13" t="s">
        <v>43</v>
      </c>
      <c r="J2977" s="13" t="s">
        <v>32</v>
      </c>
      <c r="K2977" s="13">
        <v>201510</v>
      </c>
      <c r="L2977" s="18" t="str">
        <f>LEFT(Table1[[#This Row],[Month (YYYYMM)]],4)</f>
        <v>2015</v>
      </c>
      <c r="M2977" s="18" t="str">
        <f t="shared" si="46"/>
        <v>10</v>
      </c>
      <c r="N2977" s="14">
        <v>11736.27</v>
      </c>
    </row>
    <row r="2978" spans="1:14" x14ac:dyDescent="0.25">
      <c r="A2978" s="12" t="s">
        <v>71</v>
      </c>
      <c r="B2978" s="13" t="s">
        <v>82</v>
      </c>
      <c r="C2978" s="13" t="s">
        <v>83</v>
      </c>
      <c r="D2978" s="13" t="s">
        <v>84</v>
      </c>
      <c r="E2978" s="13" t="s">
        <v>85</v>
      </c>
      <c r="F2978" s="13" t="s">
        <v>26</v>
      </c>
      <c r="G2978" s="13">
        <v>32</v>
      </c>
      <c r="H2978" s="13" t="s">
        <v>53</v>
      </c>
      <c r="I2978" s="13" t="s">
        <v>54</v>
      </c>
      <c r="J2978" s="13" t="s">
        <v>29</v>
      </c>
      <c r="K2978" s="13">
        <v>201510</v>
      </c>
      <c r="L2978" s="18" t="str">
        <f>LEFT(Table1[[#This Row],[Month (YYYYMM)]],4)</f>
        <v>2015</v>
      </c>
      <c r="M2978" s="18" t="str">
        <f t="shared" si="46"/>
        <v>10</v>
      </c>
      <c r="N2978" s="14">
        <v>106618.51200000002</v>
      </c>
    </row>
    <row r="2979" spans="1:14" x14ac:dyDescent="0.25">
      <c r="A2979" s="12" t="s">
        <v>71</v>
      </c>
      <c r="B2979" s="13" t="s">
        <v>82</v>
      </c>
      <c r="C2979" s="13" t="s">
        <v>83</v>
      </c>
      <c r="D2979" s="13" t="s">
        <v>84</v>
      </c>
      <c r="E2979" s="13" t="s">
        <v>85</v>
      </c>
      <c r="F2979" s="13" t="s">
        <v>26</v>
      </c>
      <c r="G2979" s="13">
        <v>32</v>
      </c>
      <c r="H2979" s="13" t="s">
        <v>53</v>
      </c>
      <c r="I2979" s="13" t="s">
        <v>54</v>
      </c>
      <c r="J2979" s="13" t="s">
        <v>30</v>
      </c>
      <c r="K2979" s="13">
        <v>201510</v>
      </c>
      <c r="L2979" s="18" t="str">
        <f>LEFT(Table1[[#This Row],[Month (YYYYMM)]],4)</f>
        <v>2015</v>
      </c>
      <c r="M2979" s="18" t="str">
        <f t="shared" si="46"/>
        <v>10</v>
      </c>
      <c r="N2979" s="14">
        <v>22455.524000000001</v>
      </c>
    </row>
    <row r="2980" spans="1:14" x14ac:dyDescent="0.25">
      <c r="A2980" s="12" t="s">
        <v>71</v>
      </c>
      <c r="B2980" s="13" t="s">
        <v>82</v>
      </c>
      <c r="C2980" s="13" t="s">
        <v>83</v>
      </c>
      <c r="D2980" s="13" t="s">
        <v>84</v>
      </c>
      <c r="E2980" s="13" t="s">
        <v>85</v>
      </c>
      <c r="F2980" s="13" t="s">
        <v>26</v>
      </c>
      <c r="G2980" s="13">
        <v>32</v>
      </c>
      <c r="H2980" s="13" t="s">
        <v>53</v>
      </c>
      <c r="I2980" s="13" t="s">
        <v>54</v>
      </c>
      <c r="J2980" s="13" t="s">
        <v>31</v>
      </c>
      <c r="K2980" s="13">
        <v>201510</v>
      </c>
      <c r="L2980" s="18" t="str">
        <f>LEFT(Table1[[#This Row],[Month (YYYYMM)]],4)</f>
        <v>2015</v>
      </c>
      <c r="M2980" s="18" t="str">
        <f t="shared" si="46"/>
        <v>10</v>
      </c>
      <c r="N2980" s="14">
        <v>29574.544999999998</v>
      </c>
    </row>
    <row r="2981" spans="1:14" x14ac:dyDescent="0.25">
      <c r="A2981" s="12" t="s">
        <v>71</v>
      </c>
      <c r="B2981" s="13" t="s">
        <v>82</v>
      </c>
      <c r="C2981" s="13" t="s">
        <v>83</v>
      </c>
      <c r="D2981" s="13" t="s">
        <v>84</v>
      </c>
      <c r="E2981" s="13" t="s">
        <v>85</v>
      </c>
      <c r="F2981" s="13" t="s">
        <v>26</v>
      </c>
      <c r="G2981" s="13">
        <v>32</v>
      </c>
      <c r="H2981" s="13" t="s">
        <v>53</v>
      </c>
      <c r="I2981" s="13" t="s">
        <v>54</v>
      </c>
      <c r="J2981" s="13" t="s">
        <v>32</v>
      </c>
      <c r="K2981" s="13">
        <v>201510</v>
      </c>
      <c r="L2981" s="18" t="str">
        <f>LEFT(Table1[[#This Row],[Month (YYYYMM)]],4)</f>
        <v>2015</v>
      </c>
      <c r="M2981" s="18" t="str">
        <f t="shared" si="46"/>
        <v>10</v>
      </c>
      <c r="N2981" s="14">
        <v>27563.717999999997</v>
      </c>
    </row>
    <row r="2982" spans="1:14" x14ac:dyDescent="0.25">
      <c r="A2982" s="12" t="s">
        <v>86</v>
      </c>
      <c r="B2982" s="13" t="s">
        <v>87</v>
      </c>
      <c r="C2982" s="13" t="s">
        <v>88</v>
      </c>
      <c r="D2982" s="13" t="s">
        <v>89</v>
      </c>
      <c r="E2982" s="13" t="s">
        <v>90</v>
      </c>
      <c r="F2982" s="13" t="s">
        <v>26</v>
      </c>
      <c r="G2982" s="13">
        <v>32</v>
      </c>
      <c r="H2982" s="13" t="s">
        <v>53</v>
      </c>
      <c r="I2982" s="13" t="s">
        <v>54</v>
      </c>
      <c r="J2982" s="13" t="s">
        <v>29</v>
      </c>
      <c r="K2982" s="13">
        <v>201510</v>
      </c>
      <c r="L2982" s="18" t="str">
        <f>LEFT(Table1[[#This Row],[Month (YYYYMM)]],4)</f>
        <v>2015</v>
      </c>
      <c r="M2982" s="18" t="str">
        <f t="shared" si="46"/>
        <v>10</v>
      </c>
      <c r="N2982" s="14">
        <v>38652.432000000001</v>
      </c>
    </row>
    <row r="2983" spans="1:14" x14ac:dyDescent="0.25">
      <c r="A2983" s="12" t="s">
        <v>86</v>
      </c>
      <c r="B2983" s="13" t="s">
        <v>87</v>
      </c>
      <c r="C2983" s="13" t="s">
        <v>88</v>
      </c>
      <c r="D2983" s="13" t="s">
        <v>89</v>
      </c>
      <c r="E2983" s="13" t="s">
        <v>90</v>
      </c>
      <c r="F2983" s="13" t="s">
        <v>26</v>
      </c>
      <c r="G2983" s="13">
        <v>32</v>
      </c>
      <c r="H2983" s="13" t="s">
        <v>53</v>
      </c>
      <c r="I2983" s="13" t="s">
        <v>54</v>
      </c>
      <c r="J2983" s="13" t="s">
        <v>30</v>
      </c>
      <c r="K2983" s="13">
        <v>201510</v>
      </c>
      <c r="L2983" s="18" t="str">
        <f>LEFT(Table1[[#This Row],[Month (YYYYMM)]],4)</f>
        <v>2015</v>
      </c>
      <c r="M2983" s="18" t="str">
        <f t="shared" si="46"/>
        <v>10</v>
      </c>
      <c r="N2983" s="14">
        <v>25443.964</v>
      </c>
    </row>
    <row r="2984" spans="1:14" x14ac:dyDescent="0.25">
      <c r="A2984" s="12" t="s">
        <v>86</v>
      </c>
      <c r="B2984" s="13" t="s">
        <v>87</v>
      </c>
      <c r="C2984" s="13" t="s">
        <v>88</v>
      </c>
      <c r="D2984" s="13" t="s">
        <v>89</v>
      </c>
      <c r="E2984" s="13" t="s">
        <v>90</v>
      </c>
      <c r="F2984" s="13" t="s">
        <v>26</v>
      </c>
      <c r="G2984" s="13">
        <v>32</v>
      </c>
      <c r="H2984" s="13" t="s">
        <v>53</v>
      </c>
      <c r="I2984" s="13" t="s">
        <v>54</v>
      </c>
      <c r="J2984" s="13" t="s">
        <v>31</v>
      </c>
      <c r="K2984" s="13">
        <v>201510</v>
      </c>
      <c r="L2984" s="18" t="str">
        <f>LEFT(Table1[[#This Row],[Month (YYYYMM)]],4)</f>
        <v>2015</v>
      </c>
      <c r="M2984" s="18" t="str">
        <f t="shared" si="46"/>
        <v>10</v>
      </c>
      <c r="N2984" s="14">
        <v>42730.415000000001</v>
      </c>
    </row>
    <row r="2985" spans="1:14" x14ac:dyDescent="0.25">
      <c r="A2985" s="12" t="s">
        <v>86</v>
      </c>
      <c r="B2985" s="13" t="s">
        <v>87</v>
      </c>
      <c r="C2985" s="13" t="s">
        <v>88</v>
      </c>
      <c r="D2985" s="13" t="s">
        <v>89</v>
      </c>
      <c r="E2985" s="13" t="s">
        <v>90</v>
      </c>
      <c r="F2985" s="13" t="s">
        <v>26</v>
      </c>
      <c r="G2985" s="13">
        <v>32</v>
      </c>
      <c r="H2985" s="13" t="s">
        <v>53</v>
      </c>
      <c r="I2985" s="13" t="s">
        <v>54</v>
      </c>
      <c r="J2985" s="13" t="s">
        <v>32</v>
      </c>
      <c r="K2985" s="13">
        <v>201510</v>
      </c>
      <c r="L2985" s="18" t="str">
        <f>LEFT(Table1[[#This Row],[Month (YYYYMM)]],4)</f>
        <v>2015</v>
      </c>
      <c r="M2985" s="18" t="str">
        <f t="shared" si="46"/>
        <v>10</v>
      </c>
      <c r="N2985" s="14">
        <v>44957.094000000005</v>
      </c>
    </row>
    <row r="2986" spans="1:14" x14ac:dyDescent="0.25">
      <c r="A2986" s="12" t="s">
        <v>86</v>
      </c>
      <c r="B2986" s="13" t="s">
        <v>91</v>
      </c>
      <c r="C2986" s="13" t="s">
        <v>92</v>
      </c>
      <c r="D2986" s="13" t="s">
        <v>93</v>
      </c>
      <c r="E2986" s="13" t="s">
        <v>94</v>
      </c>
      <c r="F2986" s="13" t="s">
        <v>36</v>
      </c>
      <c r="G2986" s="13">
        <v>28</v>
      </c>
      <c r="H2986" s="13" t="s">
        <v>42</v>
      </c>
      <c r="I2986" s="13" t="s">
        <v>43</v>
      </c>
      <c r="J2986" s="13" t="s">
        <v>29</v>
      </c>
      <c r="K2986" s="13">
        <v>201510</v>
      </c>
      <c r="L2986" s="18" t="str">
        <f>LEFT(Table1[[#This Row],[Month (YYYYMM)]],4)</f>
        <v>2015</v>
      </c>
      <c r="M2986" s="18" t="str">
        <f t="shared" si="46"/>
        <v>10</v>
      </c>
      <c r="N2986" s="14">
        <v>61988.784000000007</v>
      </c>
    </row>
    <row r="2987" spans="1:14" x14ac:dyDescent="0.25">
      <c r="A2987" s="12" t="s">
        <v>86</v>
      </c>
      <c r="B2987" s="13" t="s">
        <v>91</v>
      </c>
      <c r="C2987" s="13" t="s">
        <v>92</v>
      </c>
      <c r="D2987" s="13" t="s">
        <v>93</v>
      </c>
      <c r="E2987" s="13" t="s">
        <v>94</v>
      </c>
      <c r="F2987" s="13" t="s">
        <v>36</v>
      </c>
      <c r="G2987" s="13">
        <v>28</v>
      </c>
      <c r="H2987" s="13" t="s">
        <v>42</v>
      </c>
      <c r="I2987" s="13" t="s">
        <v>43</v>
      </c>
      <c r="J2987" s="13" t="s">
        <v>30</v>
      </c>
      <c r="K2987" s="13">
        <v>201510</v>
      </c>
      <c r="L2987" s="18" t="str">
        <f>LEFT(Table1[[#This Row],[Month (YYYYMM)]],4)</f>
        <v>2015</v>
      </c>
      <c r="M2987" s="18" t="str">
        <f t="shared" si="46"/>
        <v>10</v>
      </c>
      <c r="N2987" s="14">
        <v>12827.412000000002</v>
      </c>
    </row>
    <row r="2988" spans="1:14" x14ac:dyDescent="0.25">
      <c r="A2988" s="12" t="s">
        <v>86</v>
      </c>
      <c r="B2988" s="13" t="s">
        <v>91</v>
      </c>
      <c r="C2988" s="13" t="s">
        <v>92</v>
      </c>
      <c r="D2988" s="13" t="s">
        <v>93</v>
      </c>
      <c r="E2988" s="13" t="s">
        <v>94</v>
      </c>
      <c r="F2988" s="13" t="s">
        <v>36</v>
      </c>
      <c r="G2988" s="13">
        <v>28</v>
      </c>
      <c r="H2988" s="13" t="s">
        <v>42</v>
      </c>
      <c r="I2988" s="13" t="s">
        <v>43</v>
      </c>
      <c r="J2988" s="13" t="s">
        <v>31</v>
      </c>
      <c r="K2988" s="13">
        <v>201510</v>
      </c>
      <c r="L2988" s="18" t="str">
        <f>LEFT(Table1[[#This Row],[Month (YYYYMM)]],4)</f>
        <v>2015</v>
      </c>
      <c r="M2988" s="18" t="str">
        <f t="shared" si="46"/>
        <v>10</v>
      </c>
      <c r="N2988" s="14">
        <v>9214.5300000000007</v>
      </c>
    </row>
    <row r="2989" spans="1:14" x14ac:dyDescent="0.25">
      <c r="A2989" s="12" t="s">
        <v>86</v>
      </c>
      <c r="B2989" s="13" t="s">
        <v>91</v>
      </c>
      <c r="C2989" s="13" t="s">
        <v>92</v>
      </c>
      <c r="D2989" s="13" t="s">
        <v>93</v>
      </c>
      <c r="E2989" s="13" t="s">
        <v>94</v>
      </c>
      <c r="F2989" s="13" t="s">
        <v>36</v>
      </c>
      <c r="G2989" s="13">
        <v>28</v>
      </c>
      <c r="H2989" s="13" t="s">
        <v>42</v>
      </c>
      <c r="I2989" s="13" t="s">
        <v>43</v>
      </c>
      <c r="J2989" s="13" t="s">
        <v>32</v>
      </c>
      <c r="K2989" s="13">
        <v>201510</v>
      </c>
      <c r="L2989" s="18" t="str">
        <f>LEFT(Table1[[#This Row],[Month (YYYYMM)]],4)</f>
        <v>2015</v>
      </c>
      <c r="M2989" s="18" t="str">
        <f t="shared" si="46"/>
        <v>10</v>
      </c>
      <c r="N2989" s="14">
        <v>8064.8099999999995</v>
      </c>
    </row>
    <row r="2990" spans="1:14" x14ac:dyDescent="0.25">
      <c r="A2990" s="12" t="s">
        <v>86</v>
      </c>
      <c r="B2990" s="13" t="s">
        <v>95</v>
      </c>
      <c r="C2990" s="13" t="s">
        <v>96</v>
      </c>
      <c r="D2990" s="13" t="s">
        <v>97</v>
      </c>
      <c r="E2990" s="13" t="s">
        <v>98</v>
      </c>
      <c r="F2990" s="13" t="s">
        <v>26</v>
      </c>
      <c r="G2990" s="13">
        <v>27</v>
      </c>
      <c r="H2990" s="13" t="s">
        <v>27</v>
      </c>
      <c r="I2990" s="13" t="s">
        <v>28</v>
      </c>
      <c r="J2990" s="13" t="s">
        <v>29</v>
      </c>
      <c r="K2990" s="13">
        <v>201510</v>
      </c>
      <c r="L2990" s="18" t="str">
        <f>LEFT(Table1[[#This Row],[Month (YYYYMM)]],4)</f>
        <v>2015</v>
      </c>
      <c r="M2990" s="18" t="str">
        <f t="shared" si="46"/>
        <v>10</v>
      </c>
      <c r="N2990" s="14">
        <v>90157.017599999992</v>
      </c>
    </row>
    <row r="2991" spans="1:14" x14ac:dyDescent="0.25">
      <c r="A2991" s="12" t="s">
        <v>86</v>
      </c>
      <c r="B2991" s="13" t="s">
        <v>95</v>
      </c>
      <c r="C2991" s="13" t="s">
        <v>96</v>
      </c>
      <c r="D2991" s="13" t="s">
        <v>97</v>
      </c>
      <c r="E2991" s="13" t="s">
        <v>98</v>
      </c>
      <c r="F2991" s="13" t="s">
        <v>26</v>
      </c>
      <c r="G2991" s="13">
        <v>27</v>
      </c>
      <c r="H2991" s="13" t="s">
        <v>27</v>
      </c>
      <c r="I2991" s="13" t="s">
        <v>28</v>
      </c>
      <c r="J2991" s="13" t="s">
        <v>30</v>
      </c>
      <c r="K2991" s="13">
        <v>201510</v>
      </c>
      <c r="L2991" s="18" t="str">
        <f>LEFT(Table1[[#This Row],[Month (YYYYMM)]],4)</f>
        <v>2015</v>
      </c>
      <c r="M2991" s="18" t="str">
        <f t="shared" si="46"/>
        <v>10</v>
      </c>
      <c r="N2991" s="14">
        <v>5183.2871999999998</v>
      </c>
    </row>
    <row r="2992" spans="1:14" x14ac:dyDescent="0.25">
      <c r="A2992" s="12" t="s">
        <v>86</v>
      </c>
      <c r="B2992" s="13" t="s">
        <v>95</v>
      </c>
      <c r="C2992" s="13" t="s">
        <v>96</v>
      </c>
      <c r="D2992" s="13" t="s">
        <v>97</v>
      </c>
      <c r="E2992" s="13" t="s">
        <v>98</v>
      </c>
      <c r="F2992" s="13" t="s">
        <v>26</v>
      </c>
      <c r="G2992" s="13">
        <v>27</v>
      </c>
      <c r="H2992" s="13" t="s">
        <v>27</v>
      </c>
      <c r="I2992" s="13" t="s">
        <v>28</v>
      </c>
      <c r="J2992" s="13" t="s">
        <v>31</v>
      </c>
      <c r="K2992" s="13">
        <v>201510</v>
      </c>
      <c r="L2992" s="18" t="str">
        <f>LEFT(Table1[[#This Row],[Month (YYYYMM)]],4)</f>
        <v>2015</v>
      </c>
      <c r="M2992" s="18" t="str">
        <f t="shared" si="46"/>
        <v>10</v>
      </c>
      <c r="N2992" s="14">
        <v>6459.8040000000001</v>
      </c>
    </row>
    <row r="2993" spans="1:14" x14ac:dyDescent="0.25">
      <c r="A2993" s="12" t="s">
        <v>86</v>
      </c>
      <c r="B2993" s="13" t="s">
        <v>95</v>
      </c>
      <c r="C2993" s="13" t="s">
        <v>96</v>
      </c>
      <c r="D2993" s="13" t="s">
        <v>97</v>
      </c>
      <c r="E2993" s="13" t="s">
        <v>98</v>
      </c>
      <c r="F2993" s="13" t="s">
        <v>26</v>
      </c>
      <c r="G2993" s="13">
        <v>27</v>
      </c>
      <c r="H2993" s="13" t="s">
        <v>27</v>
      </c>
      <c r="I2993" s="13" t="s">
        <v>28</v>
      </c>
      <c r="J2993" s="13" t="s">
        <v>32</v>
      </c>
      <c r="K2993" s="13">
        <v>201510</v>
      </c>
      <c r="L2993" s="18" t="str">
        <f>LEFT(Table1[[#This Row],[Month (YYYYMM)]],4)</f>
        <v>2015</v>
      </c>
      <c r="M2993" s="18" t="str">
        <f t="shared" si="46"/>
        <v>10</v>
      </c>
      <c r="N2993" s="14">
        <v>30057.6744</v>
      </c>
    </row>
    <row r="2994" spans="1:14" x14ac:dyDescent="0.25">
      <c r="A2994" s="12" t="s">
        <v>21</v>
      </c>
      <c r="B2994" s="13" t="s">
        <v>22</v>
      </c>
      <c r="C2994" s="13" t="s">
        <v>23</v>
      </c>
      <c r="D2994" s="13" t="s">
        <v>24</v>
      </c>
      <c r="E2994" s="13" t="s">
        <v>25</v>
      </c>
      <c r="F2994" s="13" t="s">
        <v>26</v>
      </c>
      <c r="G2994" s="13">
        <v>44</v>
      </c>
      <c r="H2994" s="13" t="s">
        <v>27</v>
      </c>
      <c r="I2994" s="13" t="s">
        <v>28</v>
      </c>
      <c r="J2994" s="13" t="s">
        <v>29</v>
      </c>
      <c r="K2994" s="13">
        <v>201511</v>
      </c>
      <c r="L2994" s="18" t="str">
        <f>LEFT(Table1[[#This Row],[Month (YYYYMM)]],4)</f>
        <v>2015</v>
      </c>
      <c r="M2994" s="18" t="str">
        <f t="shared" si="46"/>
        <v>11</v>
      </c>
      <c r="N2994" s="14">
        <v>139280.73599999998</v>
      </c>
    </row>
    <row r="2995" spans="1:14" x14ac:dyDescent="0.25">
      <c r="A2995" s="12" t="s">
        <v>21</v>
      </c>
      <c r="B2995" s="13" t="s">
        <v>22</v>
      </c>
      <c r="C2995" s="13" t="s">
        <v>23</v>
      </c>
      <c r="D2995" s="13" t="s">
        <v>24</v>
      </c>
      <c r="E2995" s="13" t="s">
        <v>25</v>
      </c>
      <c r="F2995" s="13" t="s">
        <v>26</v>
      </c>
      <c r="G2995" s="13">
        <v>44</v>
      </c>
      <c r="H2995" s="13" t="s">
        <v>27</v>
      </c>
      <c r="I2995" s="13" t="s">
        <v>28</v>
      </c>
      <c r="J2995" s="13" t="s">
        <v>30</v>
      </c>
      <c r="K2995" s="13">
        <v>201511</v>
      </c>
      <c r="L2995" s="18" t="str">
        <f>LEFT(Table1[[#This Row],[Month (YYYYMM)]],4)</f>
        <v>2015</v>
      </c>
      <c r="M2995" s="18" t="str">
        <f t="shared" si="46"/>
        <v>11</v>
      </c>
      <c r="N2995" s="14">
        <v>24165.119999999995</v>
      </c>
    </row>
    <row r="2996" spans="1:14" x14ac:dyDescent="0.25">
      <c r="A2996" s="12" t="s">
        <v>21</v>
      </c>
      <c r="B2996" s="13" t="s">
        <v>22</v>
      </c>
      <c r="C2996" s="13" t="s">
        <v>23</v>
      </c>
      <c r="D2996" s="13" t="s">
        <v>24</v>
      </c>
      <c r="E2996" s="13" t="s">
        <v>25</v>
      </c>
      <c r="F2996" s="13" t="s">
        <v>26</v>
      </c>
      <c r="G2996" s="13">
        <v>44</v>
      </c>
      <c r="H2996" s="13" t="s">
        <v>27</v>
      </c>
      <c r="I2996" s="13" t="s">
        <v>28</v>
      </c>
      <c r="J2996" s="13" t="s">
        <v>31</v>
      </c>
      <c r="K2996" s="13">
        <v>201511</v>
      </c>
      <c r="L2996" s="18" t="str">
        <f>LEFT(Table1[[#This Row],[Month (YYYYMM)]],4)</f>
        <v>2015</v>
      </c>
      <c r="M2996" s="18" t="str">
        <f t="shared" si="46"/>
        <v>11</v>
      </c>
      <c r="N2996" s="14">
        <v>23152.149999999998</v>
      </c>
    </row>
    <row r="2997" spans="1:14" x14ac:dyDescent="0.25">
      <c r="A2997" s="12" t="s">
        <v>21</v>
      </c>
      <c r="B2997" s="13" t="s">
        <v>22</v>
      </c>
      <c r="C2997" s="13" t="s">
        <v>23</v>
      </c>
      <c r="D2997" s="13" t="s">
        <v>24</v>
      </c>
      <c r="E2997" s="13" t="s">
        <v>25</v>
      </c>
      <c r="F2997" s="13" t="s">
        <v>26</v>
      </c>
      <c r="G2997" s="13">
        <v>44</v>
      </c>
      <c r="H2997" s="13" t="s">
        <v>27</v>
      </c>
      <c r="I2997" s="13" t="s">
        <v>28</v>
      </c>
      <c r="J2997" s="13" t="s">
        <v>32</v>
      </c>
      <c r="K2997" s="13">
        <v>201511</v>
      </c>
      <c r="L2997" s="18" t="str">
        <f>LEFT(Table1[[#This Row],[Month (YYYYMM)]],4)</f>
        <v>2015</v>
      </c>
      <c r="M2997" s="18" t="str">
        <f t="shared" si="46"/>
        <v>11</v>
      </c>
      <c r="N2997" s="14">
        <v>119126.48999999999</v>
      </c>
    </row>
    <row r="2998" spans="1:14" x14ac:dyDescent="0.25">
      <c r="A2998" s="12" t="s">
        <v>21</v>
      </c>
      <c r="B2998" s="13" t="s">
        <v>22</v>
      </c>
      <c r="C2998" s="13" t="s">
        <v>33</v>
      </c>
      <c r="D2998" s="13" t="s">
        <v>34</v>
      </c>
      <c r="E2998" s="13" t="s">
        <v>35</v>
      </c>
      <c r="F2998" s="13" t="s">
        <v>36</v>
      </c>
      <c r="G2998" s="13">
        <v>35</v>
      </c>
      <c r="H2998" s="13" t="s">
        <v>37</v>
      </c>
      <c r="I2998" s="13" t="s">
        <v>38</v>
      </c>
      <c r="J2998" s="13" t="s">
        <v>29</v>
      </c>
      <c r="K2998" s="13">
        <v>201511</v>
      </c>
      <c r="L2998" s="18" t="str">
        <f>LEFT(Table1[[#This Row],[Month (YYYYMM)]],4)</f>
        <v>2015</v>
      </c>
      <c r="M2998" s="18" t="str">
        <f t="shared" si="46"/>
        <v>11</v>
      </c>
      <c r="N2998" s="14">
        <v>96606.720000000001</v>
      </c>
    </row>
    <row r="2999" spans="1:14" x14ac:dyDescent="0.25">
      <c r="A2999" s="12" t="s">
        <v>21</v>
      </c>
      <c r="B2999" s="13" t="s">
        <v>22</v>
      </c>
      <c r="C2999" s="13" t="s">
        <v>33</v>
      </c>
      <c r="D2999" s="13" t="s">
        <v>34</v>
      </c>
      <c r="E2999" s="13" t="s">
        <v>35</v>
      </c>
      <c r="F2999" s="13" t="s">
        <v>36</v>
      </c>
      <c r="G2999" s="13">
        <v>35</v>
      </c>
      <c r="H2999" s="13" t="s">
        <v>37</v>
      </c>
      <c r="I2999" s="13" t="s">
        <v>38</v>
      </c>
      <c r="J2999" s="13" t="s">
        <v>30</v>
      </c>
      <c r="K2999" s="13">
        <v>201511</v>
      </c>
      <c r="L2999" s="18" t="str">
        <f>LEFT(Table1[[#This Row],[Month (YYYYMM)]],4)</f>
        <v>2015</v>
      </c>
      <c r="M2999" s="18" t="str">
        <f t="shared" si="46"/>
        <v>11</v>
      </c>
      <c r="N2999" s="14">
        <v>18407.199999999997</v>
      </c>
    </row>
    <row r="3000" spans="1:14" x14ac:dyDescent="0.25">
      <c r="A3000" s="12" t="s">
        <v>21</v>
      </c>
      <c r="B3000" s="13" t="s">
        <v>22</v>
      </c>
      <c r="C3000" s="13" t="s">
        <v>33</v>
      </c>
      <c r="D3000" s="13" t="s">
        <v>34</v>
      </c>
      <c r="E3000" s="13" t="s">
        <v>35</v>
      </c>
      <c r="F3000" s="13" t="s">
        <v>36</v>
      </c>
      <c r="G3000" s="13">
        <v>35</v>
      </c>
      <c r="H3000" s="13" t="s">
        <v>37</v>
      </c>
      <c r="I3000" s="13" t="s">
        <v>38</v>
      </c>
      <c r="J3000" s="13" t="s">
        <v>31</v>
      </c>
      <c r="K3000" s="13">
        <v>201511</v>
      </c>
      <c r="L3000" s="18" t="str">
        <f>LEFT(Table1[[#This Row],[Month (YYYYMM)]],4)</f>
        <v>2015</v>
      </c>
      <c r="M3000" s="18" t="str">
        <f t="shared" si="46"/>
        <v>11</v>
      </c>
      <c r="N3000" s="14">
        <v>19379.5</v>
      </c>
    </row>
    <row r="3001" spans="1:14" x14ac:dyDescent="0.25">
      <c r="A3001" s="12" t="s">
        <v>21</v>
      </c>
      <c r="B3001" s="13" t="s">
        <v>22</v>
      </c>
      <c r="C3001" s="13" t="s">
        <v>33</v>
      </c>
      <c r="D3001" s="13" t="s">
        <v>34</v>
      </c>
      <c r="E3001" s="13" t="s">
        <v>35</v>
      </c>
      <c r="F3001" s="13" t="s">
        <v>36</v>
      </c>
      <c r="G3001" s="13">
        <v>35</v>
      </c>
      <c r="H3001" s="13" t="s">
        <v>37</v>
      </c>
      <c r="I3001" s="13" t="s">
        <v>38</v>
      </c>
      <c r="J3001" s="13" t="s">
        <v>32</v>
      </c>
      <c r="K3001" s="13">
        <v>201511</v>
      </c>
      <c r="L3001" s="18" t="str">
        <f>LEFT(Table1[[#This Row],[Month (YYYYMM)]],4)</f>
        <v>2015</v>
      </c>
      <c r="M3001" s="18" t="str">
        <f t="shared" si="46"/>
        <v>11</v>
      </c>
      <c r="N3001" s="14">
        <v>6347.8799999999992</v>
      </c>
    </row>
    <row r="3002" spans="1:14" x14ac:dyDescent="0.25">
      <c r="A3002" s="12" t="s">
        <v>21</v>
      </c>
      <c r="B3002" s="13" t="s">
        <v>22</v>
      </c>
      <c r="C3002" s="13" t="s">
        <v>39</v>
      </c>
      <c r="D3002" s="13" t="s">
        <v>40</v>
      </c>
      <c r="E3002" s="13" t="s">
        <v>41</v>
      </c>
      <c r="F3002" s="13" t="s">
        <v>26</v>
      </c>
      <c r="G3002" s="13">
        <v>28</v>
      </c>
      <c r="H3002" s="13" t="s">
        <v>42</v>
      </c>
      <c r="I3002" s="13" t="s">
        <v>43</v>
      </c>
      <c r="J3002" s="13" t="s">
        <v>29</v>
      </c>
      <c r="K3002" s="13">
        <v>201511</v>
      </c>
      <c r="L3002" s="18" t="str">
        <f>LEFT(Table1[[#This Row],[Month (YYYYMM)]],4)</f>
        <v>2015</v>
      </c>
      <c r="M3002" s="18" t="str">
        <f t="shared" si="46"/>
        <v>11</v>
      </c>
      <c r="N3002" s="14">
        <v>19010.207999999999</v>
      </c>
    </row>
    <row r="3003" spans="1:14" x14ac:dyDescent="0.25">
      <c r="A3003" s="12" t="s">
        <v>21</v>
      </c>
      <c r="B3003" s="13" t="s">
        <v>22</v>
      </c>
      <c r="C3003" s="13" t="s">
        <v>39</v>
      </c>
      <c r="D3003" s="13" t="s">
        <v>40</v>
      </c>
      <c r="E3003" s="13" t="s">
        <v>41</v>
      </c>
      <c r="F3003" s="13" t="s">
        <v>26</v>
      </c>
      <c r="G3003" s="13">
        <v>28</v>
      </c>
      <c r="H3003" s="13" t="s">
        <v>42</v>
      </c>
      <c r="I3003" s="13" t="s">
        <v>43</v>
      </c>
      <c r="J3003" s="13" t="s">
        <v>30</v>
      </c>
      <c r="K3003" s="13">
        <v>201511</v>
      </c>
      <c r="L3003" s="18" t="str">
        <f>LEFT(Table1[[#This Row],[Month (YYYYMM)]],4)</f>
        <v>2015</v>
      </c>
      <c r="M3003" s="18" t="str">
        <f t="shared" si="46"/>
        <v>11</v>
      </c>
      <c r="N3003" s="14">
        <v>2289.3359999999998</v>
      </c>
    </row>
    <row r="3004" spans="1:14" x14ac:dyDescent="0.25">
      <c r="A3004" s="12" t="s">
        <v>21</v>
      </c>
      <c r="B3004" s="13" t="s">
        <v>22</v>
      </c>
      <c r="C3004" s="13" t="s">
        <v>39</v>
      </c>
      <c r="D3004" s="13" t="s">
        <v>40</v>
      </c>
      <c r="E3004" s="13" t="s">
        <v>41</v>
      </c>
      <c r="F3004" s="13" t="s">
        <v>26</v>
      </c>
      <c r="G3004" s="13">
        <v>28</v>
      </c>
      <c r="H3004" s="13" t="s">
        <v>42</v>
      </c>
      <c r="I3004" s="13" t="s">
        <v>43</v>
      </c>
      <c r="J3004" s="13" t="s">
        <v>31</v>
      </c>
      <c r="K3004" s="13">
        <v>201511</v>
      </c>
      <c r="L3004" s="18" t="str">
        <f>LEFT(Table1[[#This Row],[Month (YYYYMM)]],4)</f>
        <v>2015</v>
      </c>
      <c r="M3004" s="18" t="str">
        <f t="shared" si="46"/>
        <v>11</v>
      </c>
      <c r="N3004" s="14">
        <v>11149.319999999998</v>
      </c>
    </row>
    <row r="3005" spans="1:14" x14ac:dyDescent="0.25">
      <c r="A3005" s="12" t="s">
        <v>21</v>
      </c>
      <c r="B3005" s="13" t="s">
        <v>22</v>
      </c>
      <c r="C3005" s="13" t="s">
        <v>39</v>
      </c>
      <c r="D3005" s="13" t="s">
        <v>40</v>
      </c>
      <c r="E3005" s="13" t="s">
        <v>41</v>
      </c>
      <c r="F3005" s="13" t="s">
        <v>26</v>
      </c>
      <c r="G3005" s="13">
        <v>28</v>
      </c>
      <c r="H3005" s="13" t="s">
        <v>42</v>
      </c>
      <c r="I3005" s="13" t="s">
        <v>43</v>
      </c>
      <c r="J3005" s="13" t="s">
        <v>32</v>
      </c>
      <c r="K3005" s="13">
        <v>201511</v>
      </c>
      <c r="L3005" s="18" t="str">
        <f>LEFT(Table1[[#This Row],[Month (YYYYMM)]],4)</f>
        <v>2015</v>
      </c>
      <c r="M3005" s="18" t="str">
        <f t="shared" si="46"/>
        <v>11</v>
      </c>
      <c r="N3005" s="14">
        <v>10625.075999999999</v>
      </c>
    </row>
    <row r="3006" spans="1:14" x14ac:dyDescent="0.25">
      <c r="A3006" s="12" t="s">
        <v>21</v>
      </c>
      <c r="B3006" s="13" t="s">
        <v>44</v>
      </c>
      <c r="C3006" s="13" t="s">
        <v>45</v>
      </c>
      <c r="D3006" s="13" t="s">
        <v>46</v>
      </c>
      <c r="E3006" s="13" t="s">
        <v>47</v>
      </c>
      <c r="F3006" s="13" t="s">
        <v>26</v>
      </c>
      <c r="G3006" s="13">
        <v>36</v>
      </c>
      <c r="H3006" s="13" t="s">
        <v>48</v>
      </c>
      <c r="I3006" s="13" t="s">
        <v>49</v>
      </c>
      <c r="J3006" s="13" t="s">
        <v>29</v>
      </c>
      <c r="K3006" s="13">
        <v>201511</v>
      </c>
      <c r="L3006" s="18" t="str">
        <f>LEFT(Table1[[#This Row],[Month (YYYYMM)]],4)</f>
        <v>2015</v>
      </c>
      <c r="M3006" s="18" t="str">
        <f t="shared" si="46"/>
        <v>11</v>
      </c>
      <c r="N3006" s="14">
        <v>90865.474559999988</v>
      </c>
    </row>
    <row r="3007" spans="1:14" x14ac:dyDescent="0.25">
      <c r="A3007" s="12" t="s">
        <v>21</v>
      </c>
      <c r="B3007" s="13" t="s">
        <v>44</v>
      </c>
      <c r="C3007" s="13" t="s">
        <v>45</v>
      </c>
      <c r="D3007" s="13" t="s">
        <v>46</v>
      </c>
      <c r="E3007" s="13" t="s">
        <v>47</v>
      </c>
      <c r="F3007" s="13" t="s">
        <v>26</v>
      </c>
      <c r="G3007" s="13">
        <v>36</v>
      </c>
      <c r="H3007" s="13" t="s">
        <v>48</v>
      </c>
      <c r="I3007" s="13" t="s">
        <v>49</v>
      </c>
      <c r="J3007" s="13" t="s">
        <v>30</v>
      </c>
      <c r="K3007" s="13">
        <v>201511</v>
      </c>
      <c r="L3007" s="18" t="str">
        <f>LEFT(Table1[[#This Row],[Month (YYYYMM)]],4)</f>
        <v>2015</v>
      </c>
      <c r="M3007" s="18" t="str">
        <f t="shared" si="46"/>
        <v>11</v>
      </c>
      <c r="N3007" s="14">
        <v>5623.0322399999995</v>
      </c>
    </row>
    <row r="3008" spans="1:14" x14ac:dyDescent="0.25">
      <c r="A3008" s="12" t="s">
        <v>21</v>
      </c>
      <c r="B3008" s="13" t="s">
        <v>44</v>
      </c>
      <c r="C3008" s="13" t="s">
        <v>45</v>
      </c>
      <c r="D3008" s="13" t="s">
        <v>46</v>
      </c>
      <c r="E3008" s="13" t="s">
        <v>47</v>
      </c>
      <c r="F3008" s="13" t="s">
        <v>26</v>
      </c>
      <c r="G3008" s="13">
        <v>36</v>
      </c>
      <c r="H3008" s="13" t="s">
        <v>48</v>
      </c>
      <c r="I3008" s="13" t="s">
        <v>49</v>
      </c>
      <c r="J3008" s="13" t="s">
        <v>31</v>
      </c>
      <c r="K3008" s="13">
        <v>201511</v>
      </c>
      <c r="L3008" s="18" t="str">
        <f>LEFT(Table1[[#This Row],[Month (YYYYMM)]],4)</f>
        <v>2015</v>
      </c>
      <c r="M3008" s="18" t="str">
        <f t="shared" si="46"/>
        <v>11</v>
      </c>
      <c r="N3008" s="14">
        <v>6458.003999999999</v>
      </c>
    </row>
    <row r="3009" spans="1:14" x14ac:dyDescent="0.25">
      <c r="A3009" s="12" t="s">
        <v>21</v>
      </c>
      <c r="B3009" s="13" t="s">
        <v>44</v>
      </c>
      <c r="C3009" s="13" t="s">
        <v>45</v>
      </c>
      <c r="D3009" s="13" t="s">
        <v>46</v>
      </c>
      <c r="E3009" s="13" t="s">
        <v>47</v>
      </c>
      <c r="F3009" s="13" t="s">
        <v>26</v>
      </c>
      <c r="G3009" s="13">
        <v>36</v>
      </c>
      <c r="H3009" s="13" t="s">
        <v>48</v>
      </c>
      <c r="I3009" s="13" t="s">
        <v>49</v>
      </c>
      <c r="J3009" s="13" t="s">
        <v>32</v>
      </c>
      <c r="K3009" s="13">
        <v>201511</v>
      </c>
      <c r="L3009" s="18" t="str">
        <f>LEFT(Table1[[#This Row],[Month (YYYYMM)]],4)</f>
        <v>2015</v>
      </c>
      <c r="M3009" s="18" t="str">
        <f t="shared" si="46"/>
        <v>11</v>
      </c>
      <c r="N3009" s="14">
        <v>9842.9612399999987</v>
      </c>
    </row>
    <row r="3010" spans="1:14" x14ac:dyDescent="0.25">
      <c r="A3010" s="12" t="s">
        <v>21</v>
      </c>
      <c r="B3010" s="13" t="s">
        <v>44</v>
      </c>
      <c r="C3010" s="13" t="s">
        <v>50</v>
      </c>
      <c r="D3010" s="13" t="s">
        <v>51</v>
      </c>
      <c r="E3010" s="13" t="s">
        <v>52</v>
      </c>
      <c r="F3010" s="13" t="s">
        <v>36</v>
      </c>
      <c r="G3010" s="13">
        <v>32</v>
      </c>
      <c r="H3010" s="13" t="s">
        <v>53</v>
      </c>
      <c r="I3010" s="13" t="s">
        <v>54</v>
      </c>
      <c r="J3010" s="13" t="s">
        <v>29</v>
      </c>
      <c r="K3010" s="13">
        <v>201511</v>
      </c>
      <c r="L3010" s="18" t="str">
        <f>LEFT(Table1[[#This Row],[Month (YYYYMM)]],4)</f>
        <v>2015</v>
      </c>
      <c r="M3010" s="18" t="str">
        <f t="shared" ref="M3010:M3073" si="47">RIGHT(K3010,2)</f>
        <v>11</v>
      </c>
      <c r="N3010" s="14">
        <v>17081.72928</v>
      </c>
    </row>
    <row r="3011" spans="1:14" x14ac:dyDescent="0.25">
      <c r="A3011" s="12" t="s">
        <v>21</v>
      </c>
      <c r="B3011" s="13" t="s">
        <v>44</v>
      </c>
      <c r="C3011" s="13" t="s">
        <v>50</v>
      </c>
      <c r="D3011" s="13" t="s">
        <v>51</v>
      </c>
      <c r="E3011" s="13" t="s">
        <v>52</v>
      </c>
      <c r="F3011" s="13" t="s">
        <v>36</v>
      </c>
      <c r="G3011" s="13">
        <v>32</v>
      </c>
      <c r="H3011" s="13" t="s">
        <v>53</v>
      </c>
      <c r="I3011" s="13" t="s">
        <v>54</v>
      </c>
      <c r="J3011" s="13" t="s">
        <v>30</v>
      </c>
      <c r="K3011" s="13">
        <v>201511</v>
      </c>
      <c r="L3011" s="18" t="str">
        <f>LEFT(Table1[[#This Row],[Month (YYYYMM)]],4)</f>
        <v>2015</v>
      </c>
      <c r="M3011" s="18" t="str">
        <f t="shared" si="47"/>
        <v>11</v>
      </c>
      <c r="N3011" s="14">
        <v>11734.057439999999</v>
      </c>
    </row>
    <row r="3012" spans="1:14" x14ac:dyDescent="0.25">
      <c r="A3012" s="12" t="s">
        <v>21</v>
      </c>
      <c r="B3012" s="13" t="s">
        <v>44</v>
      </c>
      <c r="C3012" s="13" t="s">
        <v>50</v>
      </c>
      <c r="D3012" s="13" t="s">
        <v>51</v>
      </c>
      <c r="E3012" s="13" t="s">
        <v>52</v>
      </c>
      <c r="F3012" s="13" t="s">
        <v>36</v>
      </c>
      <c r="G3012" s="13">
        <v>32</v>
      </c>
      <c r="H3012" s="13" t="s">
        <v>53</v>
      </c>
      <c r="I3012" s="13" t="s">
        <v>54</v>
      </c>
      <c r="J3012" s="13" t="s">
        <v>31</v>
      </c>
      <c r="K3012" s="13">
        <v>201511</v>
      </c>
      <c r="L3012" s="18" t="str">
        <f>LEFT(Table1[[#This Row],[Month (YYYYMM)]],4)</f>
        <v>2015</v>
      </c>
      <c r="M3012" s="18" t="str">
        <f t="shared" si="47"/>
        <v>11</v>
      </c>
      <c r="N3012" s="14">
        <v>10925.304599999998</v>
      </c>
    </row>
    <row r="3013" spans="1:14" x14ac:dyDescent="0.25">
      <c r="A3013" s="12" t="s">
        <v>21</v>
      </c>
      <c r="B3013" s="13" t="s">
        <v>44</v>
      </c>
      <c r="C3013" s="13" t="s">
        <v>50</v>
      </c>
      <c r="D3013" s="13" t="s">
        <v>51</v>
      </c>
      <c r="E3013" s="13" t="s">
        <v>52</v>
      </c>
      <c r="F3013" s="13" t="s">
        <v>36</v>
      </c>
      <c r="G3013" s="13">
        <v>32</v>
      </c>
      <c r="H3013" s="13" t="s">
        <v>53</v>
      </c>
      <c r="I3013" s="13" t="s">
        <v>54</v>
      </c>
      <c r="J3013" s="13" t="s">
        <v>32</v>
      </c>
      <c r="K3013" s="13">
        <v>201511</v>
      </c>
      <c r="L3013" s="18" t="str">
        <f>LEFT(Table1[[#This Row],[Month (YYYYMM)]],4)</f>
        <v>2015</v>
      </c>
      <c r="M3013" s="18" t="str">
        <f t="shared" si="47"/>
        <v>11</v>
      </c>
      <c r="N3013" s="14">
        <v>9501.7859999999982</v>
      </c>
    </row>
    <row r="3014" spans="1:14" x14ac:dyDescent="0.25">
      <c r="A3014" s="12" t="s">
        <v>21</v>
      </c>
      <c r="B3014" s="13" t="s">
        <v>55</v>
      </c>
      <c r="C3014" s="13" t="s">
        <v>56</v>
      </c>
      <c r="D3014" s="13" t="s">
        <v>57</v>
      </c>
      <c r="E3014" s="13" t="s">
        <v>58</v>
      </c>
      <c r="F3014" s="13" t="s">
        <v>26</v>
      </c>
      <c r="G3014" s="13">
        <v>45</v>
      </c>
      <c r="H3014" s="13" t="s">
        <v>27</v>
      </c>
      <c r="I3014" s="13" t="s">
        <v>28</v>
      </c>
      <c r="J3014" s="13" t="s">
        <v>29</v>
      </c>
      <c r="K3014" s="13">
        <v>201511</v>
      </c>
      <c r="L3014" s="18" t="str">
        <f>LEFT(Table1[[#This Row],[Month (YYYYMM)]],4)</f>
        <v>2015</v>
      </c>
      <c r="M3014" s="18" t="str">
        <f t="shared" si="47"/>
        <v>11</v>
      </c>
      <c r="N3014" s="14">
        <v>197592.08</v>
      </c>
    </row>
    <row r="3015" spans="1:14" x14ac:dyDescent="0.25">
      <c r="A3015" s="12" t="s">
        <v>21</v>
      </c>
      <c r="B3015" s="13" t="s">
        <v>55</v>
      </c>
      <c r="C3015" s="13" t="s">
        <v>56</v>
      </c>
      <c r="D3015" s="13" t="s">
        <v>57</v>
      </c>
      <c r="E3015" s="13" t="s">
        <v>58</v>
      </c>
      <c r="F3015" s="13" t="s">
        <v>26</v>
      </c>
      <c r="G3015" s="13">
        <v>45</v>
      </c>
      <c r="H3015" s="13" t="s">
        <v>27</v>
      </c>
      <c r="I3015" s="13" t="s">
        <v>28</v>
      </c>
      <c r="J3015" s="13" t="s">
        <v>30</v>
      </c>
      <c r="K3015" s="13">
        <v>201511</v>
      </c>
      <c r="L3015" s="18" t="str">
        <f>LEFT(Table1[[#This Row],[Month (YYYYMM)]],4)</f>
        <v>2015</v>
      </c>
      <c r="M3015" s="18" t="str">
        <f t="shared" si="47"/>
        <v>11</v>
      </c>
      <c r="N3015" s="14">
        <v>70728.447999999989</v>
      </c>
    </row>
    <row r="3016" spans="1:14" x14ac:dyDescent="0.25">
      <c r="A3016" s="12" t="s">
        <v>21</v>
      </c>
      <c r="B3016" s="13" t="s">
        <v>55</v>
      </c>
      <c r="C3016" s="13" t="s">
        <v>56</v>
      </c>
      <c r="D3016" s="13" t="s">
        <v>57</v>
      </c>
      <c r="E3016" s="13" t="s">
        <v>58</v>
      </c>
      <c r="F3016" s="13" t="s">
        <v>26</v>
      </c>
      <c r="G3016" s="13">
        <v>45</v>
      </c>
      <c r="H3016" s="13" t="s">
        <v>27</v>
      </c>
      <c r="I3016" s="13" t="s">
        <v>28</v>
      </c>
      <c r="J3016" s="13" t="s">
        <v>31</v>
      </c>
      <c r="K3016" s="13">
        <v>201511</v>
      </c>
      <c r="L3016" s="18" t="str">
        <f>LEFT(Table1[[#This Row],[Month (YYYYMM)]],4)</f>
        <v>2015</v>
      </c>
      <c r="M3016" s="18" t="str">
        <f t="shared" si="47"/>
        <v>11</v>
      </c>
      <c r="N3016" s="14">
        <v>52751.579999999987</v>
      </c>
    </row>
    <row r="3017" spans="1:14" x14ac:dyDescent="0.25">
      <c r="A3017" s="12" t="s">
        <v>21</v>
      </c>
      <c r="B3017" s="13" t="s">
        <v>55</v>
      </c>
      <c r="C3017" s="13" t="s">
        <v>56</v>
      </c>
      <c r="D3017" s="13" t="s">
        <v>57</v>
      </c>
      <c r="E3017" s="13" t="s">
        <v>58</v>
      </c>
      <c r="F3017" s="13" t="s">
        <v>26</v>
      </c>
      <c r="G3017" s="13">
        <v>45</v>
      </c>
      <c r="H3017" s="13" t="s">
        <v>27</v>
      </c>
      <c r="I3017" s="13" t="s">
        <v>28</v>
      </c>
      <c r="J3017" s="13" t="s">
        <v>32</v>
      </c>
      <c r="K3017" s="13">
        <v>201511</v>
      </c>
      <c r="L3017" s="18" t="str">
        <f>LEFT(Table1[[#This Row],[Month (YYYYMM)]],4)</f>
        <v>2015</v>
      </c>
      <c r="M3017" s="18" t="str">
        <f t="shared" si="47"/>
        <v>11</v>
      </c>
      <c r="N3017" s="14">
        <v>88415.837999999989</v>
      </c>
    </row>
    <row r="3018" spans="1:14" x14ac:dyDescent="0.25">
      <c r="A3018" s="12" t="s">
        <v>21</v>
      </c>
      <c r="B3018" s="13" t="s">
        <v>55</v>
      </c>
      <c r="C3018" s="13" t="s">
        <v>59</v>
      </c>
      <c r="D3018" s="13" t="s">
        <v>60</v>
      </c>
      <c r="E3018" s="13" t="s">
        <v>61</v>
      </c>
      <c r="F3018" s="13" t="s">
        <v>26</v>
      </c>
      <c r="G3018" s="13">
        <v>38</v>
      </c>
      <c r="H3018" s="13" t="s">
        <v>48</v>
      </c>
      <c r="I3018" s="13" t="s">
        <v>49</v>
      </c>
      <c r="J3018" s="13" t="s">
        <v>29</v>
      </c>
      <c r="K3018" s="13">
        <v>201511</v>
      </c>
      <c r="L3018" s="18" t="str">
        <f>LEFT(Table1[[#This Row],[Month (YYYYMM)]],4)</f>
        <v>2015</v>
      </c>
      <c r="M3018" s="18" t="str">
        <f t="shared" si="47"/>
        <v>11</v>
      </c>
      <c r="N3018" s="14">
        <v>95462.035200000013</v>
      </c>
    </row>
    <row r="3019" spans="1:14" x14ac:dyDescent="0.25">
      <c r="A3019" s="12" t="s">
        <v>21</v>
      </c>
      <c r="B3019" s="13" t="s">
        <v>55</v>
      </c>
      <c r="C3019" s="13" t="s">
        <v>59</v>
      </c>
      <c r="D3019" s="13" t="s">
        <v>60</v>
      </c>
      <c r="E3019" s="13" t="s">
        <v>61</v>
      </c>
      <c r="F3019" s="13" t="s">
        <v>26</v>
      </c>
      <c r="G3019" s="13">
        <v>38</v>
      </c>
      <c r="H3019" s="13" t="s">
        <v>48</v>
      </c>
      <c r="I3019" s="13" t="s">
        <v>49</v>
      </c>
      <c r="J3019" s="13" t="s">
        <v>30</v>
      </c>
      <c r="K3019" s="13">
        <v>201511</v>
      </c>
      <c r="L3019" s="18" t="str">
        <f>LEFT(Table1[[#This Row],[Month (YYYYMM)]],4)</f>
        <v>2015</v>
      </c>
      <c r="M3019" s="18" t="str">
        <f t="shared" si="47"/>
        <v>11</v>
      </c>
      <c r="N3019" s="14">
        <v>8587.152</v>
      </c>
    </row>
    <row r="3020" spans="1:14" x14ac:dyDescent="0.25">
      <c r="A3020" s="12" t="s">
        <v>21</v>
      </c>
      <c r="B3020" s="13" t="s">
        <v>55</v>
      </c>
      <c r="C3020" s="13" t="s">
        <v>59</v>
      </c>
      <c r="D3020" s="13" t="s">
        <v>60</v>
      </c>
      <c r="E3020" s="13" t="s">
        <v>61</v>
      </c>
      <c r="F3020" s="13" t="s">
        <v>26</v>
      </c>
      <c r="G3020" s="13">
        <v>38</v>
      </c>
      <c r="H3020" s="13" t="s">
        <v>48</v>
      </c>
      <c r="I3020" s="13" t="s">
        <v>49</v>
      </c>
      <c r="J3020" s="13" t="s">
        <v>31</v>
      </c>
      <c r="K3020" s="13">
        <v>201511</v>
      </c>
      <c r="L3020" s="18" t="str">
        <f>LEFT(Table1[[#This Row],[Month (YYYYMM)]],4)</f>
        <v>2015</v>
      </c>
      <c r="M3020" s="18" t="str">
        <f t="shared" si="47"/>
        <v>11</v>
      </c>
      <c r="N3020" s="14">
        <v>69771.491999999998</v>
      </c>
    </row>
    <row r="3021" spans="1:14" x14ac:dyDescent="0.25">
      <c r="A3021" s="12" t="s">
        <v>21</v>
      </c>
      <c r="B3021" s="13" t="s">
        <v>55</v>
      </c>
      <c r="C3021" s="13" t="s">
        <v>59</v>
      </c>
      <c r="D3021" s="13" t="s">
        <v>60</v>
      </c>
      <c r="E3021" s="13" t="s">
        <v>61</v>
      </c>
      <c r="F3021" s="13" t="s">
        <v>26</v>
      </c>
      <c r="G3021" s="13">
        <v>38</v>
      </c>
      <c r="H3021" s="13" t="s">
        <v>48</v>
      </c>
      <c r="I3021" s="13" t="s">
        <v>49</v>
      </c>
      <c r="J3021" s="13" t="s">
        <v>32</v>
      </c>
      <c r="K3021" s="13">
        <v>201511</v>
      </c>
      <c r="L3021" s="18" t="str">
        <f>LEFT(Table1[[#This Row],[Month (YYYYMM)]],4)</f>
        <v>2015</v>
      </c>
      <c r="M3021" s="18" t="str">
        <f t="shared" si="47"/>
        <v>11</v>
      </c>
      <c r="N3021" s="14">
        <v>51341.925599999995</v>
      </c>
    </row>
    <row r="3022" spans="1:14" x14ac:dyDescent="0.25">
      <c r="A3022" s="12" t="s">
        <v>21</v>
      </c>
      <c r="B3022" s="13" t="s">
        <v>55</v>
      </c>
      <c r="C3022" s="13" t="s">
        <v>62</v>
      </c>
      <c r="D3022" s="13" t="s">
        <v>63</v>
      </c>
      <c r="E3022" s="13" t="s">
        <v>64</v>
      </c>
      <c r="F3022" s="13" t="s">
        <v>36</v>
      </c>
      <c r="G3022" s="13">
        <v>29</v>
      </c>
      <c r="H3022" s="13" t="s">
        <v>42</v>
      </c>
      <c r="I3022" s="13" t="s">
        <v>43</v>
      </c>
      <c r="J3022" s="13" t="s">
        <v>29</v>
      </c>
      <c r="K3022" s="13">
        <v>201511</v>
      </c>
      <c r="L3022" s="18" t="str">
        <f>LEFT(Table1[[#This Row],[Month (YYYYMM)]],4)</f>
        <v>2015</v>
      </c>
      <c r="M3022" s="18" t="str">
        <f t="shared" si="47"/>
        <v>11</v>
      </c>
      <c r="N3022" s="14">
        <v>4672.4160000000002</v>
      </c>
    </row>
    <row r="3023" spans="1:14" x14ac:dyDescent="0.25">
      <c r="A3023" s="12" t="s">
        <v>21</v>
      </c>
      <c r="B3023" s="13" t="s">
        <v>55</v>
      </c>
      <c r="C3023" s="13" t="s">
        <v>62</v>
      </c>
      <c r="D3023" s="13" t="s">
        <v>63</v>
      </c>
      <c r="E3023" s="13" t="s">
        <v>64</v>
      </c>
      <c r="F3023" s="13" t="s">
        <v>36</v>
      </c>
      <c r="G3023" s="13">
        <v>29</v>
      </c>
      <c r="H3023" s="13" t="s">
        <v>42</v>
      </c>
      <c r="I3023" s="13" t="s">
        <v>43</v>
      </c>
      <c r="J3023" s="13" t="s">
        <v>30</v>
      </c>
      <c r="K3023" s="13">
        <v>201511</v>
      </c>
      <c r="L3023" s="18" t="str">
        <f>LEFT(Table1[[#This Row],[Month (YYYYMM)]],4)</f>
        <v>2015</v>
      </c>
      <c r="M3023" s="18" t="str">
        <f t="shared" si="47"/>
        <v>11</v>
      </c>
      <c r="N3023" s="14">
        <v>11249.279999999999</v>
      </c>
    </row>
    <row r="3024" spans="1:14" x14ac:dyDescent="0.25">
      <c r="A3024" s="12" t="s">
        <v>21</v>
      </c>
      <c r="B3024" s="13" t="s">
        <v>55</v>
      </c>
      <c r="C3024" s="13" t="s">
        <v>62</v>
      </c>
      <c r="D3024" s="13" t="s">
        <v>63</v>
      </c>
      <c r="E3024" s="13" t="s">
        <v>64</v>
      </c>
      <c r="F3024" s="13" t="s">
        <v>36</v>
      </c>
      <c r="G3024" s="13">
        <v>29</v>
      </c>
      <c r="H3024" s="13" t="s">
        <v>42</v>
      </c>
      <c r="I3024" s="13" t="s">
        <v>43</v>
      </c>
      <c r="J3024" s="13" t="s">
        <v>31</v>
      </c>
      <c r="K3024" s="13">
        <v>201511</v>
      </c>
      <c r="L3024" s="18" t="str">
        <f>LEFT(Table1[[#This Row],[Month (YYYYMM)]],4)</f>
        <v>2015</v>
      </c>
      <c r="M3024" s="18" t="str">
        <f t="shared" si="47"/>
        <v>11</v>
      </c>
      <c r="N3024" s="14">
        <v>17248.14</v>
      </c>
    </row>
    <row r="3025" spans="1:14" x14ac:dyDescent="0.25">
      <c r="A3025" s="12" t="s">
        <v>21</v>
      </c>
      <c r="B3025" s="13" t="s">
        <v>55</v>
      </c>
      <c r="C3025" s="13" t="s">
        <v>62</v>
      </c>
      <c r="D3025" s="13" t="s">
        <v>63</v>
      </c>
      <c r="E3025" s="13" t="s">
        <v>64</v>
      </c>
      <c r="F3025" s="13" t="s">
        <v>36</v>
      </c>
      <c r="G3025" s="13">
        <v>29</v>
      </c>
      <c r="H3025" s="13" t="s">
        <v>42</v>
      </c>
      <c r="I3025" s="13" t="s">
        <v>43</v>
      </c>
      <c r="J3025" s="13" t="s">
        <v>32</v>
      </c>
      <c r="K3025" s="13">
        <v>201511</v>
      </c>
      <c r="L3025" s="18" t="str">
        <f>LEFT(Table1[[#This Row],[Month (YYYYMM)]],4)</f>
        <v>2015</v>
      </c>
      <c r="M3025" s="18" t="str">
        <f t="shared" si="47"/>
        <v>11</v>
      </c>
      <c r="N3025" s="14">
        <v>22787.603999999996</v>
      </c>
    </row>
    <row r="3026" spans="1:14" x14ac:dyDescent="0.25">
      <c r="A3026" s="12" t="s">
        <v>21</v>
      </c>
      <c r="B3026" s="13" t="s">
        <v>65</v>
      </c>
      <c r="C3026" s="13" t="s">
        <v>66</v>
      </c>
      <c r="D3026" s="13" t="s">
        <v>67</v>
      </c>
      <c r="E3026" s="13" t="s">
        <v>68</v>
      </c>
      <c r="F3026" s="13" t="s">
        <v>26</v>
      </c>
      <c r="G3026" s="13">
        <v>35</v>
      </c>
      <c r="H3026" s="13" t="s">
        <v>48</v>
      </c>
      <c r="I3026" s="13" t="s">
        <v>49</v>
      </c>
      <c r="J3026" s="13" t="s">
        <v>29</v>
      </c>
      <c r="K3026" s="13">
        <v>201511</v>
      </c>
      <c r="L3026" s="18" t="str">
        <f>LEFT(Table1[[#This Row],[Month (YYYYMM)]],4)</f>
        <v>2015</v>
      </c>
      <c r="M3026" s="18" t="str">
        <f t="shared" si="47"/>
        <v>11</v>
      </c>
      <c r="N3026" s="14">
        <v>163168.5888</v>
      </c>
    </row>
    <row r="3027" spans="1:14" x14ac:dyDescent="0.25">
      <c r="A3027" s="12" t="s">
        <v>21</v>
      </c>
      <c r="B3027" s="13" t="s">
        <v>65</v>
      </c>
      <c r="C3027" s="13" t="s">
        <v>66</v>
      </c>
      <c r="D3027" s="13" t="s">
        <v>67</v>
      </c>
      <c r="E3027" s="13" t="s">
        <v>68</v>
      </c>
      <c r="F3027" s="13" t="s">
        <v>26</v>
      </c>
      <c r="G3027" s="13">
        <v>35</v>
      </c>
      <c r="H3027" s="13" t="s">
        <v>48</v>
      </c>
      <c r="I3027" s="13" t="s">
        <v>49</v>
      </c>
      <c r="J3027" s="13" t="s">
        <v>30</v>
      </c>
      <c r="K3027" s="13">
        <v>201511</v>
      </c>
      <c r="L3027" s="18" t="str">
        <f>LEFT(Table1[[#This Row],[Month (YYYYMM)]],4)</f>
        <v>2015</v>
      </c>
      <c r="M3027" s="18" t="str">
        <f t="shared" si="47"/>
        <v>11</v>
      </c>
      <c r="N3027" s="14">
        <v>44566.401599999997</v>
      </c>
    </row>
    <row r="3028" spans="1:14" x14ac:dyDescent="0.25">
      <c r="A3028" s="12" t="s">
        <v>21</v>
      </c>
      <c r="B3028" s="13" t="s">
        <v>65</v>
      </c>
      <c r="C3028" s="13" t="s">
        <v>66</v>
      </c>
      <c r="D3028" s="13" t="s">
        <v>67</v>
      </c>
      <c r="E3028" s="13" t="s">
        <v>68</v>
      </c>
      <c r="F3028" s="13" t="s">
        <v>26</v>
      </c>
      <c r="G3028" s="13">
        <v>35</v>
      </c>
      <c r="H3028" s="13" t="s">
        <v>48</v>
      </c>
      <c r="I3028" s="13" t="s">
        <v>49</v>
      </c>
      <c r="J3028" s="13" t="s">
        <v>31</v>
      </c>
      <c r="K3028" s="13">
        <v>201511</v>
      </c>
      <c r="L3028" s="18" t="str">
        <f>LEFT(Table1[[#This Row],[Month (YYYYMM)]],4)</f>
        <v>2015</v>
      </c>
      <c r="M3028" s="18" t="str">
        <f t="shared" si="47"/>
        <v>11</v>
      </c>
      <c r="N3028" s="14">
        <v>26631.108</v>
      </c>
    </row>
    <row r="3029" spans="1:14" x14ac:dyDescent="0.25">
      <c r="A3029" s="12" t="s">
        <v>21</v>
      </c>
      <c r="B3029" s="13" t="s">
        <v>65</v>
      </c>
      <c r="C3029" s="13" t="s">
        <v>66</v>
      </c>
      <c r="D3029" s="13" t="s">
        <v>67</v>
      </c>
      <c r="E3029" s="13" t="s">
        <v>68</v>
      </c>
      <c r="F3029" s="13" t="s">
        <v>26</v>
      </c>
      <c r="G3029" s="13">
        <v>35</v>
      </c>
      <c r="H3029" s="13" t="s">
        <v>48</v>
      </c>
      <c r="I3029" s="13" t="s">
        <v>49</v>
      </c>
      <c r="J3029" s="13" t="s">
        <v>32</v>
      </c>
      <c r="K3029" s="13">
        <v>201511</v>
      </c>
      <c r="L3029" s="18" t="str">
        <f>LEFT(Table1[[#This Row],[Month (YYYYMM)]],4)</f>
        <v>2015</v>
      </c>
      <c r="M3029" s="18" t="str">
        <f t="shared" si="47"/>
        <v>11</v>
      </c>
      <c r="N3029" s="14">
        <v>48131.798399999992</v>
      </c>
    </row>
    <row r="3030" spans="1:14" x14ac:dyDescent="0.25">
      <c r="A3030" s="12" t="s">
        <v>21</v>
      </c>
      <c r="B3030" s="13" t="s">
        <v>65</v>
      </c>
      <c r="C3030" s="13" t="s">
        <v>69</v>
      </c>
      <c r="D3030" s="13" t="s">
        <v>70</v>
      </c>
      <c r="E3030" s="13" t="s">
        <v>68</v>
      </c>
      <c r="F3030" s="13" t="s">
        <v>26</v>
      </c>
      <c r="G3030" s="13">
        <v>32</v>
      </c>
      <c r="H3030" s="13" t="s">
        <v>53</v>
      </c>
      <c r="I3030" s="13" t="s">
        <v>54</v>
      </c>
      <c r="J3030" s="13" t="s">
        <v>29</v>
      </c>
      <c r="K3030" s="13">
        <v>201511</v>
      </c>
      <c r="L3030" s="18" t="str">
        <f>LEFT(Table1[[#This Row],[Month (YYYYMM)]],4)</f>
        <v>2015</v>
      </c>
      <c r="M3030" s="18" t="str">
        <f t="shared" si="47"/>
        <v>11</v>
      </c>
      <c r="N3030" s="14">
        <v>27835.449599999996</v>
      </c>
    </row>
    <row r="3031" spans="1:14" x14ac:dyDescent="0.25">
      <c r="A3031" s="12" t="s">
        <v>21</v>
      </c>
      <c r="B3031" s="13" t="s">
        <v>65</v>
      </c>
      <c r="C3031" s="13" t="s">
        <v>69</v>
      </c>
      <c r="D3031" s="13" t="s">
        <v>70</v>
      </c>
      <c r="E3031" s="13" t="s">
        <v>68</v>
      </c>
      <c r="F3031" s="13" t="s">
        <v>26</v>
      </c>
      <c r="G3031" s="13">
        <v>32</v>
      </c>
      <c r="H3031" s="13" t="s">
        <v>53</v>
      </c>
      <c r="I3031" s="13" t="s">
        <v>54</v>
      </c>
      <c r="J3031" s="13" t="s">
        <v>30</v>
      </c>
      <c r="K3031" s="13">
        <v>201511</v>
      </c>
      <c r="L3031" s="18" t="str">
        <f>LEFT(Table1[[#This Row],[Month (YYYYMM)]],4)</f>
        <v>2015</v>
      </c>
      <c r="M3031" s="18" t="str">
        <f t="shared" si="47"/>
        <v>11</v>
      </c>
      <c r="N3031" s="14">
        <v>9574.4039999999968</v>
      </c>
    </row>
    <row r="3032" spans="1:14" x14ac:dyDescent="0.25">
      <c r="A3032" s="12" t="s">
        <v>21</v>
      </c>
      <c r="B3032" s="13" t="s">
        <v>65</v>
      </c>
      <c r="C3032" s="13" t="s">
        <v>69</v>
      </c>
      <c r="D3032" s="13" t="s">
        <v>70</v>
      </c>
      <c r="E3032" s="13" t="s">
        <v>68</v>
      </c>
      <c r="F3032" s="13" t="s">
        <v>26</v>
      </c>
      <c r="G3032" s="13">
        <v>32</v>
      </c>
      <c r="H3032" s="13" t="s">
        <v>53</v>
      </c>
      <c r="I3032" s="13" t="s">
        <v>54</v>
      </c>
      <c r="J3032" s="13" t="s">
        <v>31</v>
      </c>
      <c r="K3032" s="13">
        <v>201511</v>
      </c>
      <c r="L3032" s="18" t="str">
        <f>LEFT(Table1[[#This Row],[Month (YYYYMM)]],4)</f>
        <v>2015</v>
      </c>
      <c r="M3032" s="18" t="str">
        <f t="shared" si="47"/>
        <v>11</v>
      </c>
      <c r="N3032" s="14">
        <v>14118.614999999998</v>
      </c>
    </row>
    <row r="3033" spans="1:14" x14ac:dyDescent="0.25">
      <c r="A3033" s="12" t="s">
        <v>21</v>
      </c>
      <c r="B3033" s="13" t="s">
        <v>65</v>
      </c>
      <c r="C3033" s="13" t="s">
        <v>69</v>
      </c>
      <c r="D3033" s="13" t="s">
        <v>70</v>
      </c>
      <c r="E3033" s="13" t="s">
        <v>68</v>
      </c>
      <c r="F3033" s="13" t="s">
        <v>26</v>
      </c>
      <c r="G3033" s="13">
        <v>32</v>
      </c>
      <c r="H3033" s="13" t="s">
        <v>53</v>
      </c>
      <c r="I3033" s="13" t="s">
        <v>54</v>
      </c>
      <c r="J3033" s="13" t="s">
        <v>32</v>
      </c>
      <c r="K3033" s="13">
        <v>201511</v>
      </c>
      <c r="L3033" s="18" t="str">
        <f>LEFT(Table1[[#This Row],[Month (YYYYMM)]],4)</f>
        <v>2015</v>
      </c>
      <c r="M3033" s="18" t="str">
        <f t="shared" si="47"/>
        <v>11</v>
      </c>
      <c r="N3033" s="14">
        <v>6003.7739999999994</v>
      </c>
    </row>
    <row r="3034" spans="1:14" x14ac:dyDescent="0.25">
      <c r="A3034" s="12" t="s">
        <v>71</v>
      </c>
      <c r="B3034" s="13" t="s">
        <v>72</v>
      </c>
      <c r="C3034" s="13" t="s">
        <v>73</v>
      </c>
      <c r="D3034" s="13" t="s">
        <v>74</v>
      </c>
      <c r="E3034" s="13" t="s">
        <v>75</v>
      </c>
      <c r="F3034" s="13" t="s">
        <v>26</v>
      </c>
      <c r="G3034" s="13">
        <v>46</v>
      </c>
      <c r="H3034" s="13" t="s">
        <v>27</v>
      </c>
      <c r="I3034" s="13" t="s">
        <v>28</v>
      </c>
      <c r="J3034" s="13" t="s">
        <v>29</v>
      </c>
      <c r="K3034" s="13">
        <v>201511</v>
      </c>
      <c r="L3034" s="18" t="str">
        <f>LEFT(Table1[[#This Row],[Month (YYYYMM)]],4)</f>
        <v>2015</v>
      </c>
      <c r="M3034" s="18" t="str">
        <f t="shared" si="47"/>
        <v>11</v>
      </c>
      <c r="N3034" s="14">
        <v>187253.696</v>
      </c>
    </row>
    <row r="3035" spans="1:14" x14ac:dyDescent="0.25">
      <c r="A3035" s="12" t="s">
        <v>71</v>
      </c>
      <c r="B3035" s="13" t="s">
        <v>72</v>
      </c>
      <c r="C3035" s="13" t="s">
        <v>73</v>
      </c>
      <c r="D3035" s="13" t="s">
        <v>74</v>
      </c>
      <c r="E3035" s="13" t="s">
        <v>75</v>
      </c>
      <c r="F3035" s="13" t="s">
        <v>26</v>
      </c>
      <c r="G3035" s="13">
        <v>46</v>
      </c>
      <c r="H3035" s="13" t="s">
        <v>27</v>
      </c>
      <c r="I3035" s="13" t="s">
        <v>28</v>
      </c>
      <c r="J3035" s="13" t="s">
        <v>30</v>
      </c>
      <c r="K3035" s="13">
        <v>201511</v>
      </c>
      <c r="L3035" s="18" t="str">
        <f>LEFT(Table1[[#This Row],[Month (YYYYMM)]],4)</f>
        <v>2015</v>
      </c>
      <c r="M3035" s="18" t="str">
        <f t="shared" si="47"/>
        <v>11</v>
      </c>
      <c r="N3035" s="14">
        <v>16844.127999999997</v>
      </c>
    </row>
    <row r="3036" spans="1:14" x14ac:dyDescent="0.25">
      <c r="A3036" s="12" t="s">
        <v>71</v>
      </c>
      <c r="B3036" s="13" t="s">
        <v>72</v>
      </c>
      <c r="C3036" s="13" t="s">
        <v>73</v>
      </c>
      <c r="D3036" s="13" t="s">
        <v>74</v>
      </c>
      <c r="E3036" s="13" t="s">
        <v>75</v>
      </c>
      <c r="F3036" s="13" t="s">
        <v>26</v>
      </c>
      <c r="G3036" s="13">
        <v>46</v>
      </c>
      <c r="H3036" s="13" t="s">
        <v>27</v>
      </c>
      <c r="I3036" s="13" t="s">
        <v>28</v>
      </c>
      <c r="J3036" s="13" t="s">
        <v>31</v>
      </c>
      <c r="K3036" s="13">
        <v>201511</v>
      </c>
      <c r="L3036" s="18" t="str">
        <f>LEFT(Table1[[#This Row],[Month (YYYYMM)]],4)</f>
        <v>2015</v>
      </c>
      <c r="M3036" s="18" t="str">
        <f t="shared" si="47"/>
        <v>11</v>
      </c>
      <c r="N3036" s="14">
        <v>29943.514999999996</v>
      </c>
    </row>
    <row r="3037" spans="1:14" x14ac:dyDescent="0.25">
      <c r="A3037" s="12" t="s">
        <v>71</v>
      </c>
      <c r="B3037" s="13" t="s">
        <v>72</v>
      </c>
      <c r="C3037" s="13" t="s">
        <v>73</v>
      </c>
      <c r="D3037" s="13" t="s">
        <v>74</v>
      </c>
      <c r="E3037" s="13" t="s">
        <v>75</v>
      </c>
      <c r="F3037" s="13" t="s">
        <v>26</v>
      </c>
      <c r="G3037" s="13">
        <v>46</v>
      </c>
      <c r="H3037" s="13" t="s">
        <v>27</v>
      </c>
      <c r="I3037" s="13" t="s">
        <v>28</v>
      </c>
      <c r="J3037" s="13" t="s">
        <v>32</v>
      </c>
      <c r="K3037" s="13">
        <v>201511</v>
      </c>
      <c r="L3037" s="18" t="str">
        <f>LEFT(Table1[[#This Row],[Month (YYYYMM)]],4)</f>
        <v>2015</v>
      </c>
      <c r="M3037" s="18" t="str">
        <f t="shared" si="47"/>
        <v>11</v>
      </c>
      <c r="N3037" s="14">
        <v>114775.79399999998</v>
      </c>
    </row>
    <row r="3038" spans="1:14" x14ac:dyDescent="0.25">
      <c r="A3038" s="12" t="s">
        <v>71</v>
      </c>
      <c r="B3038" s="13" t="s">
        <v>72</v>
      </c>
      <c r="C3038" s="13" t="s">
        <v>76</v>
      </c>
      <c r="D3038" s="13" t="s">
        <v>77</v>
      </c>
      <c r="E3038" s="13" t="s">
        <v>78</v>
      </c>
      <c r="F3038" s="13" t="s">
        <v>36</v>
      </c>
      <c r="G3038" s="13">
        <v>38</v>
      </c>
      <c r="H3038" s="13" t="s">
        <v>48</v>
      </c>
      <c r="I3038" s="13" t="s">
        <v>49</v>
      </c>
      <c r="J3038" s="13" t="s">
        <v>29</v>
      </c>
      <c r="K3038" s="13">
        <v>201511</v>
      </c>
      <c r="L3038" s="18" t="str">
        <f>LEFT(Table1[[#This Row],[Month (YYYYMM)]],4)</f>
        <v>2015</v>
      </c>
      <c r="M3038" s="18" t="str">
        <f t="shared" si="47"/>
        <v>11</v>
      </c>
      <c r="N3038" s="14">
        <v>184043.05919999999</v>
      </c>
    </row>
    <row r="3039" spans="1:14" x14ac:dyDescent="0.25">
      <c r="A3039" s="12" t="s">
        <v>71</v>
      </c>
      <c r="B3039" s="13" t="s">
        <v>72</v>
      </c>
      <c r="C3039" s="13" t="s">
        <v>76</v>
      </c>
      <c r="D3039" s="13" t="s">
        <v>77</v>
      </c>
      <c r="E3039" s="13" t="s">
        <v>78</v>
      </c>
      <c r="F3039" s="13" t="s">
        <v>36</v>
      </c>
      <c r="G3039" s="13">
        <v>38</v>
      </c>
      <c r="H3039" s="13" t="s">
        <v>48</v>
      </c>
      <c r="I3039" s="13" t="s">
        <v>49</v>
      </c>
      <c r="J3039" s="13" t="s">
        <v>30</v>
      </c>
      <c r="K3039" s="13">
        <v>201511</v>
      </c>
      <c r="L3039" s="18" t="str">
        <f>LEFT(Table1[[#This Row],[Month (YYYYMM)]],4)</f>
        <v>2015</v>
      </c>
      <c r="M3039" s="18" t="str">
        <f t="shared" si="47"/>
        <v>11</v>
      </c>
      <c r="N3039" s="14">
        <v>21690.143999999997</v>
      </c>
    </row>
    <row r="3040" spans="1:14" x14ac:dyDescent="0.25">
      <c r="A3040" s="12" t="s">
        <v>71</v>
      </c>
      <c r="B3040" s="13" t="s">
        <v>72</v>
      </c>
      <c r="C3040" s="13" t="s">
        <v>76</v>
      </c>
      <c r="D3040" s="13" t="s">
        <v>77</v>
      </c>
      <c r="E3040" s="13" t="s">
        <v>78</v>
      </c>
      <c r="F3040" s="13" t="s">
        <v>36</v>
      </c>
      <c r="G3040" s="13">
        <v>38</v>
      </c>
      <c r="H3040" s="13" t="s">
        <v>48</v>
      </c>
      <c r="I3040" s="13" t="s">
        <v>49</v>
      </c>
      <c r="J3040" s="13" t="s">
        <v>31</v>
      </c>
      <c r="K3040" s="13">
        <v>201511</v>
      </c>
      <c r="L3040" s="18" t="str">
        <f>LEFT(Table1[[#This Row],[Month (YYYYMM)]],4)</f>
        <v>2015</v>
      </c>
      <c r="M3040" s="18" t="str">
        <f t="shared" si="47"/>
        <v>11</v>
      </c>
      <c r="N3040" s="14">
        <v>7039.2420000000002</v>
      </c>
    </row>
    <row r="3041" spans="1:14" x14ac:dyDescent="0.25">
      <c r="A3041" s="12" t="s">
        <v>71</v>
      </c>
      <c r="B3041" s="13" t="s">
        <v>72</v>
      </c>
      <c r="C3041" s="13" t="s">
        <v>76</v>
      </c>
      <c r="D3041" s="13" t="s">
        <v>77</v>
      </c>
      <c r="E3041" s="13" t="s">
        <v>78</v>
      </c>
      <c r="F3041" s="13" t="s">
        <v>36</v>
      </c>
      <c r="G3041" s="13">
        <v>38</v>
      </c>
      <c r="H3041" s="13" t="s">
        <v>48</v>
      </c>
      <c r="I3041" s="13" t="s">
        <v>49</v>
      </c>
      <c r="J3041" s="13" t="s">
        <v>32</v>
      </c>
      <c r="K3041" s="13">
        <v>201511</v>
      </c>
      <c r="L3041" s="18" t="str">
        <f>LEFT(Table1[[#This Row],[Month (YYYYMM)]],4)</f>
        <v>2015</v>
      </c>
      <c r="M3041" s="18" t="str">
        <f t="shared" si="47"/>
        <v>11</v>
      </c>
      <c r="N3041" s="14">
        <v>76889.584799999982</v>
      </c>
    </row>
    <row r="3042" spans="1:14" x14ac:dyDescent="0.25">
      <c r="A3042" s="12" t="s">
        <v>71</v>
      </c>
      <c r="B3042" s="13" t="s">
        <v>72</v>
      </c>
      <c r="C3042" s="13" t="s">
        <v>79</v>
      </c>
      <c r="D3042" s="13" t="s">
        <v>80</v>
      </c>
      <c r="E3042" s="13" t="s">
        <v>81</v>
      </c>
      <c r="F3042" s="13" t="s">
        <v>26</v>
      </c>
      <c r="G3042" s="13">
        <v>25</v>
      </c>
      <c r="H3042" s="13" t="s">
        <v>42</v>
      </c>
      <c r="I3042" s="13" t="s">
        <v>43</v>
      </c>
      <c r="J3042" s="13" t="s">
        <v>29</v>
      </c>
      <c r="K3042" s="13">
        <v>201511</v>
      </c>
      <c r="L3042" s="18" t="str">
        <f>LEFT(Table1[[#This Row],[Month (YYYYMM)]],4)</f>
        <v>2015</v>
      </c>
      <c r="M3042" s="18" t="str">
        <f t="shared" si="47"/>
        <v>11</v>
      </c>
      <c r="N3042" s="14">
        <v>59007.647999999986</v>
      </c>
    </row>
    <row r="3043" spans="1:14" x14ac:dyDescent="0.25">
      <c r="A3043" s="12" t="s">
        <v>71</v>
      </c>
      <c r="B3043" s="13" t="s">
        <v>72</v>
      </c>
      <c r="C3043" s="13" t="s">
        <v>79</v>
      </c>
      <c r="D3043" s="13" t="s">
        <v>80</v>
      </c>
      <c r="E3043" s="13" t="s">
        <v>81</v>
      </c>
      <c r="F3043" s="13" t="s">
        <v>26</v>
      </c>
      <c r="G3043" s="13">
        <v>25</v>
      </c>
      <c r="H3043" s="13" t="s">
        <v>42</v>
      </c>
      <c r="I3043" s="13" t="s">
        <v>43</v>
      </c>
      <c r="J3043" s="13" t="s">
        <v>30</v>
      </c>
      <c r="K3043" s="13">
        <v>201511</v>
      </c>
      <c r="L3043" s="18" t="str">
        <f>LEFT(Table1[[#This Row],[Month (YYYYMM)]],4)</f>
        <v>2015</v>
      </c>
      <c r="M3043" s="18" t="str">
        <f t="shared" si="47"/>
        <v>11</v>
      </c>
      <c r="N3043" s="14">
        <v>5729.1359999999995</v>
      </c>
    </row>
    <row r="3044" spans="1:14" x14ac:dyDescent="0.25">
      <c r="A3044" s="12" t="s">
        <v>71</v>
      </c>
      <c r="B3044" s="13" t="s">
        <v>72</v>
      </c>
      <c r="C3044" s="13" t="s">
        <v>79</v>
      </c>
      <c r="D3044" s="13" t="s">
        <v>80</v>
      </c>
      <c r="E3044" s="13" t="s">
        <v>81</v>
      </c>
      <c r="F3044" s="13" t="s">
        <v>26</v>
      </c>
      <c r="G3044" s="13">
        <v>25</v>
      </c>
      <c r="H3044" s="13" t="s">
        <v>42</v>
      </c>
      <c r="I3044" s="13" t="s">
        <v>43</v>
      </c>
      <c r="J3044" s="13" t="s">
        <v>31</v>
      </c>
      <c r="K3044" s="13">
        <v>201511</v>
      </c>
      <c r="L3044" s="18" t="str">
        <f>LEFT(Table1[[#This Row],[Month (YYYYMM)]],4)</f>
        <v>2015</v>
      </c>
      <c r="M3044" s="18" t="str">
        <f t="shared" si="47"/>
        <v>11</v>
      </c>
      <c r="N3044" s="14">
        <v>9566.9699999999993</v>
      </c>
    </row>
    <row r="3045" spans="1:14" x14ac:dyDescent="0.25">
      <c r="A3045" s="12" t="s">
        <v>71</v>
      </c>
      <c r="B3045" s="13" t="s">
        <v>72</v>
      </c>
      <c r="C3045" s="13" t="s">
        <v>79</v>
      </c>
      <c r="D3045" s="13" t="s">
        <v>80</v>
      </c>
      <c r="E3045" s="13" t="s">
        <v>81</v>
      </c>
      <c r="F3045" s="13" t="s">
        <v>26</v>
      </c>
      <c r="G3045" s="13">
        <v>25</v>
      </c>
      <c r="H3045" s="13" t="s">
        <v>42</v>
      </c>
      <c r="I3045" s="13" t="s">
        <v>43</v>
      </c>
      <c r="J3045" s="13" t="s">
        <v>32</v>
      </c>
      <c r="K3045" s="13">
        <v>201511</v>
      </c>
      <c r="L3045" s="18" t="str">
        <f>LEFT(Table1[[#This Row],[Month (YYYYMM)]],4)</f>
        <v>2015</v>
      </c>
      <c r="M3045" s="18" t="str">
        <f t="shared" si="47"/>
        <v>11</v>
      </c>
      <c r="N3045" s="14">
        <v>3706.4159999999993</v>
      </c>
    </row>
    <row r="3046" spans="1:14" x14ac:dyDescent="0.25">
      <c r="A3046" s="12" t="s">
        <v>71</v>
      </c>
      <c r="B3046" s="13" t="s">
        <v>82</v>
      </c>
      <c r="C3046" s="13" t="s">
        <v>83</v>
      </c>
      <c r="D3046" s="13" t="s">
        <v>84</v>
      </c>
      <c r="E3046" s="13" t="s">
        <v>85</v>
      </c>
      <c r="F3046" s="13" t="s">
        <v>26</v>
      </c>
      <c r="G3046" s="13">
        <v>32</v>
      </c>
      <c r="H3046" s="13" t="s">
        <v>53</v>
      </c>
      <c r="I3046" s="13" t="s">
        <v>54</v>
      </c>
      <c r="J3046" s="13" t="s">
        <v>29</v>
      </c>
      <c r="K3046" s="13">
        <v>201511</v>
      </c>
      <c r="L3046" s="18" t="str">
        <f>LEFT(Table1[[#This Row],[Month (YYYYMM)]],4)</f>
        <v>2015</v>
      </c>
      <c r="M3046" s="18" t="str">
        <f t="shared" si="47"/>
        <v>11</v>
      </c>
      <c r="N3046" s="14">
        <v>66520.832000000009</v>
      </c>
    </row>
    <row r="3047" spans="1:14" x14ac:dyDescent="0.25">
      <c r="A3047" s="12" t="s">
        <v>71</v>
      </c>
      <c r="B3047" s="13" t="s">
        <v>82</v>
      </c>
      <c r="C3047" s="13" t="s">
        <v>83</v>
      </c>
      <c r="D3047" s="13" t="s">
        <v>84</v>
      </c>
      <c r="E3047" s="13" t="s">
        <v>85</v>
      </c>
      <c r="F3047" s="13" t="s">
        <v>26</v>
      </c>
      <c r="G3047" s="13">
        <v>32</v>
      </c>
      <c r="H3047" s="13" t="s">
        <v>53</v>
      </c>
      <c r="I3047" s="13" t="s">
        <v>54</v>
      </c>
      <c r="J3047" s="13" t="s">
        <v>30</v>
      </c>
      <c r="K3047" s="13">
        <v>201511</v>
      </c>
      <c r="L3047" s="18" t="str">
        <f>LEFT(Table1[[#This Row],[Month (YYYYMM)]],4)</f>
        <v>2015</v>
      </c>
      <c r="M3047" s="18" t="str">
        <f t="shared" si="47"/>
        <v>11</v>
      </c>
      <c r="N3047" s="14">
        <v>23539.207999999999</v>
      </c>
    </row>
    <row r="3048" spans="1:14" x14ac:dyDescent="0.25">
      <c r="A3048" s="12" t="s">
        <v>71</v>
      </c>
      <c r="B3048" s="13" t="s">
        <v>82</v>
      </c>
      <c r="C3048" s="13" t="s">
        <v>83</v>
      </c>
      <c r="D3048" s="13" t="s">
        <v>84</v>
      </c>
      <c r="E3048" s="13" t="s">
        <v>85</v>
      </c>
      <c r="F3048" s="13" t="s">
        <v>26</v>
      </c>
      <c r="G3048" s="13">
        <v>32</v>
      </c>
      <c r="H3048" s="13" t="s">
        <v>53</v>
      </c>
      <c r="I3048" s="13" t="s">
        <v>54</v>
      </c>
      <c r="J3048" s="13" t="s">
        <v>31</v>
      </c>
      <c r="K3048" s="13">
        <v>201511</v>
      </c>
      <c r="L3048" s="18" t="str">
        <f>LEFT(Table1[[#This Row],[Month (YYYYMM)]],4)</f>
        <v>2015</v>
      </c>
      <c r="M3048" s="18" t="str">
        <f t="shared" si="47"/>
        <v>11</v>
      </c>
      <c r="N3048" s="14">
        <v>25474.609999999997</v>
      </c>
    </row>
    <row r="3049" spans="1:14" x14ac:dyDescent="0.25">
      <c r="A3049" s="12" t="s">
        <v>71</v>
      </c>
      <c r="B3049" s="13" t="s">
        <v>82</v>
      </c>
      <c r="C3049" s="13" t="s">
        <v>83</v>
      </c>
      <c r="D3049" s="13" t="s">
        <v>84</v>
      </c>
      <c r="E3049" s="13" t="s">
        <v>85</v>
      </c>
      <c r="F3049" s="13" t="s">
        <v>26</v>
      </c>
      <c r="G3049" s="13">
        <v>32</v>
      </c>
      <c r="H3049" s="13" t="s">
        <v>53</v>
      </c>
      <c r="I3049" s="13" t="s">
        <v>54</v>
      </c>
      <c r="J3049" s="13" t="s">
        <v>32</v>
      </c>
      <c r="K3049" s="13">
        <v>201511</v>
      </c>
      <c r="L3049" s="18" t="str">
        <f>LEFT(Table1[[#This Row],[Month (YYYYMM)]],4)</f>
        <v>2015</v>
      </c>
      <c r="M3049" s="18" t="str">
        <f t="shared" si="47"/>
        <v>11</v>
      </c>
      <c r="N3049" s="14">
        <v>11762.94</v>
      </c>
    </row>
    <row r="3050" spans="1:14" x14ac:dyDescent="0.25">
      <c r="A3050" s="12" t="s">
        <v>86</v>
      </c>
      <c r="B3050" s="13" t="s">
        <v>87</v>
      </c>
      <c r="C3050" s="13" t="s">
        <v>88</v>
      </c>
      <c r="D3050" s="13" t="s">
        <v>89</v>
      </c>
      <c r="E3050" s="13" t="s">
        <v>90</v>
      </c>
      <c r="F3050" s="13" t="s">
        <v>26</v>
      </c>
      <c r="G3050" s="13">
        <v>32</v>
      </c>
      <c r="H3050" s="13" t="s">
        <v>53</v>
      </c>
      <c r="I3050" s="13" t="s">
        <v>54</v>
      </c>
      <c r="J3050" s="13" t="s">
        <v>29</v>
      </c>
      <c r="K3050" s="13">
        <v>201511</v>
      </c>
      <c r="L3050" s="18" t="str">
        <f>LEFT(Table1[[#This Row],[Month (YYYYMM)]],4)</f>
        <v>2015</v>
      </c>
      <c r="M3050" s="18" t="str">
        <f t="shared" si="47"/>
        <v>11</v>
      </c>
      <c r="N3050" s="14">
        <v>80480.736000000004</v>
      </c>
    </row>
    <row r="3051" spans="1:14" x14ac:dyDescent="0.25">
      <c r="A3051" s="12" t="s">
        <v>86</v>
      </c>
      <c r="B3051" s="13" t="s">
        <v>87</v>
      </c>
      <c r="C3051" s="13" t="s">
        <v>88</v>
      </c>
      <c r="D3051" s="13" t="s">
        <v>89</v>
      </c>
      <c r="E3051" s="13" t="s">
        <v>90</v>
      </c>
      <c r="F3051" s="13" t="s">
        <v>26</v>
      </c>
      <c r="G3051" s="13">
        <v>32</v>
      </c>
      <c r="H3051" s="13" t="s">
        <v>53</v>
      </c>
      <c r="I3051" s="13" t="s">
        <v>54</v>
      </c>
      <c r="J3051" s="13" t="s">
        <v>30</v>
      </c>
      <c r="K3051" s="13">
        <v>201511</v>
      </c>
      <c r="L3051" s="18" t="str">
        <f>LEFT(Table1[[#This Row],[Month (YYYYMM)]],4)</f>
        <v>2015</v>
      </c>
      <c r="M3051" s="18" t="str">
        <f t="shared" si="47"/>
        <v>11</v>
      </c>
      <c r="N3051" s="14">
        <v>33416.824000000001</v>
      </c>
    </row>
    <row r="3052" spans="1:14" x14ac:dyDescent="0.25">
      <c r="A3052" s="12" t="s">
        <v>86</v>
      </c>
      <c r="B3052" s="13" t="s">
        <v>87</v>
      </c>
      <c r="C3052" s="13" t="s">
        <v>88</v>
      </c>
      <c r="D3052" s="13" t="s">
        <v>89</v>
      </c>
      <c r="E3052" s="13" t="s">
        <v>90</v>
      </c>
      <c r="F3052" s="13" t="s">
        <v>26</v>
      </c>
      <c r="G3052" s="13">
        <v>32</v>
      </c>
      <c r="H3052" s="13" t="s">
        <v>53</v>
      </c>
      <c r="I3052" s="13" t="s">
        <v>54</v>
      </c>
      <c r="J3052" s="13" t="s">
        <v>31</v>
      </c>
      <c r="K3052" s="13">
        <v>201511</v>
      </c>
      <c r="L3052" s="18" t="str">
        <f>LEFT(Table1[[#This Row],[Month (YYYYMM)]],4)</f>
        <v>2015</v>
      </c>
      <c r="M3052" s="18" t="str">
        <f t="shared" si="47"/>
        <v>11</v>
      </c>
      <c r="N3052" s="14">
        <v>11327.819999999998</v>
      </c>
    </row>
    <row r="3053" spans="1:14" x14ac:dyDescent="0.25">
      <c r="A3053" s="12" t="s">
        <v>86</v>
      </c>
      <c r="B3053" s="13" t="s">
        <v>87</v>
      </c>
      <c r="C3053" s="13" t="s">
        <v>88</v>
      </c>
      <c r="D3053" s="13" t="s">
        <v>89</v>
      </c>
      <c r="E3053" s="13" t="s">
        <v>90</v>
      </c>
      <c r="F3053" s="13" t="s">
        <v>26</v>
      </c>
      <c r="G3053" s="13">
        <v>32</v>
      </c>
      <c r="H3053" s="13" t="s">
        <v>53</v>
      </c>
      <c r="I3053" s="13" t="s">
        <v>54</v>
      </c>
      <c r="J3053" s="13" t="s">
        <v>32</v>
      </c>
      <c r="K3053" s="13">
        <v>201511</v>
      </c>
      <c r="L3053" s="18" t="str">
        <f>LEFT(Table1[[#This Row],[Month (YYYYMM)]],4)</f>
        <v>2015</v>
      </c>
      <c r="M3053" s="18" t="str">
        <f t="shared" si="47"/>
        <v>11</v>
      </c>
      <c r="N3053" s="14">
        <v>3739.6799999999994</v>
      </c>
    </row>
    <row r="3054" spans="1:14" x14ac:dyDescent="0.25">
      <c r="A3054" s="12" t="s">
        <v>86</v>
      </c>
      <c r="B3054" s="13" t="s">
        <v>91</v>
      </c>
      <c r="C3054" s="13" t="s">
        <v>92</v>
      </c>
      <c r="D3054" s="13" t="s">
        <v>93</v>
      </c>
      <c r="E3054" s="13" t="s">
        <v>94</v>
      </c>
      <c r="F3054" s="13" t="s">
        <v>36</v>
      </c>
      <c r="G3054" s="13">
        <v>28</v>
      </c>
      <c r="H3054" s="13" t="s">
        <v>42</v>
      </c>
      <c r="I3054" s="13" t="s">
        <v>43</v>
      </c>
      <c r="J3054" s="13" t="s">
        <v>29</v>
      </c>
      <c r="K3054" s="13">
        <v>201511</v>
      </c>
      <c r="L3054" s="18" t="str">
        <f>LEFT(Table1[[#This Row],[Month (YYYYMM)]],4)</f>
        <v>2015</v>
      </c>
      <c r="M3054" s="18" t="str">
        <f t="shared" si="47"/>
        <v>11</v>
      </c>
      <c r="N3054" s="14">
        <v>34447.392</v>
      </c>
    </row>
    <row r="3055" spans="1:14" x14ac:dyDescent="0.25">
      <c r="A3055" s="12" t="s">
        <v>86</v>
      </c>
      <c r="B3055" s="13" t="s">
        <v>91</v>
      </c>
      <c r="C3055" s="13" t="s">
        <v>92</v>
      </c>
      <c r="D3055" s="13" t="s">
        <v>93</v>
      </c>
      <c r="E3055" s="13" t="s">
        <v>94</v>
      </c>
      <c r="F3055" s="13" t="s">
        <v>36</v>
      </c>
      <c r="G3055" s="13">
        <v>28</v>
      </c>
      <c r="H3055" s="13" t="s">
        <v>42</v>
      </c>
      <c r="I3055" s="13" t="s">
        <v>43</v>
      </c>
      <c r="J3055" s="13" t="s">
        <v>30</v>
      </c>
      <c r="K3055" s="13">
        <v>201511</v>
      </c>
      <c r="L3055" s="18" t="str">
        <f>LEFT(Table1[[#This Row],[Month (YYYYMM)]],4)</f>
        <v>2015</v>
      </c>
      <c r="M3055" s="18" t="str">
        <f t="shared" si="47"/>
        <v>11</v>
      </c>
      <c r="N3055" s="14">
        <v>6563.4239999999991</v>
      </c>
    </row>
    <row r="3056" spans="1:14" x14ac:dyDescent="0.25">
      <c r="A3056" s="12" t="s">
        <v>86</v>
      </c>
      <c r="B3056" s="13" t="s">
        <v>91</v>
      </c>
      <c r="C3056" s="13" t="s">
        <v>92</v>
      </c>
      <c r="D3056" s="13" t="s">
        <v>93</v>
      </c>
      <c r="E3056" s="13" t="s">
        <v>94</v>
      </c>
      <c r="F3056" s="13" t="s">
        <v>36</v>
      </c>
      <c r="G3056" s="13">
        <v>28</v>
      </c>
      <c r="H3056" s="13" t="s">
        <v>42</v>
      </c>
      <c r="I3056" s="13" t="s">
        <v>43</v>
      </c>
      <c r="J3056" s="13" t="s">
        <v>31</v>
      </c>
      <c r="K3056" s="13">
        <v>201511</v>
      </c>
      <c r="L3056" s="18" t="str">
        <f>LEFT(Table1[[#This Row],[Month (YYYYMM)]],4)</f>
        <v>2015</v>
      </c>
      <c r="M3056" s="18" t="str">
        <f t="shared" si="47"/>
        <v>11</v>
      </c>
      <c r="N3056" s="14">
        <v>17697.96</v>
      </c>
    </row>
    <row r="3057" spans="1:14" x14ac:dyDescent="0.25">
      <c r="A3057" s="12" t="s">
        <v>86</v>
      </c>
      <c r="B3057" s="13" t="s">
        <v>91</v>
      </c>
      <c r="C3057" s="13" t="s">
        <v>92</v>
      </c>
      <c r="D3057" s="13" t="s">
        <v>93</v>
      </c>
      <c r="E3057" s="13" t="s">
        <v>94</v>
      </c>
      <c r="F3057" s="13" t="s">
        <v>36</v>
      </c>
      <c r="G3057" s="13">
        <v>28</v>
      </c>
      <c r="H3057" s="13" t="s">
        <v>42</v>
      </c>
      <c r="I3057" s="13" t="s">
        <v>43</v>
      </c>
      <c r="J3057" s="13" t="s">
        <v>32</v>
      </c>
      <c r="K3057" s="13">
        <v>201511</v>
      </c>
      <c r="L3057" s="18" t="str">
        <f>LEFT(Table1[[#This Row],[Month (YYYYMM)]],4)</f>
        <v>2015</v>
      </c>
      <c r="M3057" s="18" t="str">
        <f t="shared" si="47"/>
        <v>11</v>
      </c>
      <c r="N3057" s="14">
        <v>15486.407999999999</v>
      </c>
    </row>
    <row r="3058" spans="1:14" x14ac:dyDescent="0.25">
      <c r="A3058" s="12" t="s">
        <v>86</v>
      </c>
      <c r="B3058" s="13" t="s">
        <v>95</v>
      </c>
      <c r="C3058" s="13" t="s">
        <v>96</v>
      </c>
      <c r="D3058" s="13" t="s">
        <v>97</v>
      </c>
      <c r="E3058" s="13" t="s">
        <v>98</v>
      </c>
      <c r="F3058" s="13" t="s">
        <v>26</v>
      </c>
      <c r="G3058" s="13">
        <v>27</v>
      </c>
      <c r="H3058" s="13" t="s">
        <v>27</v>
      </c>
      <c r="I3058" s="13" t="s">
        <v>28</v>
      </c>
      <c r="J3058" s="13" t="s">
        <v>29</v>
      </c>
      <c r="K3058" s="13">
        <v>201511</v>
      </c>
      <c r="L3058" s="18" t="str">
        <f>LEFT(Table1[[#This Row],[Month (YYYYMM)]],4)</f>
        <v>2015</v>
      </c>
      <c r="M3058" s="18" t="str">
        <f t="shared" si="47"/>
        <v>11</v>
      </c>
      <c r="N3058" s="14">
        <v>74513.779200000004</v>
      </c>
    </row>
    <row r="3059" spans="1:14" x14ac:dyDescent="0.25">
      <c r="A3059" s="12" t="s">
        <v>86</v>
      </c>
      <c r="B3059" s="13" t="s">
        <v>95</v>
      </c>
      <c r="C3059" s="13" t="s">
        <v>96</v>
      </c>
      <c r="D3059" s="13" t="s">
        <v>97</v>
      </c>
      <c r="E3059" s="13" t="s">
        <v>98</v>
      </c>
      <c r="F3059" s="13" t="s">
        <v>26</v>
      </c>
      <c r="G3059" s="13">
        <v>27</v>
      </c>
      <c r="H3059" s="13" t="s">
        <v>27</v>
      </c>
      <c r="I3059" s="13" t="s">
        <v>28</v>
      </c>
      <c r="J3059" s="13" t="s">
        <v>30</v>
      </c>
      <c r="K3059" s="13">
        <v>201511</v>
      </c>
      <c r="L3059" s="18" t="str">
        <f>LEFT(Table1[[#This Row],[Month (YYYYMM)]],4)</f>
        <v>2015</v>
      </c>
      <c r="M3059" s="18" t="str">
        <f t="shared" si="47"/>
        <v>11</v>
      </c>
      <c r="N3059" s="14">
        <v>19176.9984</v>
      </c>
    </row>
    <row r="3060" spans="1:14" x14ac:dyDescent="0.25">
      <c r="A3060" s="12" t="s">
        <v>86</v>
      </c>
      <c r="B3060" s="13" t="s">
        <v>95</v>
      </c>
      <c r="C3060" s="13" t="s">
        <v>96</v>
      </c>
      <c r="D3060" s="13" t="s">
        <v>97</v>
      </c>
      <c r="E3060" s="13" t="s">
        <v>98</v>
      </c>
      <c r="F3060" s="13" t="s">
        <v>26</v>
      </c>
      <c r="G3060" s="13">
        <v>27</v>
      </c>
      <c r="H3060" s="13" t="s">
        <v>27</v>
      </c>
      <c r="I3060" s="13" t="s">
        <v>28</v>
      </c>
      <c r="J3060" s="13" t="s">
        <v>31</v>
      </c>
      <c r="K3060" s="13">
        <v>201511</v>
      </c>
      <c r="L3060" s="18" t="str">
        <f>LEFT(Table1[[#This Row],[Month (YYYYMM)]],4)</f>
        <v>2015</v>
      </c>
      <c r="M3060" s="18" t="str">
        <f t="shared" si="47"/>
        <v>11</v>
      </c>
      <c r="N3060" s="14">
        <v>2464.56</v>
      </c>
    </row>
    <row r="3061" spans="1:14" x14ac:dyDescent="0.25">
      <c r="A3061" s="12" t="s">
        <v>86</v>
      </c>
      <c r="B3061" s="13" t="s">
        <v>95</v>
      </c>
      <c r="C3061" s="13" t="s">
        <v>96</v>
      </c>
      <c r="D3061" s="13" t="s">
        <v>97</v>
      </c>
      <c r="E3061" s="13" t="s">
        <v>98</v>
      </c>
      <c r="F3061" s="13" t="s">
        <v>26</v>
      </c>
      <c r="G3061" s="13">
        <v>27</v>
      </c>
      <c r="H3061" s="13" t="s">
        <v>27</v>
      </c>
      <c r="I3061" s="13" t="s">
        <v>28</v>
      </c>
      <c r="J3061" s="13" t="s">
        <v>32</v>
      </c>
      <c r="K3061" s="13">
        <v>201511</v>
      </c>
      <c r="L3061" s="18" t="str">
        <f>LEFT(Table1[[#This Row],[Month (YYYYMM)]],4)</f>
        <v>2015</v>
      </c>
      <c r="M3061" s="18" t="str">
        <f t="shared" si="47"/>
        <v>11</v>
      </c>
      <c r="N3061" s="14">
        <v>41067.129599999993</v>
      </c>
    </row>
    <row r="3062" spans="1:14" x14ac:dyDescent="0.25">
      <c r="A3062" s="12" t="s">
        <v>21</v>
      </c>
      <c r="B3062" s="13" t="s">
        <v>22</v>
      </c>
      <c r="C3062" s="13" t="s">
        <v>23</v>
      </c>
      <c r="D3062" s="13" t="s">
        <v>24</v>
      </c>
      <c r="E3062" s="13" t="s">
        <v>25</v>
      </c>
      <c r="F3062" s="13" t="s">
        <v>26</v>
      </c>
      <c r="G3062" s="13">
        <v>44</v>
      </c>
      <c r="H3062" s="13" t="s">
        <v>27</v>
      </c>
      <c r="I3062" s="13" t="s">
        <v>28</v>
      </c>
      <c r="J3062" s="13" t="s">
        <v>29</v>
      </c>
      <c r="K3062" s="13">
        <v>201511</v>
      </c>
      <c r="L3062" s="18" t="str">
        <f>LEFT(Table1[[#This Row],[Month (YYYYMM)]],4)</f>
        <v>2015</v>
      </c>
      <c r="M3062" s="18" t="str">
        <f t="shared" si="47"/>
        <v>11</v>
      </c>
      <c r="N3062" s="14">
        <v>64372.111999999994</v>
      </c>
    </row>
    <row r="3063" spans="1:14" x14ac:dyDescent="0.25">
      <c r="A3063" s="12" t="s">
        <v>21</v>
      </c>
      <c r="B3063" s="13" t="s">
        <v>22</v>
      </c>
      <c r="C3063" s="13" t="s">
        <v>23</v>
      </c>
      <c r="D3063" s="13" t="s">
        <v>24</v>
      </c>
      <c r="E3063" s="13" t="s">
        <v>25</v>
      </c>
      <c r="F3063" s="13" t="s">
        <v>26</v>
      </c>
      <c r="G3063" s="13">
        <v>44</v>
      </c>
      <c r="H3063" s="13" t="s">
        <v>27</v>
      </c>
      <c r="I3063" s="13" t="s">
        <v>28</v>
      </c>
      <c r="J3063" s="13" t="s">
        <v>30</v>
      </c>
      <c r="K3063" s="13">
        <v>201511</v>
      </c>
      <c r="L3063" s="18" t="str">
        <f>LEFT(Table1[[#This Row],[Month (YYYYMM)]],4)</f>
        <v>2015</v>
      </c>
      <c r="M3063" s="18" t="str">
        <f t="shared" si="47"/>
        <v>11</v>
      </c>
      <c r="N3063" s="14">
        <v>39746.588000000003</v>
      </c>
    </row>
    <row r="3064" spans="1:14" x14ac:dyDescent="0.25">
      <c r="A3064" s="12" t="s">
        <v>21</v>
      </c>
      <c r="B3064" s="13" t="s">
        <v>22</v>
      </c>
      <c r="C3064" s="13" t="s">
        <v>23</v>
      </c>
      <c r="D3064" s="13" t="s">
        <v>24</v>
      </c>
      <c r="E3064" s="13" t="s">
        <v>25</v>
      </c>
      <c r="F3064" s="13" t="s">
        <v>26</v>
      </c>
      <c r="G3064" s="13">
        <v>44</v>
      </c>
      <c r="H3064" s="13" t="s">
        <v>27</v>
      </c>
      <c r="I3064" s="13" t="s">
        <v>28</v>
      </c>
      <c r="J3064" s="13" t="s">
        <v>31</v>
      </c>
      <c r="K3064" s="13">
        <v>201511</v>
      </c>
      <c r="L3064" s="18" t="str">
        <f>LEFT(Table1[[#This Row],[Month (YYYYMM)]],4)</f>
        <v>2015</v>
      </c>
      <c r="M3064" s="18" t="str">
        <f t="shared" si="47"/>
        <v>11</v>
      </c>
      <c r="N3064" s="14">
        <v>53018.525000000001</v>
      </c>
    </row>
    <row r="3065" spans="1:14" x14ac:dyDescent="0.25">
      <c r="A3065" s="12" t="s">
        <v>21</v>
      </c>
      <c r="B3065" s="13" t="s">
        <v>22</v>
      </c>
      <c r="C3065" s="13" t="s">
        <v>23</v>
      </c>
      <c r="D3065" s="13" t="s">
        <v>24</v>
      </c>
      <c r="E3065" s="13" t="s">
        <v>25</v>
      </c>
      <c r="F3065" s="13" t="s">
        <v>26</v>
      </c>
      <c r="G3065" s="13">
        <v>44</v>
      </c>
      <c r="H3065" s="13" t="s">
        <v>27</v>
      </c>
      <c r="I3065" s="13" t="s">
        <v>28</v>
      </c>
      <c r="J3065" s="13" t="s">
        <v>32</v>
      </c>
      <c r="K3065" s="13">
        <v>201511</v>
      </c>
      <c r="L3065" s="18" t="str">
        <f>LEFT(Table1[[#This Row],[Month (YYYYMM)]],4)</f>
        <v>2015</v>
      </c>
      <c r="M3065" s="18" t="str">
        <f t="shared" si="47"/>
        <v>11</v>
      </c>
      <c r="N3065" s="14">
        <v>112714.93799999998</v>
      </c>
    </row>
    <row r="3066" spans="1:14" x14ac:dyDescent="0.25">
      <c r="A3066" s="12" t="s">
        <v>21</v>
      </c>
      <c r="B3066" s="13" t="s">
        <v>22</v>
      </c>
      <c r="C3066" s="13" t="s">
        <v>33</v>
      </c>
      <c r="D3066" s="13" t="s">
        <v>34</v>
      </c>
      <c r="E3066" s="13" t="s">
        <v>35</v>
      </c>
      <c r="F3066" s="13" t="s">
        <v>36</v>
      </c>
      <c r="G3066" s="13">
        <v>35</v>
      </c>
      <c r="H3066" s="13" t="s">
        <v>37</v>
      </c>
      <c r="I3066" s="13" t="s">
        <v>38</v>
      </c>
      <c r="J3066" s="13" t="s">
        <v>29</v>
      </c>
      <c r="K3066" s="13">
        <v>201511</v>
      </c>
      <c r="L3066" s="18" t="str">
        <f>LEFT(Table1[[#This Row],[Month (YYYYMM)]],4)</f>
        <v>2015</v>
      </c>
      <c r="M3066" s="18" t="str">
        <f t="shared" si="47"/>
        <v>11</v>
      </c>
      <c r="N3066" s="14">
        <v>174932.8</v>
      </c>
    </row>
    <row r="3067" spans="1:14" x14ac:dyDescent="0.25">
      <c r="A3067" s="12" t="s">
        <v>21</v>
      </c>
      <c r="B3067" s="13" t="s">
        <v>22</v>
      </c>
      <c r="C3067" s="13" t="s">
        <v>33</v>
      </c>
      <c r="D3067" s="13" t="s">
        <v>34</v>
      </c>
      <c r="E3067" s="13" t="s">
        <v>35</v>
      </c>
      <c r="F3067" s="13" t="s">
        <v>36</v>
      </c>
      <c r="G3067" s="13">
        <v>35</v>
      </c>
      <c r="H3067" s="13" t="s">
        <v>37</v>
      </c>
      <c r="I3067" s="13" t="s">
        <v>38</v>
      </c>
      <c r="J3067" s="13" t="s">
        <v>30</v>
      </c>
      <c r="K3067" s="13">
        <v>201511</v>
      </c>
      <c r="L3067" s="18" t="str">
        <f>LEFT(Table1[[#This Row],[Month (YYYYMM)]],4)</f>
        <v>2015</v>
      </c>
      <c r="M3067" s="18" t="str">
        <f t="shared" si="47"/>
        <v>11</v>
      </c>
      <c r="N3067" s="14">
        <v>43355.76</v>
      </c>
    </row>
    <row r="3068" spans="1:14" x14ac:dyDescent="0.25">
      <c r="A3068" s="12" t="s">
        <v>21</v>
      </c>
      <c r="B3068" s="13" t="s">
        <v>22</v>
      </c>
      <c r="C3068" s="13" t="s">
        <v>33</v>
      </c>
      <c r="D3068" s="13" t="s">
        <v>34</v>
      </c>
      <c r="E3068" s="13" t="s">
        <v>35</v>
      </c>
      <c r="F3068" s="13" t="s">
        <v>36</v>
      </c>
      <c r="G3068" s="13">
        <v>35</v>
      </c>
      <c r="H3068" s="13" t="s">
        <v>37</v>
      </c>
      <c r="I3068" s="13" t="s">
        <v>38</v>
      </c>
      <c r="J3068" s="13" t="s">
        <v>31</v>
      </c>
      <c r="K3068" s="13">
        <v>201511</v>
      </c>
      <c r="L3068" s="18" t="str">
        <f>LEFT(Table1[[#This Row],[Month (YYYYMM)]],4)</f>
        <v>2015</v>
      </c>
      <c r="M3068" s="18" t="str">
        <f t="shared" si="47"/>
        <v>11</v>
      </c>
      <c r="N3068" s="14">
        <v>11408.599999999999</v>
      </c>
    </row>
    <row r="3069" spans="1:14" x14ac:dyDescent="0.25">
      <c r="A3069" s="12" t="s">
        <v>21</v>
      </c>
      <c r="B3069" s="13" t="s">
        <v>22</v>
      </c>
      <c r="C3069" s="13" t="s">
        <v>33</v>
      </c>
      <c r="D3069" s="13" t="s">
        <v>34</v>
      </c>
      <c r="E3069" s="13" t="s">
        <v>35</v>
      </c>
      <c r="F3069" s="13" t="s">
        <v>36</v>
      </c>
      <c r="G3069" s="13">
        <v>35</v>
      </c>
      <c r="H3069" s="13" t="s">
        <v>37</v>
      </c>
      <c r="I3069" s="13" t="s">
        <v>38</v>
      </c>
      <c r="J3069" s="13" t="s">
        <v>32</v>
      </c>
      <c r="K3069" s="13">
        <v>201511</v>
      </c>
      <c r="L3069" s="18" t="str">
        <f>LEFT(Table1[[#This Row],[Month (YYYYMM)]],4)</f>
        <v>2015</v>
      </c>
      <c r="M3069" s="18" t="str">
        <f t="shared" si="47"/>
        <v>11</v>
      </c>
      <c r="N3069" s="14">
        <v>49853.159999999996</v>
      </c>
    </row>
    <row r="3070" spans="1:14" x14ac:dyDescent="0.25">
      <c r="A3070" s="12" t="s">
        <v>21</v>
      </c>
      <c r="B3070" s="13" t="s">
        <v>22</v>
      </c>
      <c r="C3070" s="13" t="s">
        <v>39</v>
      </c>
      <c r="D3070" s="13" t="s">
        <v>40</v>
      </c>
      <c r="E3070" s="13" t="s">
        <v>41</v>
      </c>
      <c r="F3070" s="13" t="s">
        <v>26</v>
      </c>
      <c r="G3070" s="13">
        <v>28</v>
      </c>
      <c r="H3070" s="13" t="s">
        <v>42</v>
      </c>
      <c r="I3070" s="13" t="s">
        <v>43</v>
      </c>
      <c r="J3070" s="13" t="s">
        <v>29</v>
      </c>
      <c r="K3070" s="13">
        <v>201511</v>
      </c>
      <c r="L3070" s="18" t="str">
        <f>LEFT(Table1[[#This Row],[Month (YYYYMM)]],4)</f>
        <v>2015</v>
      </c>
      <c r="M3070" s="18" t="str">
        <f t="shared" si="47"/>
        <v>11</v>
      </c>
      <c r="N3070" s="14">
        <v>12030.816000000001</v>
      </c>
    </row>
    <row r="3071" spans="1:14" x14ac:dyDescent="0.25">
      <c r="A3071" s="12" t="s">
        <v>21</v>
      </c>
      <c r="B3071" s="13" t="s">
        <v>22</v>
      </c>
      <c r="C3071" s="13" t="s">
        <v>39</v>
      </c>
      <c r="D3071" s="13" t="s">
        <v>40</v>
      </c>
      <c r="E3071" s="13" t="s">
        <v>41</v>
      </c>
      <c r="F3071" s="13" t="s">
        <v>26</v>
      </c>
      <c r="G3071" s="13">
        <v>28</v>
      </c>
      <c r="H3071" s="13" t="s">
        <v>42</v>
      </c>
      <c r="I3071" s="13" t="s">
        <v>43</v>
      </c>
      <c r="J3071" s="13" t="s">
        <v>30</v>
      </c>
      <c r="K3071" s="13">
        <v>201511</v>
      </c>
      <c r="L3071" s="18" t="str">
        <f>LEFT(Table1[[#This Row],[Month (YYYYMM)]],4)</f>
        <v>2015</v>
      </c>
      <c r="M3071" s="18" t="str">
        <f t="shared" si="47"/>
        <v>11</v>
      </c>
      <c r="N3071" s="14">
        <v>3323.5439999999999</v>
      </c>
    </row>
    <row r="3072" spans="1:14" x14ac:dyDescent="0.25">
      <c r="A3072" s="12" t="s">
        <v>21</v>
      </c>
      <c r="B3072" s="13" t="s">
        <v>22</v>
      </c>
      <c r="C3072" s="13" t="s">
        <v>39</v>
      </c>
      <c r="D3072" s="13" t="s">
        <v>40</v>
      </c>
      <c r="E3072" s="13" t="s">
        <v>41</v>
      </c>
      <c r="F3072" s="13" t="s">
        <v>26</v>
      </c>
      <c r="G3072" s="13">
        <v>28</v>
      </c>
      <c r="H3072" s="13" t="s">
        <v>42</v>
      </c>
      <c r="I3072" s="13" t="s">
        <v>43</v>
      </c>
      <c r="J3072" s="13" t="s">
        <v>31</v>
      </c>
      <c r="K3072" s="13">
        <v>201511</v>
      </c>
      <c r="L3072" s="18" t="str">
        <f>LEFT(Table1[[#This Row],[Month (YYYYMM)]],4)</f>
        <v>2015</v>
      </c>
      <c r="M3072" s="18" t="str">
        <f t="shared" si="47"/>
        <v>11</v>
      </c>
      <c r="N3072" s="14">
        <v>20394.569999999996</v>
      </c>
    </row>
    <row r="3073" spans="1:14" x14ac:dyDescent="0.25">
      <c r="A3073" s="12" t="s">
        <v>21</v>
      </c>
      <c r="B3073" s="13" t="s">
        <v>22</v>
      </c>
      <c r="C3073" s="13" t="s">
        <v>39</v>
      </c>
      <c r="D3073" s="13" t="s">
        <v>40</v>
      </c>
      <c r="E3073" s="13" t="s">
        <v>41</v>
      </c>
      <c r="F3073" s="13" t="s">
        <v>26</v>
      </c>
      <c r="G3073" s="13">
        <v>28</v>
      </c>
      <c r="H3073" s="13" t="s">
        <v>42</v>
      </c>
      <c r="I3073" s="13" t="s">
        <v>43</v>
      </c>
      <c r="J3073" s="13" t="s">
        <v>32</v>
      </c>
      <c r="K3073" s="13">
        <v>201511</v>
      </c>
      <c r="L3073" s="18" t="str">
        <f>LEFT(Table1[[#This Row],[Month (YYYYMM)]],4)</f>
        <v>2015</v>
      </c>
      <c r="M3073" s="18" t="str">
        <f t="shared" si="47"/>
        <v>11</v>
      </c>
      <c r="N3073" s="14">
        <v>4375.9799999999996</v>
      </c>
    </row>
    <row r="3074" spans="1:14" x14ac:dyDescent="0.25">
      <c r="A3074" s="12" t="s">
        <v>21</v>
      </c>
      <c r="B3074" s="13" t="s">
        <v>44</v>
      </c>
      <c r="C3074" s="13" t="s">
        <v>45</v>
      </c>
      <c r="D3074" s="13" t="s">
        <v>46</v>
      </c>
      <c r="E3074" s="13" t="s">
        <v>47</v>
      </c>
      <c r="F3074" s="13" t="s">
        <v>26</v>
      </c>
      <c r="G3074" s="13">
        <v>36</v>
      </c>
      <c r="H3074" s="13" t="s">
        <v>48</v>
      </c>
      <c r="I3074" s="13" t="s">
        <v>49</v>
      </c>
      <c r="J3074" s="13" t="s">
        <v>29</v>
      </c>
      <c r="K3074" s="13">
        <v>201511</v>
      </c>
      <c r="L3074" s="18" t="str">
        <f>LEFT(Table1[[#This Row],[Month (YYYYMM)]],4)</f>
        <v>2015</v>
      </c>
      <c r="M3074" s="18" t="str">
        <f t="shared" ref="M3074:M3137" si="48">RIGHT(K3074,2)</f>
        <v>11</v>
      </c>
      <c r="N3074" s="14">
        <v>59188.409280000007</v>
      </c>
    </row>
    <row r="3075" spans="1:14" x14ac:dyDescent="0.25">
      <c r="A3075" s="12" t="s">
        <v>21</v>
      </c>
      <c r="B3075" s="13" t="s">
        <v>44</v>
      </c>
      <c r="C3075" s="13" t="s">
        <v>45</v>
      </c>
      <c r="D3075" s="13" t="s">
        <v>46</v>
      </c>
      <c r="E3075" s="13" t="s">
        <v>47</v>
      </c>
      <c r="F3075" s="13" t="s">
        <v>26</v>
      </c>
      <c r="G3075" s="13">
        <v>36</v>
      </c>
      <c r="H3075" s="13" t="s">
        <v>48</v>
      </c>
      <c r="I3075" s="13" t="s">
        <v>49</v>
      </c>
      <c r="J3075" s="13" t="s">
        <v>30</v>
      </c>
      <c r="K3075" s="13">
        <v>201511</v>
      </c>
      <c r="L3075" s="18" t="str">
        <f>LEFT(Table1[[#This Row],[Month (YYYYMM)]],4)</f>
        <v>2015</v>
      </c>
      <c r="M3075" s="18" t="str">
        <f t="shared" si="48"/>
        <v>11</v>
      </c>
      <c r="N3075" s="14">
        <v>12623.3604</v>
      </c>
    </row>
    <row r="3076" spans="1:14" x14ac:dyDescent="0.25">
      <c r="A3076" s="12" t="s">
        <v>21</v>
      </c>
      <c r="B3076" s="13" t="s">
        <v>44</v>
      </c>
      <c r="C3076" s="13" t="s">
        <v>45</v>
      </c>
      <c r="D3076" s="13" t="s">
        <v>46</v>
      </c>
      <c r="E3076" s="13" t="s">
        <v>47</v>
      </c>
      <c r="F3076" s="13" t="s">
        <v>26</v>
      </c>
      <c r="G3076" s="13">
        <v>36</v>
      </c>
      <c r="H3076" s="13" t="s">
        <v>48</v>
      </c>
      <c r="I3076" s="13" t="s">
        <v>49</v>
      </c>
      <c r="J3076" s="13" t="s">
        <v>31</v>
      </c>
      <c r="K3076" s="13">
        <v>201511</v>
      </c>
      <c r="L3076" s="18" t="str">
        <f>LEFT(Table1[[#This Row],[Month (YYYYMM)]],4)</f>
        <v>2015</v>
      </c>
      <c r="M3076" s="18" t="str">
        <f t="shared" si="48"/>
        <v>11</v>
      </c>
      <c r="N3076" s="14">
        <v>6944.8238999999994</v>
      </c>
    </row>
    <row r="3077" spans="1:14" x14ac:dyDescent="0.25">
      <c r="A3077" s="12" t="s">
        <v>21</v>
      </c>
      <c r="B3077" s="13" t="s">
        <v>44</v>
      </c>
      <c r="C3077" s="13" t="s">
        <v>45</v>
      </c>
      <c r="D3077" s="13" t="s">
        <v>46</v>
      </c>
      <c r="E3077" s="13" t="s">
        <v>47</v>
      </c>
      <c r="F3077" s="13" t="s">
        <v>26</v>
      </c>
      <c r="G3077" s="13">
        <v>36</v>
      </c>
      <c r="H3077" s="13" t="s">
        <v>48</v>
      </c>
      <c r="I3077" s="13" t="s">
        <v>49</v>
      </c>
      <c r="J3077" s="13" t="s">
        <v>32</v>
      </c>
      <c r="K3077" s="13">
        <v>201511</v>
      </c>
      <c r="L3077" s="18" t="str">
        <f>LEFT(Table1[[#This Row],[Month (YYYYMM)]],4)</f>
        <v>2015</v>
      </c>
      <c r="M3077" s="18" t="str">
        <f t="shared" si="48"/>
        <v>11</v>
      </c>
      <c r="N3077" s="14">
        <v>31635.205559999999</v>
      </c>
    </row>
    <row r="3078" spans="1:14" x14ac:dyDescent="0.25">
      <c r="A3078" s="12" t="s">
        <v>21</v>
      </c>
      <c r="B3078" s="13" t="s">
        <v>44</v>
      </c>
      <c r="C3078" s="13" t="s">
        <v>50</v>
      </c>
      <c r="D3078" s="13" t="s">
        <v>51</v>
      </c>
      <c r="E3078" s="13" t="s">
        <v>52</v>
      </c>
      <c r="F3078" s="13" t="s">
        <v>36</v>
      </c>
      <c r="G3078" s="13">
        <v>32</v>
      </c>
      <c r="H3078" s="13" t="s">
        <v>53</v>
      </c>
      <c r="I3078" s="13" t="s">
        <v>54</v>
      </c>
      <c r="J3078" s="13" t="s">
        <v>29</v>
      </c>
      <c r="K3078" s="13">
        <v>201511</v>
      </c>
      <c r="L3078" s="18" t="str">
        <f>LEFT(Table1[[#This Row],[Month (YYYYMM)]],4)</f>
        <v>2015</v>
      </c>
      <c r="M3078" s="18" t="str">
        <f t="shared" si="48"/>
        <v>11</v>
      </c>
      <c r="N3078" s="14">
        <v>6021.2140799999988</v>
      </c>
    </row>
    <row r="3079" spans="1:14" x14ac:dyDescent="0.25">
      <c r="A3079" s="12" t="s">
        <v>21</v>
      </c>
      <c r="B3079" s="13" t="s">
        <v>44</v>
      </c>
      <c r="C3079" s="13" t="s">
        <v>50</v>
      </c>
      <c r="D3079" s="13" t="s">
        <v>51</v>
      </c>
      <c r="E3079" s="13" t="s">
        <v>52</v>
      </c>
      <c r="F3079" s="13" t="s">
        <v>36</v>
      </c>
      <c r="G3079" s="13">
        <v>32</v>
      </c>
      <c r="H3079" s="13" t="s">
        <v>53</v>
      </c>
      <c r="I3079" s="13" t="s">
        <v>54</v>
      </c>
      <c r="J3079" s="13" t="s">
        <v>30</v>
      </c>
      <c r="K3079" s="13">
        <v>201511</v>
      </c>
      <c r="L3079" s="18" t="str">
        <f>LEFT(Table1[[#This Row],[Month (YYYYMM)]],4)</f>
        <v>2015</v>
      </c>
      <c r="M3079" s="18" t="str">
        <f t="shared" si="48"/>
        <v>11</v>
      </c>
      <c r="N3079" s="14">
        <v>7605.8740799999978</v>
      </c>
    </row>
    <row r="3080" spans="1:14" x14ac:dyDescent="0.25">
      <c r="A3080" s="12" t="s">
        <v>21</v>
      </c>
      <c r="B3080" s="13" t="s">
        <v>44</v>
      </c>
      <c r="C3080" s="13" t="s">
        <v>50</v>
      </c>
      <c r="D3080" s="13" t="s">
        <v>51</v>
      </c>
      <c r="E3080" s="13" t="s">
        <v>52</v>
      </c>
      <c r="F3080" s="13" t="s">
        <v>36</v>
      </c>
      <c r="G3080" s="13">
        <v>32</v>
      </c>
      <c r="H3080" s="13" t="s">
        <v>53</v>
      </c>
      <c r="I3080" s="13" t="s">
        <v>54</v>
      </c>
      <c r="J3080" s="13" t="s">
        <v>31</v>
      </c>
      <c r="K3080" s="13">
        <v>201511</v>
      </c>
      <c r="L3080" s="18" t="str">
        <f>LEFT(Table1[[#This Row],[Month (YYYYMM)]],4)</f>
        <v>2015</v>
      </c>
      <c r="M3080" s="18" t="str">
        <f t="shared" si="48"/>
        <v>11</v>
      </c>
      <c r="N3080" s="14">
        <v>12217.728599999997</v>
      </c>
    </row>
    <row r="3081" spans="1:14" x14ac:dyDescent="0.25">
      <c r="A3081" s="12" t="s">
        <v>21</v>
      </c>
      <c r="B3081" s="13" t="s">
        <v>44</v>
      </c>
      <c r="C3081" s="13" t="s">
        <v>50</v>
      </c>
      <c r="D3081" s="13" t="s">
        <v>51</v>
      </c>
      <c r="E3081" s="13" t="s">
        <v>52</v>
      </c>
      <c r="F3081" s="13" t="s">
        <v>36</v>
      </c>
      <c r="G3081" s="13">
        <v>32</v>
      </c>
      <c r="H3081" s="13" t="s">
        <v>53</v>
      </c>
      <c r="I3081" s="13" t="s">
        <v>54</v>
      </c>
      <c r="J3081" s="13" t="s">
        <v>32</v>
      </c>
      <c r="K3081" s="13">
        <v>201511</v>
      </c>
      <c r="L3081" s="18" t="str">
        <f>LEFT(Table1[[#This Row],[Month (YYYYMM)]],4)</f>
        <v>2015</v>
      </c>
      <c r="M3081" s="18" t="str">
        <f t="shared" si="48"/>
        <v>11</v>
      </c>
      <c r="N3081" s="14">
        <v>14984.297999999997</v>
      </c>
    </row>
    <row r="3082" spans="1:14" x14ac:dyDescent="0.25">
      <c r="A3082" s="12" t="s">
        <v>21</v>
      </c>
      <c r="B3082" s="13" t="s">
        <v>55</v>
      </c>
      <c r="C3082" s="13" t="s">
        <v>56</v>
      </c>
      <c r="D3082" s="13" t="s">
        <v>57</v>
      </c>
      <c r="E3082" s="13" t="s">
        <v>58</v>
      </c>
      <c r="F3082" s="13" t="s">
        <v>26</v>
      </c>
      <c r="G3082" s="13">
        <v>45</v>
      </c>
      <c r="H3082" s="13" t="s">
        <v>27</v>
      </c>
      <c r="I3082" s="13" t="s">
        <v>28</v>
      </c>
      <c r="J3082" s="13" t="s">
        <v>29</v>
      </c>
      <c r="K3082" s="13">
        <v>201511</v>
      </c>
      <c r="L3082" s="18" t="str">
        <f>LEFT(Table1[[#This Row],[Month (YYYYMM)]],4)</f>
        <v>2015</v>
      </c>
      <c r="M3082" s="18" t="str">
        <f t="shared" si="48"/>
        <v>11</v>
      </c>
      <c r="N3082" s="14">
        <v>235876.25599999999</v>
      </c>
    </row>
    <row r="3083" spans="1:14" x14ac:dyDescent="0.25">
      <c r="A3083" s="12" t="s">
        <v>21</v>
      </c>
      <c r="B3083" s="13" t="s">
        <v>55</v>
      </c>
      <c r="C3083" s="13" t="s">
        <v>56</v>
      </c>
      <c r="D3083" s="13" t="s">
        <v>57</v>
      </c>
      <c r="E3083" s="13" t="s">
        <v>58</v>
      </c>
      <c r="F3083" s="13" t="s">
        <v>26</v>
      </c>
      <c r="G3083" s="13">
        <v>45</v>
      </c>
      <c r="H3083" s="13" t="s">
        <v>27</v>
      </c>
      <c r="I3083" s="13" t="s">
        <v>28</v>
      </c>
      <c r="J3083" s="13" t="s">
        <v>30</v>
      </c>
      <c r="K3083" s="13">
        <v>201511</v>
      </c>
      <c r="L3083" s="18" t="str">
        <f>LEFT(Table1[[#This Row],[Month (YYYYMM)]],4)</f>
        <v>2015</v>
      </c>
      <c r="M3083" s="18" t="str">
        <f t="shared" si="48"/>
        <v>11</v>
      </c>
      <c r="N3083" s="14">
        <v>7038.4159999999993</v>
      </c>
    </row>
    <row r="3084" spans="1:14" x14ac:dyDescent="0.25">
      <c r="A3084" s="12" t="s">
        <v>21</v>
      </c>
      <c r="B3084" s="13" t="s">
        <v>55</v>
      </c>
      <c r="C3084" s="13" t="s">
        <v>56</v>
      </c>
      <c r="D3084" s="13" t="s">
        <v>57</v>
      </c>
      <c r="E3084" s="13" t="s">
        <v>58</v>
      </c>
      <c r="F3084" s="13" t="s">
        <v>26</v>
      </c>
      <c r="G3084" s="13">
        <v>45</v>
      </c>
      <c r="H3084" s="13" t="s">
        <v>27</v>
      </c>
      <c r="I3084" s="13" t="s">
        <v>28</v>
      </c>
      <c r="J3084" s="13" t="s">
        <v>31</v>
      </c>
      <c r="K3084" s="13">
        <v>201511</v>
      </c>
      <c r="L3084" s="18" t="str">
        <f>LEFT(Table1[[#This Row],[Month (YYYYMM)]],4)</f>
        <v>2015</v>
      </c>
      <c r="M3084" s="18" t="str">
        <f t="shared" si="48"/>
        <v>11</v>
      </c>
      <c r="N3084" s="14">
        <v>77078.084999999992</v>
      </c>
    </row>
    <row r="3085" spans="1:14" x14ac:dyDescent="0.25">
      <c r="A3085" s="12" t="s">
        <v>21</v>
      </c>
      <c r="B3085" s="13" t="s">
        <v>55</v>
      </c>
      <c r="C3085" s="13" t="s">
        <v>56</v>
      </c>
      <c r="D3085" s="13" t="s">
        <v>57</v>
      </c>
      <c r="E3085" s="13" t="s">
        <v>58</v>
      </c>
      <c r="F3085" s="13" t="s">
        <v>26</v>
      </c>
      <c r="G3085" s="13">
        <v>45</v>
      </c>
      <c r="H3085" s="13" t="s">
        <v>27</v>
      </c>
      <c r="I3085" s="13" t="s">
        <v>28</v>
      </c>
      <c r="J3085" s="13" t="s">
        <v>32</v>
      </c>
      <c r="K3085" s="13">
        <v>201511</v>
      </c>
      <c r="L3085" s="18" t="str">
        <f>LEFT(Table1[[#This Row],[Month (YYYYMM)]],4)</f>
        <v>2015</v>
      </c>
      <c r="M3085" s="18" t="str">
        <f t="shared" si="48"/>
        <v>11</v>
      </c>
      <c r="N3085" s="14">
        <v>89323.247999999978</v>
      </c>
    </row>
    <row r="3086" spans="1:14" x14ac:dyDescent="0.25">
      <c r="A3086" s="12" t="s">
        <v>21</v>
      </c>
      <c r="B3086" s="13" t="s">
        <v>55</v>
      </c>
      <c r="C3086" s="13" t="s">
        <v>59</v>
      </c>
      <c r="D3086" s="13" t="s">
        <v>60</v>
      </c>
      <c r="E3086" s="13" t="s">
        <v>61</v>
      </c>
      <c r="F3086" s="13" t="s">
        <v>26</v>
      </c>
      <c r="G3086" s="13">
        <v>38</v>
      </c>
      <c r="H3086" s="13" t="s">
        <v>48</v>
      </c>
      <c r="I3086" s="13" t="s">
        <v>49</v>
      </c>
      <c r="J3086" s="13" t="s">
        <v>29</v>
      </c>
      <c r="K3086" s="13">
        <v>201511</v>
      </c>
      <c r="L3086" s="18" t="str">
        <f>LEFT(Table1[[#This Row],[Month (YYYYMM)]],4)</f>
        <v>2015</v>
      </c>
      <c r="M3086" s="18" t="str">
        <f t="shared" si="48"/>
        <v>11</v>
      </c>
      <c r="N3086" s="14">
        <v>84942.950400000016</v>
      </c>
    </row>
    <row r="3087" spans="1:14" x14ac:dyDescent="0.25">
      <c r="A3087" s="12" t="s">
        <v>21</v>
      </c>
      <c r="B3087" s="13" t="s">
        <v>55</v>
      </c>
      <c r="C3087" s="13" t="s">
        <v>59</v>
      </c>
      <c r="D3087" s="13" t="s">
        <v>60</v>
      </c>
      <c r="E3087" s="13" t="s">
        <v>61</v>
      </c>
      <c r="F3087" s="13" t="s">
        <v>26</v>
      </c>
      <c r="G3087" s="13">
        <v>38</v>
      </c>
      <c r="H3087" s="13" t="s">
        <v>48</v>
      </c>
      <c r="I3087" s="13" t="s">
        <v>49</v>
      </c>
      <c r="J3087" s="13" t="s">
        <v>30</v>
      </c>
      <c r="K3087" s="13">
        <v>201511</v>
      </c>
      <c r="L3087" s="18" t="str">
        <f>LEFT(Table1[[#This Row],[Month (YYYYMM)]],4)</f>
        <v>2015</v>
      </c>
      <c r="M3087" s="18" t="str">
        <f t="shared" si="48"/>
        <v>11</v>
      </c>
      <c r="N3087" s="14">
        <v>51250.5504</v>
      </c>
    </row>
    <row r="3088" spans="1:14" x14ac:dyDescent="0.25">
      <c r="A3088" s="12" t="s">
        <v>21</v>
      </c>
      <c r="B3088" s="13" t="s">
        <v>55</v>
      </c>
      <c r="C3088" s="13" t="s">
        <v>59</v>
      </c>
      <c r="D3088" s="13" t="s">
        <v>60</v>
      </c>
      <c r="E3088" s="13" t="s">
        <v>61</v>
      </c>
      <c r="F3088" s="13" t="s">
        <v>26</v>
      </c>
      <c r="G3088" s="13">
        <v>38</v>
      </c>
      <c r="H3088" s="13" t="s">
        <v>48</v>
      </c>
      <c r="I3088" s="13" t="s">
        <v>49</v>
      </c>
      <c r="J3088" s="13" t="s">
        <v>31</v>
      </c>
      <c r="K3088" s="13">
        <v>201511</v>
      </c>
      <c r="L3088" s="18" t="str">
        <f>LEFT(Table1[[#This Row],[Month (YYYYMM)]],4)</f>
        <v>2015</v>
      </c>
      <c r="M3088" s="18" t="str">
        <f t="shared" si="48"/>
        <v>11</v>
      </c>
      <c r="N3088" s="14">
        <v>77524.271999999997</v>
      </c>
    </row>
    <row r="3089" spans="1:14" x14ac:dyDescent="0.25">
      <c r="A3089" s="12" t="s">
        <v>21</v>
      </c>
      <c r="B3089" s="13" t="s">
        <v>55</v>
      </c>
      <c r="C3089" s="13" t="s">
        <v>59</v>
      </c>
      <c r="D3089" s="13" t="s">
        <v>60</v>
      </c>
      <c r="E3089" s="13" t="s">
        <v>61</v>
      </c>
      <c r="F3089" s="13" t="s">
        <v>26</v>
      </c>
      <c r="G3089" s="13">
        <v>38</v>
      </c>
      <c r="H3089" s="13" t="s">
        <v>48</v>
      </c>
      <c r="I3089" s="13" t="s">
        <v>49</v>
      </c>
      <c r="J3089" s="13" t="s">
        <v>32</v>
      </c>
      <c r="K3089" s="13">
        <v>201511</v>
      </c>
      <c r="L3089" s="18" t="str">
        <f>LEFT(Table1[[#This Row],[Month (YYYYMM)]],4)</f>
        <v>2015</v>
      </c>
      <c r="M3089" s="18" t="str">
        <f t="shared" si="48"/>
        <v>11</v>
      </c>
      <c r="N3089" s="14">
        <v>55477.094399999994</v>
      </c>
    </row>
    <row r="3090" spans="1:14" x14ac:dyDescent="0.25">
      <c r="A3090" s="12" t="s">
        <v>21</v>
      </c>
      <c r="B3090" s="13" t="s">
        <v>55</v>
      </c>
      <c r="C3090" s="13" t="s">
        <v>62</v>
      </c>
      <c r="D3090" s="13" t="s">
        <v>63</v>
      </c>
      <c r="E3090" s="13" t="s">
        <v>64</v>
      </c>
      <c r="F3090" s="13" t="s">
        <v>36</v>
      </c>
      <c r="G3090" s="13">
        <v>29</v>
      </c>
      <c r="H3090" s="13" t="s">
        <v>42</v>
      </c>
      <c r="I3090" s="13" t="s">
        <v>43</v>
      </c>
      <c r="J3090" s="13" t="s">
        <v>29</v>
      </c>
      <c r="K3090" s="13">
        <v>201511</v>
      </c>
      <c r="L3090" s="18" t="str">
        <f>LEFT(Table1[[#This Row],[Month (YYYYMM)]],4)</f>
        <v>2015</v>
      </c>
      <c r="M3090" s="18" t="str">
        <f t="shared" si="48"/>
        <v>11</v>
      </c>
      <c r="N3090" s="14">
        <v>55840.512000000002</v>
      </c>
    </row>
    <row r="3091" spans="1:14" x14ac:dyDescent="0.25">
      <c r="A3091" s="12" t="s">
        <v>21</v>
      </c>
      <c r="B3091" s="13" t="s">
        <v>55</v>
      </c>
      <c r="C3091" s="13" t="s">
        <v>62</v>
      </c>
      <c r="D3091" s="13" t="s">
        <v>63</v>
      </c>
      <c r="E3091" s="13" t="s">
        <v>64</v>
      </c>
      <c r="F3091" s="13" t="s">
        <v>36</v>
      </c>
      <c r="G3091" s="13">
        <v>29</v>
      </c>
      <c r="H3091" s="13" t="s">
        <v>42</v>
      </c>
      <c r="I3091" s="13" t="s">
        <v>43</v>
      </c>
      <c r="J3091" s="13" t="s">
        <v>30</v>
      </c>
      <c r="K3091" s="13">
        <v>201511</v>
      </c>
      <c r="L3091" s="18" t="str">
        <f>LEFT(Table1[[#This Row],[Month (YYYYMM)]],4)</f>
        <v>2015</v>
      </c>
      <c r="M3091" s="18" t="str">
        <f t="shared" si="48"/>
        <v>11</v>
      </c>
      <c r="N3091" s="14">
        <v>12049.463999999998</v>
      </c>
    </row>
    <row r="3092" spans="1:14" x14ac:dyDescent="0.25">
      <c r="A3092" s="12" t="s">
        <v>21</v>
      </c>
      <c r="B3092" s="13" t="s">
        <v>55</v>
      </c>
      <c r="C3092" s="13" t="s">
        <v>62</v>
      </c>
      <c r="D3092" s="13" t="s">
        <v>63</v>
      </c>
      <c r="E3092" s="13" t="s">
        <v>64</v>
      </c>
      <c r="F3092" s="13" t="s">
        <v>36</v>
      </c>
      <c r="G3092" s="13">
        <v>29</v>
      </c>
      <c r="H3092" s="13" t="s">
        <v>42</v>
      </c>
      <c r="I3092" s="13" t="s">
        <v>43</v>
      </c>
      <c r="J3092" s="13" t="s">
        <v>31</v>
      </c>
      <c r="K3092" s="13">
        <v>201511</v>
      </c>
      <c r="L3092" s="18" t="str">
        <f>LEFT(Table1[[#This Row],[Month (YYYYMM)]],4)</f>
        <v>2015</v>
      </c>
      <c r="M3092" s="18" t="str">
        <f t="shared" si="48"/>
        <v>11</v>
      </c>
      <c r="N3092" s="14">
        <v>5333.369999999999</v>
      </c>
    </row>
    <row r="3093" spans="1:14" x14ac:dyDescent="0.25">
      <c r="A3093" s="12" t="s">
        <v>21</v>
      </c>
      <c r="B3093" s="13" t="s">
        <v>55</v>
      </c>
      <c r="C3093" s="13" t="s">
        <v>62</v>
      </c>
      <c r="D3093" s="13" t="s">
        <v>63</v>
      </c>
      <c r="E3093" s="13" t="s">
        <v>64</v>
      </c>
      <c r="F3093" s="13" t="s">
        <v>36</v>
      </c>
      <c r="G3093" s="13">
        <v>29</v>
      </c>
      <c r="H3093" s="13" t="s">
        <v>42</v>
      </c>
      <c r="I3093" s="13" t="s">
        <v>43</v>
      </c>
      <c r="J3093" s="13" t="s">
        <v>32</v>
      </c>
      <c r="K3093" s="13">
        <v>201511</v>
      </c>
      <c r="L3093" s="18" t="str">
        <f>LEFT(Table1[[#This Row],[Month (YYYYMM)]],4)</f>
        <v>2015</v>
      </c>
      <c r="M3093" s="18" t="str">
        <f t="shared" si="48"/>
        <v>11</v>
      </c>
      <c r="N3093" s="14">
        <v>3665.8439999999991</v>
      </c>
    </row>
    <row r="3094" spans="1:14" x14ac:dyDescent="0.25">
      <c r="A3094" s="12" t="s">
        <v>21</v>
      </c>
      <c r="B3094" s="13" t="s">
        <v>65</v>
      </c>
      <c r="C3094" s="13" t="s">
        <v>66</v>
      </c>
      <c r="D3094" s="13" t="s">
        <v>67</v>
      </c>
      <c r="E3094" s="13" t="s">
        <v>68</v>
      </c>
      <c r="F3094" s="13" t="s">
        <v>26</v>
      </c>
      <c r="G3094" s="13">
        <v>35</v>
      </c>
      <c r="H3094" s="13" t="s">
        <v>48</v>
      </c>
      <c r="I3094" s="13" t="s">
        <v>49</v>
      </c>
      <c r="J3094" s="13" t="s">
        <v>29</v>
      </c>
      <c r="K3094" s="13">
        <v>201511</v>
      </c>
      <c r="L3094" s="18" t="str">
        <f>LEFT(Table1[[#This Row],[Month (YYYYMM)]],4)</f>
        <v>2015</v>
      </c>
      <c r="M3094" s="18" t="str">
        <f t="shared" si="48"/>
        <v>11</v>
      </c>
      <c r="N3094" s="14">
        <v>237499.31520000001</v>
      </c>
    </row>
    <row r="3095" spans="1:14" x14ac:dyDescent="0.25">
      <c r="A3095" s="12" t="s">
        <v>21</v>
      </c>
      <c r="B3095" s="13" t="s">
        <v>65</v>
      </c>
      <c r="C3095" s="13" t="s">
        <v>66</v>
      </c>
      <c r="D3095" s="13" t="s">
        <v>67</v>
      </c>
      <c r="E3095" s="13" t="s">
        <v>68</v>
      </c>
      <c r="F3095" s="13" t="s">
        <v>26</v>
      </c>
      <c r="G3095" s="13">
        <v>35</v>
      </c>
      <c r="H3095" s="13" t="s">
        <v>48</v>
      </c>
      <c r="I3095" s="13" t="s">
        <v>49</v>
      </c>
      <c r="J3095" s="13" t="s">
        <v>30</v>
      </c>
      <c r="K3095" s="13">
        <v>201511</v>
      </c>
      <c r="L3095" s="18" t="str">
        <f>LEFT(Table1[[#This Row],[Month (YYYYMM)]],4)</f>
        <v>2015</v>
      </c>
      <c r="M3095" s="18" t="str">
        <f t="shared" si="48"/>
        <v>11</v>
      </c>
      <c r="N3095" s="14">
        <v>8281.6272000000008</v>
      </c>
    </row>
    <row r="3096" spans="1:14" x14ac:dyDescent="0.25">
      <c r="A3096" s="12" t="s">
        <v>21</v>
      </c>
      <c r="B3096" s="13" t="s">
        <v>65</v>
      </c>
      <c r="C3096" s="13" t="s">
        <v>66</v>
      </c>
      <c r="D3096" s="13" t="s">
        <v>67</v>
      </c>
      <c r="E3096" s="13" t="s">
        <v>68</v>
      </c>
      <c r="F3096" s="13" t="s">
        <v>26</v>
      </c>
      <c r="G3096" s="13">
        <v>35</v>
      </c>
      <c r="H3096" s="13" t="s">
        <v>48</v>
      </c>
      <c r="I3096" s="13" t="s">
        <v>49</v>
      </c>
      <c r="J3096" s="13" t="s">
        <v>31</v>
      </c>
      <c r="K3096" s="13">
        <v>201511</v>
      </c>
      <c r="L3096" s="18" t="str">
        <f>LEFT(Table1[[#This Row],[Month (YYYYMM)]],4)</f>
        <v>2015</v>
      </c>
      <c r="M3096" s="18" t="str">
        <f t="shared" si="48"/>
        <v>11</v>
      </c>
      <c r="N3096" s="14">
        <v>35162.693999999996</v>
      </c>
    </row>
    <row r="3097" spans="1:14" x14ac:dyDescent="0.25">
      <c r="A3097" s="12" t="s">
        <v>21</v>
      </c>
      <c r="B3097" s="13" t="s">
        <v>65</v>
      </c>
      <c r="C3097" s="13" t="s">
        <v>66</v>
      </c>
      <c r="D3097" s="13" t="s">
        <v>67</v>
      </c>
      <c r="E3097" s="13" t="s">
        <v>68</v>
      </c>
      <c r="F3097" s="13" t="s">
        <v>26</v>
      </c>
      <c r="G3097" s="13">
        <v>35</v>
      </c>
      <c r="H3097" s="13" t="s">
        <v>48</v>
      </c>
      <c r="I3097" s="13" t="s">
        <v>49</v>
      </c>
      <c r="J3097" s="13" t="s">
        <v>32</v>
      </c>
      <c r="K3097" s="13">
        <v>201511</v>
      </c>
      <c r="L3097" s="18" t="str">
        <f>LEFT(Table1[[#This Row],[Month (YYYYMM)]],4)</f>
        <v>2015</v>
      </c>
      <c r="M3097" s="18" t="str">
        <f t="shared" si="48"/>
        <v>11</v>
      </c>
      <c r="N3097" s="14">
        <v>83489.767199999987</v>
      </c>
    </row>
    <row r="3098" spans="1:14" x14ac:dyDescent="0.25">
      <c r="A3098" s="12" t="s">
        <v>21</v>
      </c>
      <c r="B3098" s="13" t="s">
        <v>65</v>
      </c>
      <c r="C3098" s="13" t="s">
        <v>69</v>
      </c>
      <c r="D3098" s="13" t="s">
        <v>70</v>
      </c>
      <c r="E3098" s="13" t="s">
        <v>68</v>
      </c>
      <c r="F3098" s="13" t="s">
        <v>26</v>
      </c>
      <c r="G3098" s="13">
        <v>32</v>
      </c>
      <c r="H3098" s="13" t="s">
        <v>53</v>
      </c>
      <c r="I3098" s="13" t="s">
        <v>54</v>
      </c>
      <c r="J3098" s="13" t="s">
        <v>29</v>
      </c>
      <c r="K3098" s="13">
        <v>201511</v>
      </c>
      <c r="L3098" s="18" t="str">
        <f>LEFT(Table1[[#This Row],[Month (YYYYMM)]],4)</f>
        <v>2015</v>
      </c>
      <c r="M3098" s="18" t="str">
        <f t="shared" si="48"/>
        <v>11</v>
      </c>
      <c r="N3098" s="14">
        <v>13409.222399999999</v>
      </c>
    </row>
    <row r="3099" spans="1:14" x14ac:dyDescent="0.25">
      <c r="A3099" s="12" t="s">
        <v>21</v>
      </c>
      <c r="B3099" s="13" t="s">
        <v>65</v>
      </c>
      <c r="C3099" s="13" t="s">
        <v>69</v>
      </c>
      <c r="D3099" s="13" t="s">
        <v>70</v>
      </c>
      <c r="E3099" s="13" t="s">
        <v>68</v>
      </c>
      <c r="F3099" s="13" t="s">
        <v>26</v>
      </c>
      <c r="G3099" s="13">
        <v>32</v>
      </c>
      <c r="H3099" s="13" t="s">
        <v>53</v>
      </c>
      <c r="I3099" s="13" t="s">
        <v>54</v>
      </c>
      <c r="J3099" s="13" t="s">
        <v>30</v>
      </c>
      <c r="K3099" s="13">
        <v>201511</v>
      </c>
      <c r="L3099" s="18" t="str">
        <f>LEFT(Table1[[#This Row],[Month (YYYYMM)]],4)</f>
        <v>2015</v>
      </c>
      <c r="M3099" s="18" t="str">
        <f t="shared" si="48"/>
        <v>11</v>
      </c>
      <c r="N3099" s="14">
        <v>6866.8991999999998</v>
      </c>
    </row>
    <row r="3100" spans="1:14" x14ac:dyDescent="0.25">
      <c r="A3100" s="12" t="s">
        <v>21</v>
      </c>
      <c r="B3100" s="13" t="s">
        <v>65</v>
      </c>
      <c r="C3100" s="13" t="s">
        <v>69</v>
      </c>
      <c r="D3100" s="13" t="s">
        <v>70</v>
      </c>
      <c r="E3100" s="13" t="s">
        <v>68</v>
      </c>
      <c r="F3100" s="13" t="s">
        <v>26</v>
      </c>
      <c r="G3100" s="13">
        <v>32</v>
      </c>
      <c r="H3100" s="13" t="s">
        <v>53</v>
      </c>
      <c r="I3100" s="13" t="s">
        <v>54</v>
      </c>
      <c r="J3100" s="13" t="s">
        <v>31</v>
      </c>
      <c r="K3100" s="13">
        <v>201511</v>
      </c>
      <c r="L3100" s="18" t="str">
        <f>LEFT(Table1[[#This Row],[Month (YYYYMM)]],4)</f>
        <v>2015</v>
      </c>
      <c r="M3100" s="18" t="str">
        <f t="shared" si="48"/>
        <v>11</v>
      </c>
      <c r="N3100" s="14">
        <v>8125.2779999999984</v>
      </c>
    </row>
    <row r="3101" spans="1:14" x14ac:dyDescent="0.25">
      <c r="A3101" s="12" t="s">
        <v>21</v>
      </c>
      <c r="B3101" s="13" t="s">
        <v>65</v>
      </c>
      <c r="C3101" s="13" t="s">
        <v>69</v>
      </c>
      <c r="D3101" s="13" t="s">
        <v>70</v>
      </c>
      <c r="E3101" s="13" t="s">
        <v>68</v>
      </c>
      <c r="F3101" s="13" t="s">
        <v>26</v>
      </c>
      <c r="G3101" s="13">
        <v>32</v>
      </c>
      <c r="H3101" s="13" t="s">
        <v>53</v>
      </c>
      <c r="I3101" s="13" t="s">
        <v>54</v>
      </c>
      <c r="J3101" s="13" t="s">
        <v>32</v>
      </c>
      <c r="K3101" s="13">
        <v>201511</v>
      </c>
      <c r="L3101" s="18" t="str">
        <f>LEFT(Table1[[#This Row],[Month (YYYYMM)]],4)</f>
        <v>2015</v>
      </c>
      <c r="M3101" s="18" t="str">
        <f t="shared" si="48"/>
        <v>11</v>
      </c>
      <c r="N3101" s="14">
        <v>13100.346</v>
      </c>
    </row>
    <row r="3102" spans="1:14" x14ac:dyDescent="0.25">
      <c r="A3102" s="12" t="s">
        <v>71</v>
      </c>
      <c r="B3102" s="13" t="s">
        <v>72</v>
      </c>
      <c r="C3102" s="13" t="s">
        <v>73</v>
      </c>
      <c r="D3102" s="13" t="s">
        <v>74</v>
      </c>
      <c r="E3102" s="13" t="s">
        <v>75</v>
      </c>
      <c r="F3102" s="13" t="s">
        <v>26</v>
      </c>
      <c r="G3102" s="13">
        <v>46</v>
      </c>
      <c r="H3102" s="13" t="s">
        <v>27</v>
      </c>
      <c r="I3102" s="13" t="s">
        <v>28</v>
      </c>
      <c r="J3102" s="13" t="s">
        <v>29</v>
      </c>
      <c r="K3102" s="13">
        <v>201511</v>
      </c>
      <c r="L3102" s="18" t="str">
        <f>LEFT(Table1[[#This Row],[Month (YYYYMM)]],4)</f>
        <v>2015</v>
      </c>
      <c r="M3102" s="18" t="str">
        <f t="shared" si="48"/>
        <v>11</v>
      </c>
      <c r="N3102" s="14">
        <v>247305.96799999999</v>
      </c>
    </row>
    <row r="3103" spans="1:14" x14ac:dyDescent="0.25">
      <c r="A3103" s="12" t="s">
        <v>71</v>
      </c>
      <c r="B3103" s="13" t="s">
        <v>72</v>
      </c>
      <c r="C3103" s="13" t="s">
        <v>73</v>
      </c>
      <c r="D3103" s="13" t="s">
        <v>74</v>
      </c>
      <c r="E3103" s="13" t="s">
        <v>75</v>
      </c>
      <c r="F3103" s="13" t="s">
        <v>26</v>
      </c>
      <c r="G3103" s="13">
        <v>46</v>
      </c>
      <c r="H3103" s="13" t="s">
        <v>27</v>
      </c>
      <c r="I3103" s="13" t="s">
        <v>28</v>
      </c>
      <c r="J3103" s="13" t="s">
        <v>30</v>
      </c>
      <c r="K3103" s="13">
        <v>201511</v>
      </c>
      <c r="L3103" s="18" t="str">
        <f>LEFT(Table1[[#This Row],[Month (YYYYMM)]],4)</f>
        <v>2015</v>
      </c>
      <c r="M3103" s="18" t="str">
        <f t="shared" si="48"/>
        <v>11</v>
      </c>
      <c r="N3103" s="14">
        <v>72353.259999999995</v>
      </c>
    </row>
    <row r="3104" spans="1:14" x14ac:dyDescent="0.25">
      <c r="A3104" s="12" t="s">
        <v>71</v>
      </c>
      <c r="B3104" s="13" t="s">
        <v>72</v>
      </c>
      <c r="C3104" s="13" t="s">
        <v>73</v>
      </c>
      <c r="D3104" s="13" t="s">
        <v>74</v>
      </c>
      <c r="E3104" s="13" t="s">
        <v>75</v>
      </c>
      <c r="F3104" s="13" t="s">
        <v>26</v>
      </c>
      <c r="G3104" s="13">
        <v>46</v>
      </c>
      <c r="H3104" s="13" t="s">
        <v>27</v>
      </c>
      <c r="I3104" s="13" t="s">
        <v>28</v>
      </c>
      <c r="J3104" s="13" t="s">
        <v>31</v>
      </c>
      <c r="K3104" s="13">
        <v>201511</v>
      </c>
      <c r="L3104" s="18" t="str">
        <f>LEFT(Table1[[#This Row],[Month (YYYYMM)]],4)</f>
        <v>2015</v>
      </c>
      <c r="M3104" s="18" t="str">
        <f t="shared" si="48"/>
        <v>11</v>
      </c>
      <c r="N3104" s="14">
        <v>71818.354999999996</v>
      </c>
    </row>
    <row r="3105" spans="1:14" x14ac:dyDescent="0.25">
      <c r="A3105" s="12" t="s">
        <v>71</v>
      </c>
      <c r="B3105" s="13" t="s">
        <v>72</v>
      </c>
      <c r="C3105" s="13" t="s">
        <v>73</v>
      </c>
      <c r="D3105" s="13" t="s">
        <v>74</v>
      </c>
      <c r="E3105" s="13" t="s">
        <v>75</v>
      </c>
      <c r="F3105" s="13" t="s">
        <v>26</v>
      </c>
      <c r="G3105" s="13">
        <v>46</v>
      </c>
      <c r="H3105" s="13" t="s">
        <v>27</v>
      </c>
      <c r="I3105" s="13" t="s">
        <v>28</v>
      </c>
      <c r="J3105" s="13" t="s">
        <v>32</v>
      </c>
      <c r="K3105" s="13">
        <v>201511</v>
      </c>
      <c r="L3105" s="18" t="str">
        <f>LEFT(Table1[[#This Row],[Month (YYYYMM)]],4)</f>
        <v>2015</v>
      </c>
      <c r="M3105" s="18" t="str">
        <f t="shared" si="48"/>
        <v>11</v>
      </c>
      <c r="N3105" s="14">
        <v>101097.65399999998</v>
      </c>
    </row>
    <row r="3106" spans="1:14" x14ac:dyDescent="0.25">
      <c r="A3106" s="12" t="s">
        <v>71</v>
      </c>
      <c r="B3106" s="13" t="s">
        <v>72</v>
      </c>
      <c r="C3106" s="13" t="s">
        <v>76</v>
      </c>
      <c r="D3106" s="13" t="s">
        <v>77</v>
      </c>
      <c r="E3106" s="13" t="s">
        <v>78</v>
      </c>
      <c r="F3106" s="13" t="s">
        <v>36</v>
      </c>
      <c r="G3106" s="13">
        <v>38</v>
      </c>
      <c r="H3106" s="13" t="s">
        <v>48</v>
      </c>
      <c r="I3106" s="13" t="s">
        <v>49</v>
      </c>
      <c r="J3106" s="13" t="s">
        <v>29</v>
      </c>
      <c r="K3106" s="13">
        <v>201511</v>
      </c>
      <c r="L3106" s="18" t="str">
        <f>LEFT(Table1[[#This Row],[Month (YYYYMM)]],4)</f>
        <v>2015</v>
      </c>
      <c r="M3106" s="18" t="str">
        <f t="shared" si="48"/>
        <v>11</v>
      </c>
      <c r="N3106" s="14">
        <v>18466.963199999998</v>
      </c>
    </row>
    <row r="3107" spans="1:14" x14ac:dyDescent="0.25">
      <c r="A3107" s="12" t="s">
        <v>71</v>
      </c>
      <c r="B3107" s="13" t="s">
        <v>72</v>
      </c>
      <c r="C3107" s="13" t="s">
        <v>76</v>
      </c>
      <c r="D3107" s="13" t="s">
        <v>77</v>
      </c>
      <c r="E3107" s="13" t="s">
        <v>78</v>
      </c>
      <c r="F3107" s="13" t="s">
        <v>36</v>
      </c>
      <c r="G3107" s="13">
        <v>38</v>
      </c>
      <c r="H3107" s="13" t="s">
        <v>48</v>
      </c>
      <c r="I3107" s="13" t="s">
        <v>49</v>
      </c>
      <c r="J3107" s="13" t="s">
        <v>30</v>
      </c>
      <c r="K3107" s="13">
        <v>201511</v>
      </c>
      <c r="L3107" s="18" t="str">
        <f>LEFT(Table1[[#This Row],[Month (YYYYMM)]],4)</f>
        <v>2015</v>
      </c>
      <c r="M3107" s="18" t="str">
        <f t="shared" si="48"/>
        <v>11</v>
      </c>
      <c r="N3107" s="14">
        <v>12675.3984</v>
      </c>
    </row>
    <row r="3108" spans="1:14" x14ac:dyDescent="0.25">
      <c r="A3108" s="12" t="s">
        <v>71</v>
      </c>
      <c r="B3108" s="13" t="s">
        <v>72</v>
      </c>
      <c r="C3108" s="13" t="s">
        <v>76</v>
      </c>
      <c r="D3108" s="13" t="s">
        <v>77</v>
      </c>
      <c r="E3108" s="13" t="s">
        <v>78</v>
      </c>
      <c r="F3108" s="13" t="s">
        <v>36</v>
      </c>
      <c r="G3108" s="13">
        <v>38</v>
      </c>
      <c r="H3108" s="13" t="s">
        <v>48</v>
      </c>
      <c r="I3108" s="13" t="s">
        <v>49</v>
      </c>
      <c r="J3108" s="13" t="s">
        <v>31</v>
      </c>
      <c r="K3108" s="13">
        <v>201511</v>
      </c>
      <c r="L3108" s="18" t="str">
        <f>LEFT(Table1[[#This Row],[Month (YYYYMM)]],4)</f>
        <v>2015</v>
      </c>
      <c r="M3108" s="18" t="str">
        <f t="shared" si="48"/>
        <v>11</v>
      </c>
      <c r="N3108" s="14">
        <v>72952.865999999995</v>
      </c>
    </row>
    <row r="3109" spans="1:14" x14ac:dyDescent="0.25">
      <c r="A3109" s="12" t="s">
        <v>71</v>
      </c>
      <c r="B3109" s="13" t="s">
        <v>72</v>
      </c>
      <c r="C3109" s="13" t="s">
        <v>76</v>
      </c>
      <c r="D3109" s="13" t="s">
        <v>77</v>
      </c>
      <c r="E3109" s="13" t="s">
        <v>78</v>
      </c>
      <c r="F3109" s="13" t="s">
        <v>36</v>
      </c>
      <c r="G3109" s="13">
        <v>38</v>
      </c>
      <c r="H3109" s="13" t="s">
        <v>48</v>
      </c>
      <c r="I3109" s="13" t="s">
        <v>49</v>
      </c>
      <c r="J3109" s="13" t="s">
        <v>32</v>
      </c>
      <c r="K3109" s="13">
        <v>201511</v>
      </c>
      <c r="L3109" s="18" t="str">
        <f>LEFT(Table1[[#This Row],[Month (YYYYMM)]],4)</f>
        <v>2015</v>
      </c>
      <c r="M3109" s="18" t="str">
        <f t="shared" si="48"/>
        <v>11</v>
      </c>
      <c r="N3109" s="14">
        <v>40039.271999999997</v>
      </c>
    </row>
    <row r="3110" spans="1:14" x14ac:dyDescent="0.25">
      <c r="A3110" s="12" t="s">
        <v>71</v>
      </c>
      <c r="B3110" s="13" t="s">
        <v>72</v>
      </c>
      <c r="C3110" s="13" t="s">
        <v>79</v>
      </c>
      <c r="D3110" s="13" t="s">
        <v>80</v>
      </c>
      <c r="E3110" s="13" t="s">
        <v>81</v>
      </c>
      <c r="F3110" s="13" t="s">
        <v>26</v>
      </c>
      <c r="G3110" s="13">
        <v>25</v>
      </c>
      <c r="H3110" s="13" t="s">
        <v>42</v>
      </c>
      <c r="I3110" s="13" t="s">
        <v>43</v>
      </c>
      <c r="J3110" s="13" t="s">
        <v>29</v>
      </c>
      <c r="K3110" s="13">
        <v>201511</v>
      </c>
      <c r="L3110" s="18" t="str">
        <f>LEFT(Table1[[#This Row],[Month (YYYYMM)]],4)</f>
        <v>2015</v>
      </c>
      <c r="M3110" s="18" t="str">
        <f t="shared" si="48"/>
        <v>11</v>
      </c>
      <c r="N3110" s="14">
        <v>15290.687999999998</v>
      </c>
    </row>
    <row r="3111" spans="1:14" x14ac:dyDescent="0.25">
      <c r="A3111" s="12" t="s">
        <v>71</v>
      </c>
      <c r="B3111" s="13" t="s">
        <v>72</v>
      </c>
      <c r="C3111" s="13" t="s">
        <v>79</v>
      </c>
      <c r="D3111" s="13" t="s">
        <v>80</v>
      </c>
      <c r="E3111" s="13" t="s">
        <v>81</v>
      </c>
      <c r="F3111" s="13" t="s">
        <v>26</v>
      </c>
      <c r="G3111" s="13">
        <v>25</v>
      </c>
      <c r="H3111" s="13" t="s">
        <v>42</v>
      </c>
      <c r="I3111" s="13" t="s">
        <v>43</v>
      </c>
      <c r="J3111" s="13" t="s">
        <v>30</v>
      </c>
      <c r="K3111" s="13">
        <v>201511</v>
      </c>
      <c r="L3111" s="18" t="str">
        <f>LEFT(Table1[[#This Row],[Month (YYYYMM)]],4)</f>
        <v>2015</v>
      </c>
      <c r="M3111" s="18" t="str">
        <f t="shared" si="48"/>
        <v>11</v>
      </c>
      <c r="N3111" s="14">
        <v>6286.0559999999996</v>
      </c>
    </row>
    <row r="3112" spans="1:14" x14ac:dyDescent="0.25">
      <c r="A3112" s="12" t="s">
        <v>71</v>
      </c>
      <c r="B3112" s="13" t="s">
        <v>72</v>
      </c>
      <c r="C3112" s="13" t="s">
        <v>79</v>
      </c>
      <c r="D3112" s="13" t="s">
        <v>80</v>
      </c>
      <c r="E3112" s="13" t="s">
        <v>81</v>
      </c>
      <c r="F3112" s="13" t="s">
        <v>26</v>
      </c>
      <c r="G3112" s="13">
        <v>25</v>
      </c>
      <c r="H3112" s="13" t="s">
        <v>42</v>
      </c>
      <c r="I3112" s="13" t="s">
        <v>43</v>
      </c>
      <c r="J3112" s="13" t="s">
        <v>31</v>
      </c>
      <c r="K3112" s="13">
        <v>201511</v>
      </c>
      <c r="L3112" s="18" t="str">
        <f>LEFT(Table1[[#This Row],[Month (YYYYMM)]],4)</f>
        <v>2015</v>
      </c>
      <c r="M3112" s="18" t="str">
        <f t="shared" si="48"/>
        <v>11</v>
      </c>
      <c r="N3112" s="14">
        <v>7003.7099999999991</v>
      </c>
    </row>
    <row r="3113" spans="1:14" x14ac:dyDescent="0.25">
      <c r="A3113" s="12" t="s">
        <v>71</v>
      </c>
      <c r="B3113" s="13" t="s">
        <v>72</v>
      </c>
      <c r="C3113" s="13" t="s">
        <v>79</v>
      </c>
      <c r="D3113" s="13" t="s">
        <v>80</v>
      </c>
      <c r="E3113" s="13" t="s">
        <v>81</v>
      </c>
      <c r="F3113" s="13" t="s">
        <v>26</v>
      </c>
      <c r="G3113" s="13">
        <v>25</v>
      </c>
      <c r="H3113" s="13" t="s">
        <v>42</v>
      </c>
      <c r="I3113" s="13" t="s">
        <v>43</v>
      </c>
      <c r="J3113" s="13" t="s">
        <v>32</v>
      </c>
      <c r="K3113" s="13">
        <v>201511</v>
      </c>
      <c r="L3113" s="18" t="str">
        <f>LEFT(Table1[[#This Row],[Month (YYYYMM)]],4)</f>
        <v>2015</v>
      </c>
      <c r="M3113" s="18" t="str">
        <f t="shared" si="48"/>
        <v>11</v>
      </c>
      <c r="N3113" s="14">
        <v>9508.7159999999985</v>
      </c>
    </row>
    <row r="3114" spans="1:14" x14ac:dyDescent="0.25">
      <c r="A3114" s="12" t="s">
        <v>71</v>
      </c>
      <c r="B3114" s="13" t="s">
        <v>82</v>
      </c>
      <c r="C3114" s="13" t="s">
        <v>83</v>
      </c>
      <c r="D3114" s="13" t="s">
        <v>84</v>
      </c>
      <c r="E3114" s="13" t="s">
        <v>85</v>
      </c>
      <c r="F3114" s="13" t="s">
        <v>26</v>
      </c>
      <c r="G3114" s="13">
        <v>32</v>
      </c>
      <c r="H3114" s="13" t="s">
        <v>53</v>
      </c>
      <c r="I3114" s="13" t="s">
        <v>54</v>
      </c>
      <c r="J3114" s="13" t="s">
        <v>29</v>
      </c>
      <c r="K3114" s="13">
        <v>201511</v>
      </c>
      <c r="L3114" s="18" t="str">
        <f>LEFT(Table1[[#This Row],[Month (YYYYMM)]],4)</f>
        <v>2015</v>
      </c>
      <c r="M3114" s="18" t="str">
        <f t="shared" si="48"/>
        <v>11</v>
      </c>
      <c r="N3114" s="14">
        <v>57606.751999999993</v>
      </c>
    </row>
    <row r="3115" spans="1:14" x14ac:dyDescent="0.25">
      <c r="A3115" s="12" t="s">
        <v>71</v>
      </c>
      <c r="B3115" s="13" t="s">
        <v>82</v>
      </c>
      <c r="C3115" s="13" t="s">
        <v>83</v>
      </c>
      <c r="D3115" s="13" t="s">
        <v>84</v>
      </c>
      <c r="E3115" s="13" t="s">
        <v>85</v>
      </c>
      <c r="F3115" s="13" t="s">
        <v>26</v>
      </c>
      <c r="G3115" s="13">
        <v>32</v>
      </c>
      <c r="H3115" s="13" t="s">
        <v>53</v>
      </c>
      <c r="I3115" s="13" t="s">
        <v>54</v>
      </c>
      <c r="J3115" s="13" t="s">
        <v>30</v>
      </c>
      <c r="K3115" s="13">
        <v>201511</v>
      </c>
      <c r="L3115" s="18" t="str">
        <f>LEFT(Table1[[#This Row],[Month (YYYYMM)]],4)</f>
        <v>2015</v>
      </c>
      <c r="M3115" s="18" t="str">
        <f t="shared" si="48"/>
        <v>11</v>
      </c>
      <c r="N3115" s="14">
        <v>35800.184000000001</v>
      </c>
    </row>
    <row r="3116" spans="1:14" x14ac:dyDescent="0.25">
      <c r="A3116" s="12" t="s">
        <v>71</v>
      </c>
      <c r="B3116" s="13" t="s">
        <v>82</v>
      </c>
      <c r="C3116" s="13" t="s">
        <v>83</v>
      </c>
      <c r="D3116" s="13" t="s">
        <v>84</v>
      </c>
      <c r="E3116" s="13" t="s">
        <v>85</v>
      </c>
      <c r="F3116" s="13" t="s">
        <v>26</v>
      </c>
      <c r="G3116" s="13">
        <v>32</v>
      </c>
      <c r="H3116" s="13" t="s">
        <v>53</v>
      </c>
      <c r="I3116" s="13" t="s">
        <v>54</v>
      </c>
      <c r="J3116" s="13" t="s">
        <v>31</v>
      </c>
      <c r="K3116" s="13">
        <v>201511</v>
      </c>
      <c r="L3116" s="18" t="str">
        <f>LEFT(Table1[[#This Row],[Month (YYYYMM)]],4)</f>
        <v>2015</v>
      </c>
      <c r="M3116" s="18" t="str">
        <f t="shared" si="48"/>
        <v>11</v>
      </c>
      <c r="N3116" s="14">
        <v>24314.779999999995</v>
      </c>
    </row>
    <row r="3117" spans="1:14" x14ac:dyDescent="0.25">
      <c r="A3117" s="12" t="s">
        <v>71</v>
      </c>
      <c r="B3117" s="13" t="s">
        <v>82</v>
      </c>
      <c r="C3117" s="13" t="s">
        <v>83</v>
      </c>
      <c r="D3117" s="13" t="s">
        <v>84</v>
      </c>
      <c r="E3117" s="13" t="s">
        <v>85</v>
      </c>
      <c r="F3117" s="13" t="s">
        <v>26</v>
      </c>
      <c r="G3117" s="13">
        <v>32</v>
      </c>
      <c r="H3117" s="13" t="s">
        <v>53</v>
      </c>
      <c r="I3117" s="13" t="s">
        <v>54</v>
      </c>
      <c r="J3117" s="13" t="s">
        <v>32</v>
      </c>
      <c r="K3117" s="13">
        <v>201511</v>
      </c>
      <c r="L3117" s="18" t="str">
        <f>LEFT(Table1[[#This Row],[Month (YYYYMM)]],4)</f>
        <v>2015</v>
      </c>
      <c r="M3117" s="18" t="str">
        <f t="shared" si="48"/>
        <v>11</v>
      </c>
      <c r="N3117" s="14">
        <v>4442.927999999999</v>
      </c>
    </row>
    <row r="3118" spans="1:14" x14ac:dyDescent="0.25">
      <c r="A3118" s="12" t="s">
        <v>86</v>
      </c>
      <c r="B3118" s="13" t="s">
        <v>87</v>
      </c>
      <c r="C3118" s="13" t="s">
        <v>88</v>
      </c>
      <c r="D3118" s="13" t="s">
        <v>89</v>
      </c>
      <c r="E3118" s="13" t="s">
        <v>90</v>
      </c>
      <c r="F3118" s="13" t="s">
        <v>26</v>
      </c>
      <c r="G3118" s="13">
        <v>32</v>
      </c>
      <c r="H3118" s="13" t="s">
        <v>53</v>
      </c>
      <c r="I3118" s="13" t="s">
        <v>54</v>
      </c>
      <c r="J3118" s="13" t="s">
        <v>29</v>
      </c>
      <c r="K3118" s="13">
        <v>201511</v>
      </c>
      <c r="L3118" s="18" t="str">
        <f>LEFT(Table1[[#This Row],[Month (YYYYMM)]],4)</f>
        <v>2015</v>
      </c>
      <c r="M3118" s="18" t="str">
        <f t="shared" si="48"/>
        <v>11</v>
      </c>
      <c r="N3118" s="14">
        <v>75817.504000000001</v>
      </c>
    </row>
    <row r="3119" spans="1:14" x14ac:dyDescent="0.25">
      <c r="A3119" s="12" t="s">
        <v>86</v>
      </c>
      <c r="B3119" s="13" t="s">
        <v>87</v>
      </c>
      <c r="C3119" s="13" t="s">
        <v>88</v>
      </c>
      <c r="D3119" s="13" t="s">
        <v>89</v>
      </c>
      <c r="E3119" s="13" t="s">
        <v>90</v>
      </c>
      <c r="F3119" s="13" t="s">
        <v>26</v>
      </c>
      <c r="G3119" s="13">
        <v>32</v>
      </c>
      <c r="H3119" s="13" t="s">
        <v>53</v>
      </c>
      <c r="I3119" s="13" t="s">
        <v>54</v>
      </c>
      <c r="J3119" s="13" t="s">
        <v>30</v>
      </c>
      <c r="K3119" s="13">
        <v>201511</v>
      </c>
      <c r="L3119" s="18" t="str">
        <f>LEFT(Table1[[#This Row],[Month (YYYYMM)]],4)</f>
        <v>2015</v>
      </c>
      <c r="M3119" s="18" t="str">
        <f t="shared" si="48"/>
        <v>11</v>
      </c>
      <c r="N3119" s="14">
        <v>35450.12799999999</v>
      </c>
    </row>
    <row r="3120" spans="1:14" x14ac:dyDescent="0.25">
      <c r="A3120" s="12" t="s">
        <v>86</v>
      </c>
      <c r="B3120" s="13" t="s">
        <v>87</v>
      </c>
      <c r="C3120" s="13" t="s">
        <v>88</v>
      </c>
      <c r="D3120" s="13" t="s">
        <v>89</v>
      </c>
      <c r="E3120" s="13" t="s">
        <v>90</v>
      </c>
      <c r="F3120" s="13" t="s">
        <v>26</v>
      </c>
      <c r="G3120" s="13">
        <v>32</v>
      </c>
      <c r="H3120" s="13" t="s">
        <v>53</v>
      </c>
      <c r="I3120" s="13" t="s">
        <v>54</v>
      </c>
      <c r="J3120" s="13" t="s">
        <v>31</v>
      </c>
      <c r="K3120" s="13">
        <v>201511</v>
      </c>
      <c r="L3120" s="18" t="str">
        <f>LEFT(Table1[[#This Row],[Month (YYYYMM)]],4)</f>
        <v>2015</v>
      </c>
      <c r="M3120" s="18" t="str">
        <f t="shared" si="48"/>
        <v>11</v>
      </c>
      <c r="N3120" s="14">
        <v>13239.8</v>
      </c>
    </row>
    <row r="3121" spans="1:14" x14ac:dyDescent="0.25">
      <c r="A3121" s="12" t="s">
        <v>86</v>
      </c>
      <c r="B3121" s="13" t="s">
        <v>87</v>
      </c>
      <c r="C3121" s="13" t="s">
        <v>88</v>
      </c>
      <c r="D3121" s="13" t="s">
        <v>89</v>
      </c>
      <c r="E3121" s="13" t="s">
        <v>90</v>
      </c>
      <c r="F3121" s="13" t="s">
        <v>26</v>
      </c>
      <c r="G3121" s="13">
        <v>32</v>
      </c>
      <c r="H3121" s="13" t="s">
        <v>53</v>
      </c>
      <c r="I3121" s="13" t="s">
        <v>54</v>
      </c>
      <c r="J3121" s="13" t="s">
        <v>32</v>
      </c>
      <c r="K3121" s="13">
        <v>201511</v>
      </c>
      <c r="L3121" s="18" t="str">
        <f>LEFT(Table1[[#This Row],[Month (YYYYMM)]],4)</f>
        <v>2015</v>
      </c>
      <c r="M3121" s="18" t="str">
        <f t="shared" si="48"/>
        <v>11</v>
      </c>
      <c r="N3121" s="14">
        <v>21520.799999999996</v>
      </c>
    </row>
    <row r="3122" spans="1:14" x14ac:dyDescent="0.25">
      <c r="A3122" s="12" t="s">
        <v>86</v>
      </c>
      <c r="B3122" s="13" t="s">
        <v>91</v>
      </c>
      <c r="C3122" s="13" t="s">
        <v>92</v>
      </c>
      <c r="D3122" s="13" t="s">
        <v>93</v>
      </c>
      <c r="E3122" s="13" t="s">
        <v>94</v>
      </c>
      <c r="F3122" s="13" t="s">
        <v>36</v>
      </c>
      <c r="G3122" s="13">
        <v>28</v>
      </c>
      <c r="H3122" s="13" t="s">
        <v>42</v>
      </c>
      <c r="I3122" s="13" t="s">
        <v>43</v>
      </c>
      <c r="J3122" s="13" t="s">
        <v>29</v>
      </c>
      <c r="K3122" s="13">
        <v>201511</v>
      </c>
      <c r="L3122" s="18" t="str">
        <f>LEFT(Table1[[#This Row],[Month (YYYYMM)]],4)</f>
        <v>2015</v>
      </c>
      <c r="M3122" s="18" t="str">
        <f t="shared" si="48"/>
        <v>11</v>
      </c>
      <c r="N3122" s="14">
        <v>32008.031999999999</v>
      </c>
    </row>
    <row r="3123" spans="1:14" x14ac:dyDescent="0.25">
      <c r="A3123" s="12" t="s">
        <v>86</v>
      </c>
      <c r="B3123" s="13" t="s">
        <v>91</v>
      </c>
      <c r="C3123" s="13" t="s">
        <v>92</v>
      </c>
      <c r="D3123" s="13" t="s">
        <v>93</v>
      </c>
      <c r="E3123" s="13" t="s">
        <v>94</v>
      </c>
      <c r="F3123" s="13" t="s">
        <v>36</v>
      </c>
      <c r="G3123" s="13">
        <v>28</v>
      </c>
      <c r="H3123" s="13" t="s">
        <v>42</v>
      </c>
      <c r="I3123" s="13" t="s">
        <v>43</v>
      </c>
      <c r="J3123" s="13" t="s">
        <v>30</v>
      </c>
      <c r="K3123" s="13">
        <v>201511</v>
      </c>
      <c r="L3123" s="18" t="str">
        <f>LEFT(Table1[[#This Row],[Month (YYYYMM)]],4)</f>
        <v>2015</v>
      </c>
      <c r="M3123" s="18" t="str">
        <f t="shared" si="48"/>
        <v>11</v>
      </c>
      <c r="N3123" s="14">
        <v>2102.3519999999999</v>
      </c>
    </row>
    <row r="3124" spans="1:14" x14ac:dyDescent="0.25">
      <c r="A3124" s="12" t="s">
        <v>86</v>
      </c>
      <c r="B3124" s="13" t="s">
        <v>91</v>
      </c>
      <c r="C3124" s="13" t="s">
        <v>92</v>
      </c>
      <c r="D3124" s="13" t="s">
        <v>93</v>
      </c>
      <c r="E3124" s="13" t="s">
        <v>94</v>
      </c>
      <c r="F3124" s="13" t="s">
        <v>36</v>
      </c>
      <c r="G3124" s="13">
        <v>28</v>
      </c>
      <c r="H3124" s="13" t="s">
        <v>42</v>
      </c>
      <c r="I3124" s="13" t="s">
        <v>43</v>
      </c>
      <c r="J3124" s="13" t="s">
        <v>31</v>
      </c>
      <c r="K3124" s="13">
        <v>201511</v>
      </c>
      <c r="L3124" s="18" t="str">
        <f>LEFT(Table1[[#This Row],[Month (YYYYMM)]],4)</f>
        <v>2015</v>
      </c>
      <c r="M3124" s="18" t="str">
        <f t="shared" si="48"/>
        <v>11</v>
      </c>
      <c r="N3124" s="14">
        <v>9055.83</v>
      </c>
    </row>
    <row r="3125" spans="1:14" x14ac:dyDescent="0.25">
      <c r="A3125" s="12" t="s">
        <v>86</v>
      </c>
      <c r="B3125" s="13" t="s">
        <v>91</v>
      </c>
      <c r="C3125" s="13" t="s">
        <v>92</v>
      </c>
      <c r="D3125" s="13" t="s">
        <v>93</v>
      </c>
      <c r="E3125" s="13" t="s">
        <v>94</v>
      </c>
      <c r="F3125" s="13" t="s">
        <v>36</v>
      </c>
      <c r="G3125" s="13">
        <v>28</v>
      </c>
      <c r="H3125" s="13" t="s">
        <v>42</v>
      </c>
      <c r="I3125" s="13" t="s">
        <v>43</v>
      </c>
      <c r="J3125" s="13" t="s">
        <v>32</v>
      </c>
      <c r="K3125" s="13">
        <v>201511</v>
      </c>
      <c r="L3125" s="18" t="str">
        <f>LEFT(Table1[[#This Row],[Month (YYYYMM)]],4)</f>
        <v>2015</v>
      </c>
      <c r="M3125" s="18" t="str">
        <f t="shared" si="48"/>
        <v>11</v>
      </c>
      <c r="N3125" s="14">
        <v>11328.407999999998</v>
      </c>
    </row>
    <row r="3126" spans="1:14" x14ac:dyDescent="0.25">
      <c r="A3126" s="12" t="s">
        <v>86</v>
      </c>
      <c r="B3126" s="13" t="s">
        <v>95</v>
      </c>
      <c r="C3126" s="13" t="s">
        <v>96</v>
      </c>
      <c r="D3126" s="13" t="s">
        <v>97</v>
      </c>
      <c r="E3126" s="13" t="s">
        <v>98</v>
      </c>
      <c r="F3126" s="13" t="s">
        <v>26</v>
      </c>
      <c r="G3126" s="13">
        <v>27</v>
      </c>
      <c r="H3126" s="13" t="s">
        <v>27</v>
      </c>
      <c r="I3126" s="13" t="s">
        <v>28</v>
      </c>
      <c r="J3126" s="13" t="s">
        <v>29</v>
      </c>
      <c r="K3126" s="13">
        <v>201511</v>
      </c>
      <c r="L3126" s="18" t="str">
        <f>LEFT(Table1[[#This Row],[Month (YYYYMM)]],4)</f>
        <v>2015</v>
      </c>
      <c r="M3126" s="18" t="str">
        <f t="shared" si="48"/>
        <v>11</v>
      </c>
      <c r="N3126" s="14">
        <v>119729.8368</v>
      </c>
    </row>
    <row r="3127" spans="1:14" x14ac:dyDescent="0.25">
      <c r="A3127" s="12" t="s">
        <v>86</v>
      </c>
      <c r="B3127" s="13" t="s">
        <v>95</v>
      </c>
      <c r="C3127" s="13" t="s">
        <v>96</v>
      </c>
      <c r="D3127" s="13" t="s">
        <v>97</v>
      </c>
      <c r="E3127" s="13" t="s">
        <v>98</v>
      </c>
      <c r="F3127" s="13" t="s">
        <v>26</v>
      </c>
      <c r="G3127" s="13">
        <v>27</v>
      </c>
      <c r="H3127" s="13" t="s">
        <v>27</v>
      </c>
      <c r="I3127" s="13" t="s">
        <v>28</v>
      </c>
      <c r="J3127" s="13" t="s">
        <v>30</v>
      </c>
      <c r="K3127" s="13">
        <v>201511</v>
      </c>
      <c r="L3127" s="18" t="str">
        <f>LEFT(Table1[[#This Row],[Month (YYYYMM)]],4)</f>
        <v>2015</v>
      </c>
      <c r="M3127" s="18" t="str">
        <f t="shared" si="48"/>
        <v>11</v>
      </c>
      <c r="N3127" s="14">
        <v>14544.230400000002</v>
      </c>
    </row>
    <row r="3128" spans="1:14" x14ac:dyDescent="0.25">
      <c r="A3128" s="12" t="s">
        <v>86</v>
      </c>
      <c r="B3128" s="13" t="s">
        <v>95</v>
      </c>
      <c r="C3128" s="13" t="s">
        <v>96</v>
      </c>
      <c r="D3128" s="13" t="s">
        <v>97</v>
      </c>
      <c r="E3128" s="13" t="s">
        <v>98</v>
      </c>
      <c r="F3128" s="13" t="s">
        <v>26</v>
      </c>
      <c r="G3128" s="13">
        <v>27</v>
      </c>
      <c r="H3128" s="13" t="s">
        <v>27</v>
      </c>
      <c r="I3128" s="13" t="s">
        <v>28</v>
      </c>
      <c r="J3128" s="13" t="s">
        <v>31</v>
      </c>
      <c r="K3128" s="13">
        <v>201511</v>
      </c>
      <c r="L3128" s="18" t="str">
        <f>LEFT(Table1[[#This Row],[Month (YYYYMM)]],4)</f>
        <v>2015</v>
      </c>
      <c r="M3128" s="18" t="str">
        <f t="shared" si="48"/>
        <v>11</v>
      </c>
      <c r="N3128" s="14">
        <v>6939.7019999999993</v>
      </c>
    </row>
    <row r="3129" spans="1:14" x14ac:dyDescent="0.25">
      <c r="A3129" s="12" t="s">
        <v>86</v>
      </c>
      <c r="B3129" s="13" t="s">
        <v>95</v>
      </c>
      <c r="C3129" s="13" t="s">
        <v>96</v>
      </c>
      <c r="D3129" s="13" t="s">
        <v>97</v>
      </c>
      <c r="E3129" s="13" t="s">
        <v>98</v>
      </c>
      <c r="F3129" s="13" t="s">
        <v>26</v>
      </c>
      <c r="G3129" s="13">
        <v>27</v>
      </c>
      <c r="H3129" s="13" t="s">
        <v>27</v>
      </c>
      <c r="I3129" s="13" t="s">
        <v>28</v>
      </c>
      <c r="J3129" s="13" t="s">
        <v>32</v>
      </c>
      <c r="K3129" s="13">
        <v>201511</v>
      </c>
      <c r="L3129" s="18" t="str">
        <f>LEFT(Table1[[#This Row],[Month (YYYYMM)]],4)</f>
        <v>2015</v>
      </c>
      <c r="M3129" s="18" t="str">
        <f t="shared" si="48"/>
        <v>11</v>
      </c>
      <c r="N3129" s="14">
        <v>29872.735199999996</v>
      </c>
    </row>
    <row r="3130" spans="1:14" x14ac:dyDescent="0.25">
      <c r="A3130" s="12" t="s">
        <v>21</v>
      </c>
      <c r="B3130" s="13" t="s">
        <v>22</v>
      </c>
      <c r="C3130" s="13" t="s">
        <v>23</v>
      </c>
      <c r="D3130" s="13" t="s">
        <v>24</v>
      </c>
      <c r="E3130" s="13" t="s">
        <v>25</v>
      </c>
      <c r="F3130" s="13" t="s">
        <v>26</v>
      </c>
      <c r="G3130" s="13">
        <v>44</v>
      </c>
      <c r="H3130" s="13" t="s">
        <v>27</v>
      </c>
      <c r="I3130" s="13" t="s">
        <v>28</v>
      </c>
      <c r="J3130" s="13" t="s">
        <v>29</v>
      </c>
      <c r="K3130" s="13">
        <v>201512</v>
      </c>
      <c r="L3130" s="18" t="str">
        <f>LEFT(Table1[[#This Row],[Month (YYYYMM)]],4)</f>
        <v>2015</v>
      </c>
      <c r="M3130" s="18" t="str">
        <f t="shared" si="48"/>
        <v>12</v>
      </c>
      <c r="N3130" s="14">
        <v>90704.576000000001</v>
      </c>
    </row>
    <row r="3131" spans="1:14" x14ac:dyDescent="0.25">
      <c r="A3131" s="12" t="s">
        <v>21</v>
      </c>
      <c r="B3131" s="13" t="s">
        <v>22</v>
      </c>
      <c r="C3131" s="13" t="s">
        <v>23</v>
      </c>
      <c r="D3131" s="13" t="s">
        <v>24</v>
      </c>
      <c r="E3131" s="13" t="s">
        <v>25</v>
      </c>
      <c r="F3131" s="13" t="s">
        <v>26</v>
      </c>
      <c r="G3131" s="13">
        <v>44</v>
      </c>
      <c r="H3131" s="13" t="s">
        <v>27</v>
      </c>
      <c r="I3131" s="13" t="s">
        <v>28</v>
      </c>
      <c r="J3131" s="13" t="s">
        <v>30</v>
      </c>
      <c r="K3131" s="13">
        <v>201512</v>
      </c>
      <c r="L3131" s="18" t="str">
        <f>LEFT(Table1[[#This Row],[Month (YYYYMM)]],4)</f>
        <v>2015</v>
      </c>
      <c r="M3131" s="18" t="str">
        <f t="shared" si="48"/>
        <v>12</v>
      </c>
      <c r="N3131" s="14">
        <v>2864.5040000000004</v>
      </c>
    </row>
    <row r="3132" spans="1:14" x14ac:dyDescent="0.25">
      <c r="A3132" s="12" t="s">
        <v>21</v>
      </c>
      <c r="B3132" s="13" t="s">
        <v>22</v>
      </c>
      <c r="C3132" s="13" t="s">
        <v>23</v>
      </c>
      <c r="D3132" s="13" t="s">
        <v>24</v>
      </c>
      <c r="E3132" s="13" t="s">
        <v>25</v>
      </c>
      <c r="F3132" s="13" t="s">
        <v>26</v>
      </c>
      <c r="G3132" s="13">
        <v>44</v>
      </c>
      <c r="H3132" s="13" t="s">
        <v>27</v>
      </c>
      <c r="I3132" s="13" t="s">
        <v>28</v>
      </c>
      <c r="J3132" s="13" t="s">
        <v>31</v>
      </c>
      <c r="K3132" s="13">
        <v>201512</v>
      </c>
      <c r="L3132" s="18" t="str">
        <f>LEFT(Table1[[#This Row],[Month (YYYYMM)]],4)</f>
        <v>2015</v>
      </c>
      <c r="M3132" s="18" t="str">
        <f t="shared" si="48"/>
        <v>12</v>
      </c>
      <c r="N3132" s="14">
        <v>10541.21</v>
      </c>
    </row>
    <row r="3133" spans="1:14" x14ac:dyDescent="0.25">
      <c r="A3133" s="12" t="s">
        <v>21</v>
      </c>
      <c r="B3133" s="13" t="s">
        <v>22</v>
      </c>
      <c r="C3133" s="13" t="s">
        <v>23</v>
      </c>
      <c r="D3133" s="13" t="s">
        <v>24</v>
      </c>
      <c r="E3133" s="13" t="s">
        <v>25</v>
      </c>
      <c r="F3133" s="13" t="s">
        <v>26</v>
      </c>
      <c r="G3133" s="13">
        <v>44</v>
      </c>
      <c r="H3133" s="13" t="s">
        <v>27</v>
      </c>
      <c r="I3133" s="13" t="s">
        <v>28</v>
      </c>
      <c r="J3133" s="13" t="s">
        <v>32</v>
      </c>
      <c r="K3133" s="13">
        <v>201512</v>
      </c>
      <c r="L3133" s="18" t="str">
        <f>LEFT(Table1[[#This Row],[Month (YYYYMM)]],4)</f>
        <v>2015</v>
      </c>
      <c r="M3133" s="18" t="str">
        <f t="shared" si="48"/>
        <v>12</v>
      </c>
      <c r="N3133" s="14">
        <v>4314.5039999999999</v>
      </c>
    </row>
    <row r="3134" spans="1:14" x14ac:dyDescent="0.25">
      <c r="A3134" s="12" t="s">
        <v>21</v>
      </c>
      <c r="B3134" s="13" t="s">
        <v>22</v>
      </c>
      <c r="C3134" s="13" t="s">
        <v>33</v>
      </c>
      <c r="D3134" s="13" t="s">
        <v>34</v>
      </c>
      <c r="E3134" s="13" t="s">
        <v>35</v>
      </c>
      <c r="F3134" s="13" t="s">
        <v>36</v>
      </c>
      <c r="G3134" s="13">
        <v>35</v>
      </c>
      <c r="H3134" s="13" t="s">
        <v>37</v>
      </c>
      <c r="I3134" s="13" t="s">
        <v>38</v>
      </c>
      <c r="J3134" s="13" t="s">
        <v>29</v>
      </c>
      <c r="K3134" s="13">
        <v>201512</v>
      </c>
      <c r="L3134" s="18" t="str">
        <f>LEFT(Table1[[#This Row],[Month (YYYYMM)]],4)</f>
        <v>2015</v>
      </c>
      <c r="M3134" s="18" t="str">
        <f t="shared" si="48"/>
        <v>12</v>
      </c>
      <c r="N3134" s="14">
        <v>52990.720000000008</v>
      </c>
    </row>
    <row r="3135" spans="1:14" x14ac:dyDescent="0.25">
      <c r="A3135" s="12" t="s">
        <v>21</v>
      </c>
      <c r="B3135" s="13" t="s">
        <v>22</v>
      </c>
      <c r="C3135" s="13" t="s">
        <v>33</v>
      </c>
      <c r="D3135" s="13" t="s">
        <v>34</v>
      </c>
      <c r="E3135" s="13" t="s">
        <v>35</v>
      </c>
      <c r="F3135" s="13" t="s">
        <v>36</v>
      </c>
      <c r="G3135" s="13">
        <v>35</v>
      </c>
      <c r="H3135" s="13" t="s">
        <v>37</v>
      </c>
      <c r="I3135" s="13" t="s">
        <v>38</v>
      </c>
      <c r="J3135" s="13" t="s">
        <v>30</v>
      </c>
      <c r="K3135" s="13">
        <v>201512</v>
      </c>
      <c r="L3135" s="18" t="str">
        <f>LEFT(Table1[[#This Row],[Month (YYYYMM)]],4)</f>
        <v>2015</v>
      </c>
      <c r="M3135" s="18" t="str">
        <f t="shared" si="48"/>
        <v>12</v>
      </c>
      <c r="N3135" s="14">
        <v>8576.1600000000017</v>
      </c>
    </row>
    <row r="3136" spans="1:14" x14ac:dyDescent="0.25">
      <c r="A3136" s="12" t="s">
        <v>21</v>
      </c>
      <c r="B3136" s="13" t="s">
        <v>22</v>
      </c>
      <c r="C3136" s="13" t="s">
        <v>33</v>
      </c>
      <c r="D3136" s="13" t="s">
        <v>34</v>
      </c>
      <c r="E3136" s="13" t="s">
        <v>35</v>
      </c>
      <c r="F3136" s="13" t="s">
        <v>36</v>
      </c>
      <c r="G3136" s="13">
        <v>35</v>
      </c>
      <c r="H3136" s="13" t="s">
        <v>37</v>
      </c>
      <c r="I3136" s="13" t="s">
        <v>38</v>
      </c>
      <c r="J3136" s="13" t="s">
        <v>31</v>
      </c>
      <c r="K3136" s="13">
        <v>201512</v>
      </c>
      <c r="L3136" s="18" t="str">
        <f>LEFT(Table1[[#This Row],[Month (YYYYMM)]],4)</f>
        <v>2015</v>
      </c>
      <c r="M3136" s="18" t="str">
        <f t="shared" si="48"/>
        <v>12</v>
      </c>
      <c r="N3136" s="14">
        <v>19142.600000000002</v>
      </c>
    </row>
    <row r="3137" spans="1:14" x14ac:dyDescent="0.25">
      <c r="A3137" s="12" t="s">
        <v>21</v>
      </c>
      <c r="B3137" s="13" t="s">
        <v>22</v>
      </c>
      <c r="C3137" s="13" t="s">
        <v>33</v>
      </c>
      <c r="D3137" s="13" t="s">
        <v>34</v>
      </c>
      <c r="E3137" s="13" t="s">
        <v>35</v>
      </c>
      <c r="F3137" s="13" t="s">
        <v>36</v>
      </c>
      <c r="G3137" s="13">
        <v>35</v>
      </c>
      <c r="H3137" s="13" t="s">
        <v>37</v>
      </c>
      <c r="I3137" s="13" t="s">
        <v>38</v>
      </c>
      <c r="J3137" s="13" t="s">
        <v>32</v>
      </c>
      <c r="K3137" s="13">
        <v>201512</v>
      </c>
      <c r="L3137" s="18" t="str">
        <f>LEFT(Table1[[#This Row],[Month (YYYYMM)]],4)</f>
        <v>2015</v>
      </c>
      <c r="M3137" s="18" t="str">
        <f t="shared" si="48"/>
        <v>12</v>
      </c>
      <c r="N3137" s="14">
        <v>5411.0400000000009</v>
      </c>
    </row>
    <row r="3138" spans="1:14" x14ac:dyDescent="0.25">
      <c r="A3138" s="12" t="s">
        <v>21</v>
      </c>
      <c r="B3138" s="13" t="s">
        <v>22</v>
      </c>
      <c r="C3138" s="13" t="s">
        <v>39</v>
      </c>
      <c r="D3138" s="13" t="s">
        <v>40</v>
      </c>
      <c r="E3138" s="13" t="s">
        <v>41</v>
      </c>
      <c r="F3138" s="13" t="s">
        <v>26</v>
      </c>
      <c r="G3138" s="13">
        <v>28</v>
      </c>
      <c r="H3138" s="13" t="s">
        <v>42</v>
      </c>
      <c r="I3138" s="13" t="s">
        <v>43</v>
      </c>
      <c r="J3138" s="13" t="s">
        <v>29</v>
      </c>
      <c r="K3138" s="13">
        <v>201512</v>
      </c>
      <c r="L3138" s="18" t="str">
        <f>LEFT(Table1[[#This Row],[Month (YYYYMM)]],4)</f>
        <v>2015</v>
      </c>
      <c r="M3138" s="18" t="str">
        <f t="shared" ref="M3138:M3201" si="49">RIGHT(K3138,2)</f>
        <v>12</v>
      </c>
      <c r="N3138" s="14">
        <v>10576.512000000001</v>
      </c>
    </row>
    <row r="3139" spans="1:14" x14ac:dyDescent="0.25">
      <c r="A3139" s="12" t="s">
        <v>21</v>
      </c>
      <c r="B3139" s="13" t="s">
        <v>22</v>
      </c>
      <c r="C3139" s="13" t="s">
        <v>39</v>
      </c>
      <c r="D3139" s="13" t="s">
        <v>40</v>
      </c>
      <c r="E3139" s="13" t="s">
        <v>41</v>
      </c>
      <c r="F3139" s="13" t="s">
        <v>26</v>
      </c>
      <c r="G3139" s="13">
        <v>28</v>
      </c>
      <c r="H3139" s="13" t="s">
        <v>42</v>
      </c>
      <c r="I3139" s="13" t="s">
        <v>43</v>
      </c>
      <c r="J3139" s="13" t="s">
        <v>30</v>
      </c>
      <c r="K3139" s="13">
        <v>201512</v>
      </c>
      <c r="L3139" s="18" t="str">
        <f>LEFT(Table1[[#This Row],[Month (YYYYMM)]],4)</f>
        <v>2015</v>
      </c>
      <c r="M3139" s="18" t="str">
        <f t="shared" si="49"/>
        <v>12</v>
      </c>
      <c r="N3139" s="14">
        <v>2641.2</v>
      </c>
    </row>
    <row r="3140" spans="1:14" x14ac:dyDescent="0.25">
      <c r="A3140" s="12" t="s">
        <v>21</v>
      </c>
      <c r="B3140" s="13" t="s">
        <v>22</v>
      </c>
      <c r="C3140" s="13" t="s">
        <v>39</v>
      </c>
      <c r="D3140" s="13" t="s">
        <v>40</v>
      </c>
      <c r="E3140" s="13" t="s">
        <v>41</v>
      </c>
      <c r="F3140" s="13" t="s">
        <v>26</v>
      </c>
      <c r="G3140" s="13">
        <v>28</v>
      </c>
      <c r="H3140" s="13" t="s">
        <v>42</v>
      </c>
      <c r="I3140" s="13" t="s">
        <v>43</v>
      </c>
      <c r="J3140" s="13" t="s">
        <v>31</v>
      </c>
      <c r="K3140" s="13">
        <v>201512</v>
      </c>
      <c r="L3140" s="18" t="str">
        <f>LEFT(Table1[[#This Row],[Month (YYYYMM)]],4)</f>
        <v>2015</v>
      </c>
      <c r="M3140" s="18" t="str">
        <f t="shared" si="49"/>
        <v>12</v>
      </c>
      <c r="N3140" s="14">
        <v>4169.22</v>
      </c>
    </row>
    <row r="3141" spans="1:14" x14ac:dyDescent="0.25">
      <c r="A3141" s="12" t="s">
        <v>21</v>
      </c>
      <c r="B3141" s="13" t="s">
        <v>22</v>
      </c>
      <c r="C3141" s="13" t="s">
        <v>39</v>
      </c>
      <c r="D3141" s="13" t="s">
        <v>40</v>
      </c>
      <c r="E3141" s="13" t="s">
        <v>41</v>
      </c>
      <c r="F3141" s="13" t="s">
        <v>26</v>
      </c>
      <c r="G3141" s="13">
        <v>28</v>
      </c>
      <c r="H3141" s="13" t="s">
        <v>42</v>
      </c>
      <c r="I3141" s="13" t="s">
        <v>43</v>
      </c>
      <c r="J3141" s="13" t="s">
        <v>32</v>
      </c>
      <c r="K3141" s="13">
        <v>201512</v>
      </c>
      <c r="L3141" s="18" t="str">
        <f>LEFT(Table1[[#This Row],[Month (YYYYMM)]],4)</f>
        <v>2015</v>
      </c>
      <c r="M3141" s="18" t="str">
        <f t="shared" si="49"/>
        <v>12</v>
      </c>
      <c r="N3141" s="14">
        <v>1443.528</v>
      </c>
    </row>
    <row r="3142" spans="1:14" x14ac:dyDescent="0.25">
      <c r="A3142" s="12" t="s">
        <v>21</v>
      </c>
      <c r="B3142" s="13" t="s">
        <v>44</v>
      </c>
      <c r="C3142" s="13" t="s">
        <v>45</v>
      </c>
      <c r="D3142" s="13" t="s">
        <v>46</v>
      </c>
      <c r="E3142" s="13" t="s">
        <v>47</v>
      </c>
      <c r="F3142" s="13" t="s">
        <v>26</v>
      </c>
      <c r="G3142" s="13">
        <v>36</v>
      </c>
      <c r="H3142" s="13" t="s">
        <v>48</v>
      </c>
      <c r="I3142" s="13" t="s">
        <v>49</v>
      </c>
      <c r="J3142" s="13" t="s">
        <v>29</v>
      </c>
      <c r="K3142" s="13">
        <v>201512</v>
      </c>
      <c r="L3142" s="18" t="str">
        <f>LEFT(Table1[[#This Row],[Month (YYYYMM)]],4)</f>
        <v>2015</v>
      </c>
      <c r="M3142" s="18" t="str">
        <f t="shared" si="49"/>
        <v>12</v>
      </c>
      <c r="N3142" s="14">
        <v>17445.254399999998</v>
      </c>
    </row>
    <row r="3143" spans="1:14" x14ac:dyDescent="0.25">
      <c r="A3143" s="12" t="s">
        <v>21</v>
      </c>
      <c r="B3143" s="13" t="s">
        <v>44</v>
      </c>
      <c r="C3143" s="13" t="s">
        <v>45</v>
      </c>
      <c r="D3143" s="13" t="s">
        <v>46</v>
      </c>
      <c r="E3143" s="13" t="s">
        <v>47</v>
      </c>
      <c r="F3143" s="13" t="s">
        <v>26</v>
      </c>
      <c r="G3143" s="13">
        <v>36</v>
      </c>
      <c r="H3143" s="13" t="s">
        <v>48</v>
      </c>
      <c r="I3143" s="13" t="s">
        <v>49</v>
      </c>
      <c r="J3143" s="13" t="s">
        <v>30</v>
      </c>
      <c r="K3143" s="13">
        <v>201512</v>
      </c>
      <c r="L3143" s="18" t="str">
        <f>LEFT(Table1[[#This Row],[Month (YYYYMM)]],4)</f>
        <v>2015</v>
      </c>
      <c r="M3143" s="18" t="str">
        <f t="shared" si="49"/>
        <v>12</v>
      </c>
      <c r="N3143" s="14">
        <v>6984.3815999999997</v>
      </c>
    </row>
    <row r="3144" spans="1:14" x14ac:dyDescent="0.25">
      <c r="A3144" s="12" t="s">
        <v>21</v>
      </c>
      <c r="B3144" s="13" t="s">
        <v>44</v>
      </c>
      <c r="C3144" s="13" t="s">
        <v>45</v>
      </c>
      <c r="D3144" s="13" t="s">
        <v>46</v>
      </c>
      <c r="E3144" s="13" t="s">
        <v>47</v>
      </c>
      <c r="F3144" s="13" t="s">
        <v>26</v>
      </c>
      <c r="G3144" s="13">
        <v>36</v>
      </c>
      <c r="H3144" s="13" t="s">
        <v>48</v>
      </c>
      <c r="I3144" s="13" t="s">
        <v>49</v>
      </c>
      <c r="J3144" s="13" t="s">
        <v>31</v>
      </c>
      <c r="K3144" s="13">
        <v>201512</v>
      </c>
      <c r="L3144" s="18" t="str">
        <f>LEFT(Table1[[#This Row],[Month (YYYYMM)]],4)</f>
        <v>2015</v>
      </c>
      <c r="M3144" s="18" t="str">
        <f t="shared" si="49"/>
        <v>12</v>
      </c>
      <c r="N3144" s="14">
        <v>2800.1736000000001</v>
      </c>
    </row>
    <row r="3145" spans="1:14" x14ac:dyDescent="0.25">
      <c r="A3145" s="12" t="s">
        <v>21</v>
      </c>
      <c r="B3145" s="13" t="s">
        <v>44</v>
      </c>
      <c r="C3145" s="13" t="s">
        <v>45</v>
      </c>
      <c r="D3145" s="13" t="s">
        <v>46</v>
      </c>
      <c r="E3145" s="13" t="s">
        <v>47</v>
      </c>
      <c r="F3145" s="13" t="s">
        <v>26</v>
      </c>
      <c r="G3145" s="13">
        <v>36</v>
      </c>
      <c r="H3145" s="13" t="s">
        <v>48</v>
      </c>
      <c r="I3145" s="13" t="s">
        <v>49</v>
      </c>
      <c r="J3145" s="13" t="s">
        <v>32</v>
      </c>
      <c r="K3145" s="13">
        <v>201512</v>
      </c>
      <c r="L3145" s="18" t="str">
        <f>LEFT(Table1[[#This Row],[Month (YYYYMM)]],4)</f>
        <v>2015</v>
      </c>
      <c r="M3145" s="18" t="str">
        <f t="shared" si="49"/>
        <v>12</v>
      </c>
      <c r="N3145" s="14">
        <v>1063.1628000000001</v>
      </c>
    </row>
    <row r="3146" spans="1:14" x14ac:dyDescent="0.25">
      <c r="A3146" s="12" t="s">
        <v>21</v>
      </c>
      <c r="B3146" s="13" t="s">
        <v>44</v>
      </c>
      <c r="C3146" s="13" t="s">
        <v>50</v>
      </c>
      <c r="D3146" s="13" t="s">
        <v>51</v>
      </c>
      <c r="E3146" s="13" t="s">
        <v>52</v>
      </c>
      <c r="F3146" s="13" t="s">
        <v>36</v>
      </c>
      <c r="G3146" s="13">
        <v>32</v>
      </c>
      <c r="H3146" s="13" t="s">
        <v>53</v>
      </c>
      <c r="I3146" s="13" t="s">
        <v>54</v>
      </c>
      <c r="J3146" s="13" t="s">
        <v>29</v>
      </c>
      <c r="K3146" s="13">
        <v>201512</v>
      </c>
      <c r="L3146" s="18" t="str">
        <f>LEFT(Table1[[#This Row],[Month (YYYYMM)]],4)</f>
        <v>2015</v>
      </c>
      <c r="M3146" s="18" t="str">
        <f t="shared" si="49"/>
        <v>12</v>
      </c>
      <c r="N3146" s="14">
        <v>3798.9503999999993</v>
      </c>
    </row>
    <row r="3147" spans="1:14" x14ac:dyDescent="0.25">
      <c r="A3147" s="12" t="s">
        <v>21</v>
      </c>
      <c r="B3147" s="13" t="s">
        <v>44</v>
      </c>
      <c r="C3147" s="13" t="s">
        <v>50</v>
      </c>
      <c r="D3147" s="13" t="s">
        <v>51</v>
      </c>
      <c r="E3147" s="13" t="s">
        <v>52</v>
      </c>
      <c r="F3147" s="13" t="s">
        <v>36</v>
      </c>
      <c r="G3147" s="13">
        <v>32</v>
      </c>
      <c r="H3147" s="13" t="s">
        <v>53</v>
      </c>
      <c r="I3147" s="13" t="s">
        <v>54</v>
      </c>
      <c r="J3147" s="13" t="s">
        <v>30</v>
      </c>
      <c r="K3147" s="13">
        <v>201512</v>
      </c>
      <c r="L3147" s="18" t="str">
        <f>LEFT(Table1[[#This Row],[Month (YYYYMM)]],4)</f>
        <v>2015</v>
      </c>
      <c r="M3147" s="18" t="str">
        <f t="shared" si="49"/>
        <v>12</v>
      </c>
      <c r="N3147" s="14">
        <v>3511.2537600000001</v>
      </c>
    </row>
    <row r="3148" spans="1:14" x14ac:dyDescent="0.25">
      <c r="A3148" s="12" t="s">
        <v>21</v>
      </c>
      <c r="B3148" s="13" t="s">
        <v>44</v>
      </c>
      <c r="C3148" s="13" t="s">
        <v>50</v>
      </c>
      <c r="D3148" s="13" t="s">
        <v>51</v>
      </c>
      <c r="E3148" s="13" t="s">
        <v>52</v>
      </c>
      <c r="F3148" s="13" t="s">
        <v>36</v>
      </c>
      <c r="G3148" s="13">
        <v>32</v>
      </c>
      <c r="H3148" s="13" t="s">
        <v>53</v>
      </c>
      <c r="I3148" s="13" t="s">
        <v>54</v>
      </c>
      <c r="J3148" s="13" t="s">
        <v>31</v>
      </c>
      <c r="K3148" s="13">
        <v>201512</v>
      </c>
      <c r="L3148" s="18" t="str">
        <f>LEFT(Table1[[#This Row],[Month (YYYYMM)]],4)</f>
        <v>2015</v>
      </c>
      <c r="M3148" s="18" t="str">
        <f t="shared" si="49"/>
        <v>12</v>
      </c>
      <c r="N3148" s="14">
        <v>4587.87</v>
      </c>
    </row>
    <row r="3149" spans="1:14" x14ac:dyDescent="0.25">
      <c r="A3149" s="12" t="s">
        <v>21</v>
      </c>
      <c r="B3149" s="13" t="s">
        <v>44</v>
      </c>
      <c r="C3149" s="13" t="s">
        <v>50</v>
      </c>
      <c r="D3149" s="13" t="s">
        <v>51</v>
      </c>
      <c r="E3149" s="13" t="s">
        <v>52</v>
      </c>
      <c r="F3149" s="13" t="s">
        <v>36</v>
      </c>
      <c r="G3149" s="13">
        <v>32</v>
      </c>
      <c r="H3149" s="13" t="s">
        <v>53</v>
      </c>
      <c r="I3149" s="13" t="s">
        <v>54</v>
      </c>
      <c r="J3149" s="13" t="s">
        <v>32</v>
      </c>
      <c r="K3149" s="13">
        <v>201512</v>
      </c>
      <c r="L3149" s="18" t="str">
        <f>LEFT(Table1[[#This Row],[Month (YYYYMM)]],4)</f>
        <v>2015</v>
      </c>
      <c r="M3149" s="18" t="str">
        <f t="shared" si="49"/>
        <v>12</v>
      </c>
      <c r="N3149" s="14">
        <v>5952.8649599999999</v>
      </c>
    </row>
    <row r="3150" spans="1:14" x14ac:dyDescent="0.25">
      <c r="A3150" s="12" t="s">
        <v>21</v>
      </c>
      <c r="B3150" s="13" t="s">
        <v>55</v>
      </c>
      <c r="C3150" s="13" t="s">
        <v>56</v>
      </c>
      <c r="D3150" s="13" t="s">
        <v>57</v>
      </c>
      <c r="E3150" s="13" t="s">
        <v>58</v>
      </c>
      <c r="F3150" s="13" t="s">
        <v>26</v>
      </c>
      <c r="G3150" s="13">
        <v>45</v>
      </c>
      <c r="H3150" s="13" t="s">
        <v>27</v>
      </c>
      <c r="I3150" s="13" t="s">
        <v>28</v>
      </c>
      <c r="J3150" s="13" t="s">
        <v>29</v>
      </c>
      <c r="K3150" s="13">
        <v>201512</v>
      </c>
      <c r="L3150" s="18" t="str">
        <f>LEFT(Table1[[#This Row],[Month (YYYYMM)]],4)</f>
        <v>2015</v>
      </c>
      <c r="M3150" s="18" t="str">
        <f t="shared" si="49"/>
        <v>12</v>
      </c>
      <c r="N3150" s="14">
        <v>36074.144</v>
      </c>
    </row>
    <row r="3151" spans="1:14" x14ac:dyDescent="0.25">
      <c r="A3151" s="12" t="s">
        <v>21</v>
      </c>
      <c r="B3151" s="13" t="s">
        <v>55</v>
      </c>
      <c r="C3151" s="13" t="s">
        <v>56</v>
      </c>
      <c r="D3151" s="13" t="s">
        <v>57</v>
      </c>
      <c r="E3151" s="13" t="s">
        <v>58</v>
      </c>
      <c r="F3151" s="13" t="s">
        <v>26</v>
      </c>
      <c r="G3151" s="13">
        <v>45</v>
      </c>
      <c r="H3151" s="13" t="s">
        <v>27</v>
      </c>
      <c r="I3151" s="13" t="s">
        <v>28</v>
      </c>
      <c r="J3151" s="13" t="s">
        <v>30</v>
      </c>
      <c r="K3151" s="13">
        <v>201512</v>
      </c>
      <c r="L3151" s="18" t="str">
        <f>LEFT(Table1[[#This Row],[Month (YYYYMM)]],4)</f>
        <v>2015</v>
      </c>
      <c r="M3151" s="18" t="str">
        <f t="shared" si="49"/>
        <v>12</v>
      </c>
      <c r="N3151" s="14">
        <v>6946.5439999999999</v>
      </c>
    </row>
    <row r="3152" spans="1:14" x14ac:dyDescent="0.25">
      <c r="A3152" s="12" t="s">
        <v>21</v>
      </c>
      <c r="B3152" s="13" t="s">
        <v>55</v>
      </c>
      <c r="C3152" s="13" t="s">
        <v>56</v>
      </c>
      <c r="D3152" s="13" t="s">
        <v>57</v>
      </c>
      <c r="E3152" s="13" t="s">
        <v>58</v>
      </c>
      <c r="F3152" s="13" t="s">
        <v>26</v>
      </c>
      <c r="G3152" s="13">
        <v>45</v>
      </c>
      <c r="H3152" s="13" t="s">
        <v>27</v>
      </c>
      <c r="I3152" s="13" t="s">
        <v>28</v>
      </c>
      <c r="J3152" s="13" t="s">
        <v>31</v>
      </c>
      <c r="K3152" s="13">
        <v>201512</v>
      </c>
      <c r="L3152" s="18" t="str">
        <f>LEFT(Table1[[#This Row],[Month (YYYYMM)]],4)</f>
        <v>2015</v>
      </c>
      <c r="M3152" s="18" t="str">
        <f t="shared" si="49"/>
        <v>12</v>
      </c>
      <c r="N3152" s="14">
        <v>1606.6</v>
      </c>
    </row>
    <row r="3153" spans="1:14" x14ac:dyDescent="0.25">
      <c r="A3153" s="12" t="s">
        <v>21</v>
      </c>
      <c r="B3153" s="13" t="s">
        <v>55</v>
      </c>
      <c r="C3153" s="13" t="s">
        <v>56</v>
      </c>
      <c r="D3153" s="13" t="s">
        <v>57</v>
      </c>
      <c r="E3153" s="13" t="s">
        <v>58</v>
      </c>
      <c r="F3153" s="13" t="s">
        <v>26</v>
      </c>
      <c r="G3153" s="13">
        <v>45</v>
      </c>
      <c r="H3153" s="13" t="s">
        <v>27</v>
      </c>
      <c r="I3153" s="13" t="s">
        <v>28</v>
      </c>
      <c r="J3153" s="13" t="s">
        <v>32</v>
      </c>
      <c r="K3153" s="13">
        <v>201512</v>
      </c>
      <c r="L3153" s="18" t="str">
        <f>LEFT(Table1[[#This Row],[Month (YYYYMM)]],4)</f>
        <v>2015</v>
      </c>
      <c r="M3153" s="18" t="str">
        <f t="shared" si="49"/>
        <v>12</v>
      </c>
      <c r="N3153" s="14">
        <v>19035.948</v>
      </c>
    </row>
    <row r="3154" spans="1:14" x14ac:dyDescent="0.25">
      <c r="A3154" s="12" t="s">
        <v>21</v>
      </c>
      <c r="B3154" s="13" t="s">
        <v>55</v>
      </c>
      <c r="C3154" s="13" t="s">
        <v>59</v>
      </c>
      <c r="D3154" s="13" t="s">
        <v>60</v>
      </c>
      <c r="E3154" s="13" t="s">
        <v>61</v>
      </c>
      <c r="F3154" s="13" t="s">
        <v>26</v>
      </c>
      <c r="G3154" s="13">
        <v>38</v>
      </c>
      <c r="H3154" s="13" t="s">
        <v>48</v>
      </c>
      <c r="I3154" s="13" t="s">
        <v>49</v>
      </c>
      <c r="J3154" s="13" t="s">
        <v>29</v>
      </c>
      <c r="K3154" s="13">
        <v>201512</v>
      </c>
      <c r="L3154" s="18" t="str">
        <f>LEFT(Table1[[#This Row],[Month (YYYYMM)]],4)</f>
        <v>2015</v>
      </c>
      <c r="M3154" s="18" t="str">
        <f t="shared" si="49"/>
        <v>12</v>
      </c>
      <c r="N3154" s="14">
        <v>78751.411200000017</v>
      </c>
    </row>
    <row r="3155" spans="1:14" x14ac:dyDescent="0.25">
      <c r="A3155" s="12" t="s">
        <v>21</v>
      </c>
      <c r="B3155" s="13" t="s">
        <v>55</v>
      </c>
      <c r="C3155" s="13" t="s">
        <v>59</v>
      </c>
      <c r="D3155" s="13" t="s">
        <v>60</v>
      </c>
      <c r="E3155" s="13" t="s">
        <v>61</v>
      </c>
      <c r="F3155" s="13" t="s">
        <v>26</v>
      </c>
      <c r="G3155" s="13">
        <v>38</v>
      </c>
      <c r="H3155" s="13" t="s">
        <v>48</v>
      </c>
      <c r="I3155" s="13" t="s">
        <v>49</v>
      </c>
      <c r="J3155" s="13" t="s">
        <v>30</v>
      </c>
      <c r="K3155" s="13">
        <v>201512</v>
      </c>
      <c r="L3155" s="18" t="str">
        <f>LEFT(Table1[[#This Row],[Month (YYYYMM)]],4)</f>
        <v>2015</v>
      </c>
      <c r="M3155" s="18" t="str">
        <f t="shared" si="49"/>
        <v>12</v>
      </c>
      <c r="N3155" s="14">
        <v>2667.7728000000002</v>
      </c>
    </row>
    <row r="3156" spans="1:14" x14ac:dyDescent="0.25">
      <c r="A3156" s="12" t="s">
        <v>21</v>
      </c>
      <c r="B3156" s="13" t="s">
        <v>55</v>
      </c>
      <c r="C3156" s="13" t="s">
        <v>59</v>
      </c>
      <c r="D3156" s="13" t="s">
        <v>60</v>
      </c>
      <c r="E3156" s="13" t="s">
        <v>61</v>
      </c>
      <c r="F3156" s="13" t="s">
        <v>26</v>
      </c>
      <c r="G3156" s="13">
        <v>38</v>
      </c>
      <c r="H3156" s="13" t="s">
        <v>48</v>
      </c>
      <c r="I3156" s="13" t="s">
        <v>49</v>
      </c>
      <c r="J3156" s="13" t="s">
        <v>31</v>
      </c>
      <c r="K3156" s="13">
        <v>201512</v>
      </c>
      <c r="L3156" s="18" t="str">
        <f>LEFT(Table1[[#This Row],[Month (YYYYMM)]],4)</f>
        <v>2015</v>
      </c>
      <c r="M3156" s="18" t="str">
        <f t="shared" si="49"/>
        <v>12</v>
      </c>
      <c r="N3156" s="14">
        <v>17634.456000000002</v>
      </c>
    </row>
    <row r="3157" spans="1:14" x14ac:dyDescent="0.25">
      <c r="A3157" s="12" t="s">
        <v>21</v>
      </c>
      <c r="B3157" s="13" t="s">
        <v>55</v>
      </c>
      <c r="C3157" s="13" t="s">
        <v>59</v>
      </c>
      <c r="D3157" s="13" t="s">
        <v>60</v>
      </c>
      <c r="E3157" s="13" t="s">
        <v>61</v>
      </c>
      <c r="F3157" s="13" t="s">
        <v>26</v>
      </c>
      <c r="G3157" s="13">
        <v>38</v>
      </c>
      <c r="H3157" s="13" t="s">
        <v>48</v>
      </c>
      <c r="I3157" s="13" t="s">
        <v>49</v>
      </c>
      <c r="J3157" s="13" t="s">
        <v>32</v>
      </c>
      <c r="K3157" s="13">
        <v>201512</v>
      </c>
      <c r="L3157" s="18" t="str">
        <f>LEFT(Table1[[#This Row],[Month (YYYYMM)]],4)</f>
        <v>2015</v>
      </c>
      <c r="M3157" s="18" t="str">
        <f t="shared" si="49"/>
        <v>12</v>
      </c>
      <c r="N3157" s="14">
        <v>18105.897600000004</v>
      </c>
    </row>
    <row r="3158" spans="1:14" x14ac:dyDescent="0.25">
      <c r="A3158" s="12" t="s">
        <v>21</v>
      </c>
      <c r="B3158" s="13" t="s">
        <v>55</v>
      </c>
      <c r="C3158" s="13" t="s">
        <v>62</v>
      </c>
      <c r="D3158" s="13" t="s">
        <v>63</v>
      </c>
      <c r="E3158" s="13" t="s">
        <v>64</v>
      </c>
      <c r="F3158" s="13" t="s">
        <v>36</v>
      </c>
      <c r="G3158" s="13">
        <v>29</v>
      </c>
      <c r="H3158" s="13" t="s">
        <v>42</v>
      </c>
      <c r="I3158" s="13" t="s">
        <v>43</v>
      </c>
      <c r="J3158" s="13" t="s">
        <v>29</v>
      </c>
      <c r="K3158" s="13">
        <v>201512</v>
      </c>
      <c r="L3158" s="18" t="str">
        <f>LEFT(Table1[[#This Row],[Month (YYYYMM)]],4)</f>
        <v>2015</v>
      </c>
      <c r="M3158" s="18" t="str">
        <f t="shared" si="49"/>
        <v>12</v>
      </c>
      <c r="N3158" s="14">
        <v>10237.44</v>
      </c>
    </row>
    <row r="3159" spans="1:14" x14ac:dyDescent="0.25">
      <c r="A3159" s="12" t="s">
        <v>21</v>
      </c>
      <c r="B3159" s="13" t="s">
        <v>55</v>
      </c>
      <c r="C3159" s="13" t="s">
        <v>62</v>
      </c>
      <c r="D3159" s="13" t="s">
        <v>63</v>
      </c>
      <c r="E3159" s="13" t="s">
        <v>64</v>
      </c>
      <c r="F3159" s="13" t="s">
        <v>36</v>
      </c>
      <c r="G3159" s="13">
        <v>29</v>
      </c>
      <c r="H3159" s="13" t="s">
        <v>42</v>
      </c>
      <c r="I3159" s="13" t="s">
        <v>43</v>
      </c>
      <c r="J3159" s="13" t="s">
        <v>30</v>
      </c>
      <c r="K3159" s="13">
        <v>201512</v>
      </c>
      <c r="L3159" s="18" t="str">
        <f>LEFT(Table1[[#This Row],[Month (YYYYMM)]],4)</f>
        <v>2015</v>
      </c>
      <c r="M3159" s="18" t="str">
        <f t="shared" si="49"/>
        <v>12</v>
      </c>
      <c r="N3159" s="14">
        <v>4138.9440000000004</v>
      </c>
    </row>
    <row r="3160" spans="1:14" x14ac:dyDescent="0.25">
      <c r="A3160" s="12" t="s">
        <v>21</v>
      </c>
      <c r="B3160" s="13" t="s">
        <v>55</v>
      </c>
      <c r="C3160" s="13" t="s">
        <v>62</v>
      </c>
      <c r="D3160" s="13" t="s">
        <v>63</v>
      </c>
      <c r="E3160" s="13" t="s">
        <v>64</v>
      </c>
      <c r="F3160" s="13" t="s">
        <v>36</v>
      </c>
      <c r="G3160" s="13">
        <v>29</v>
      </c>
      <c r="H3160" s="13" t="s">
        <v>42</v>
      </c>
      <c r="I3160" s="13" t="s">
        <v>43</v>
      </c>
      <c r="J3160" s="13" t="s">
        <v>31</v>
      </c>
      <c r="K3160" s="13">
        <v>201512</v>
      </c>
      <c r="L3160" s="18" t="str">
        <f>LEFT(Table1[[#This Row],[Month (YYYYMM)]],4)</f>
        <v>2015</v>
      </c>
      <c r="M3160" s="18" t="str">
        <f t="shared" si="49"/>
        <v>12</v>
      </c>
      <c r="N3160" s="14">
        <v>3200.6400000000003</v>
      </c>
    </row>
    <row r="3161" spans="1:14" x14ac:dyDescent="0.25">
      <c r="A3161" s="12" t="s">
        <v>21</v>
      </c>
      <c r="B3161" s="13" t="s">
        <v>55</v>
      </c>
      <c r="C3161" s="13" t="s">
        <v>62</v>
      </c>
      <c r="D3161" s="13" t="s">
        <v>63</v>
      </c>
      <c r="E3161" s="13" t="s">
        <v>64</v>
      </c>
      <c r="F3161" s="13" t="s">
        <v>36</v>
      </c>
      <c r="G3161" s="13">
        <v>29</v>
      </c>
      <c r="H3161" s="13" t="s">
        <v>42</v>
      </c>
      <c r="I3161" s="13" t="s">
        <v>43</v>
      </c>
      <c r="J3161" s="13" t="s">
        <v>32</v>
      </c>
      <c r="K3161" s="13">
        <v>201512</v>
      </c>
      <c r="L3161" s="18" t="str">
        <f>LEFT(Table1[[#This Row],[Month (YYYYMM)]],4)</f>
        <v>2015</v>
      </c>
      <c r="M3161" s="18" t="str">
        <f t="shared" si="49"/>
        <v>12</v>
      </c>
      <c r="N3161" s="14">
        <v>2419.848</v>
      </c>
    </row>
    <row r="3162" spans="1:14" x14ac:dyDescent="0.25">
      <c r="A3162" s="12" t="s">
        <v>21</v>
      </c>
      <c r="B3162" s="13" t="s">
        <v>65</v>
      </c>
      <c r="C3162" s="13" t="s">
        <v>66</v>
      </c>
      <c r="D3162" s="13" t="s">
        <v>67</v>
      </c>
      <c r="E3162" s="13" t="s">
        <v>68</v>
      </c>
      <c r="F3162" s="13" t="s">
        <v>26</v>
      </c>
      <c r="G3162" s="13">
        <v>35</v>
      </c>
      <c r="H3162" s="13" t="s">
        <v>48</v>
      </c>
      <c r="I3162" s="13" t="s">
        <v>49</v>
      </c>
      <c r="J3162" s="13" t="s">
        <v>29</v>
      </c>
      <c r="K3162" s="13">
        <v>201512</v>
      </c>
      <c r="L3162" s="18" t="str">
        <f>LEFT(Table1[[#This Row],[Month (YYYYMM)]],4)</f>
        <v>2015</v>
      </c>
      <c r="M3162" s="18" t="str">
        <f t="shared" si="49"/>
        <v>12</v>
      </c>
      <c r="N3162" s="14">
        <v>33913.958400000003</v>
      </c>
    </row>
    <row r="3163" spans="1:14" x14ac:dyDescent="0.25">
      <c r="A3163" s="12" t="s">
        <v>21</v>
      </c>
      <c r="B3163" s="13" t="s">
        <v>65</v>
      </c>
      <c r="C3163" s="13" t="s">
        <v>66</v>
      </c>
      <c r="D3163" s="13" t="s">
        <v>67</v>
      </c>
      <c r="E3163" s="13" t="s">
        <v>68</v>
      </c>
      <c r="F3163" s="13" t="s">
        <v>26</v>
      </c>
      <c r="G3163" s="13">
        <v>35</v>
      </c>
      <c r="H3163" s="13" t="s">
        <v>48</v>
      </c>
      <c r="I3163" s="13" t="s">
        <v>49</v>
      </c>
      <c r="J3163" s="13" t="s">
        <v>30</v>
      </c>
      <c r="K3163" s="13">
        <v>201512</v>
      </c>
      <c r="L3163" s="18" t="str">
        <f>LEFT(Table1[[#This Row],[Month (YYYYMM)]],4)</f>
        <v>2015</v>
      </c>
      <c r="M3163" s="18" t="str">
        <f t="shared" si="49"/>
        <v>12</v>
      </c>
      <c r="N3163" s="14">
        <v>17558.956800000004</v>
      </c>
    </row>
    <row r="3164" spans="1:14" x14ac:dyDescent="0.25">
      <c r="A3164" s="12" t="s">
        <v>21</v>
      </c>
      <c r="B3164" s="13" t="s">
        <v>65</v>
      </c>
      <c r="C3164" s="13" t="s">
        <v>66</v>
      </c>
      <c r="D3164" s="13" t="s">
        <v>67</v>
      </c>
      <c r="E3164" s="13" t="s">
        <v>68</v>
      </c>
      <c r="F3164" s="13" t="s">
        <v>26</v>
      </c>
      <c r="G3164" s="13">
        <v>35</v>
      </c>
      <c r="H3164" s="13" t="s">
        <v>48</v>
      </c>
      <c r="I3164" s="13" t="s">
        <v>49</v>
      </c>
      <c r="J3164" s="13" t="s">
        <v>31</v>
      </c>
      <c r="K3164" s="13">
        <v>201512</v>
      </c>
      <c r="L3164" s="18" t="str">
        <f>LEFT(Table1[[#This Row],[Month (YYYYMM)]],4)</f>
        <v>2015</v>
      </c>
      <c r="M3164" s="18" t="str">
        <f t="shared" si="49"/>
        <v>12</v>
      </c>
      <c r="N3164" s="14">
        <v>23221.044000000002</v>
      </c>
    </row>
    <row r="3165" spans="1:14" x14ac:dyDescent="0.25">
      <c r="A3165" s="12" t="s">
        <v>21</v>
      </c>
      <c r="B3165" s="13" t="s">
        <v>65</v>
      </c>
      <c r="C3165" s="13" t="s">
        <v>66</v>
      </c>
      <c r="D3165" s="13" t="s">
        <v>67</v>
      </c>
      <c r="E3165" s="13" t="s">
        <v>68</v>
      </c>
      <c r="F3165" s="13" t="s">
        <v>26</v>
      </c>
      <c r="G3165" s="13">
        <v>35</v>
      </c>
      <c r="H3165" s="13" t="s">
        <v>48</v>
      </c>
      <c r="I3165" s="13" t="s">
        <v>49</v>
      </c>
      <c r="J3165" s="13" t="s">
        <v>32</v>
      </c>
      <c r="K3165" s="13">
        <v>201512</v>
      </c>
      <c r="L3165" s="18" t="str">
        <f>LEFT(Table1[[#This Row],[Month (YYYYMM)]],4)</f>
        <v>2015</v>
      </c>
      <c r="M3165" s="18" t="str">
        <f t="shared" si="49"/>
        <v>12</v>
      </c>
      <c r="N3165" s="14">
        <v>2939.9328000000005</v>
      </c>
    </row>
    <row r="3166" spans="1:14" x14ac:dyDescent="0.25">
      <c r="A3166" s="12" t="s">
        <v>21</v>
      </c>
      <c r="B3166" s="13" t="s">
        <v>65</v>
      </c>
      <c r="C3166" s="13" t="s">
        <v>69</v>
      </c>
      <c r="D3166" s="13" t="s">
        <v>70</v>
      </c>
      <c r="E3166" s="13" t="s">
        <v>68</v>
      </c>
      <c r="F3166" s="13" t="s">
        <v>26</v>
      </c>
      <c r="G3166" s="13">
        <v>32</v>
      </c>
      <c r="H3166" s="13" t="s">
        <v>53</v>
      </c>
      <c r="I3166" s="13" t="s">
        <v>54</v>
      </c>
      <c r="J3166" s="13" t="s">
        <v>29</v>
      </c>
      <c r="K3166" s="13">
        <v>201512</v>
      </c>
      <c r="L3166" s="18" t="str">
        <f>LEFT(Table1[[#This Row],[Month (YYYYMM)]],4)</f>
        <v>2015</v>
      </c>
      <c r="M3166" s="18" t="str">
        <f t="shared" si="49"/>
        <v>12</v>
      </c>
      <c r="N3166" s="14">
        <v>4009.8239999999996</v>
      </c>
    </row>
    <row r="3167" spans="1:14" x14ac:dyDescent="0.25">
      <c r="A3167" s="12" t="s">
        <v>21</v>
      </c>
      <c r="B3167" s="13" t="s">
        <v>65</v>
      </c>
      <c r="C3167" s="13" t="s">
        <v>69</v>
      </c>
      <c r="D3167" s="13" t="s">
        <v>70</v>
      </c>
      <c r="E3167" s="13" t="s">
        <v>68</v>
      </c>
      <c r="F3167" s="13" t="s">
        <v>26</v>
      </c>
      <c r="G3167" s="13">
        <v>32</v>
      </c>
      <c r="H3167" s="13" t="s">
        <v>53</v>
      </c>
      <c r="I3167" s="13" t="s">
        <v>54</v>
      </c>
      <c r="J3167" s="13" t="s">
        <v>30</v>
      </c>
      <c r="K3167" s="13">
        <v>201512</v>
      </c>
      <c r="L3167" s="18" t="str">
        <f>LEFT(Table1[[#This Row],[Month (YYYYMM)]],4)</f>
        <v>2015</v>
      </c>
      <c r="M3167" s="18" t="str">
        <f t="shared" si="49"/>
        <v>12</v>
      </c>
      <c r="N3167" s="14">
        <v>1952.1599999999999</v>
      </c>
    </row>
    <row r="3168" spans="1:14" x14ac:dyDescent="0.25">
      <c r="A3168" s="12" t="s">
        <v>21</v>
      </c>
      <c r="B3168" s="13" t="s">
        <v>65</v>
      </c>
      <c r="C3168" s="13" t="s">
        <v>69</v>
      </c>
      <c r="D3168" s="13" t="s">
        <v>70</v>
      </c>
      <c r="E3168" s="13" t="s">
        <v>68</v>
      </c>
      <c r="F3168" s="13" t="s">
        <v>26</v>
      </c>
      <c r="G3168" s="13">
        <v>32</v>
      </c>
      <c r="H3168" s="13" t="s">
        <v>53</v>
      </c>
      <c r="I3168" s="13" t="s">
        <v>54</v>
      </c>
      <c r="J3168" s="13" t="s">
        <v>31</v>
      </c>
      <c r="K3168" s="13">
        <v>201512</v>
      </c>
      <c r="L3168" s="18" t="str">
        <f>LEFT(Table1[[#This Row],[Month (YYYYMM)]],4)</f>
        <v>2015</v>
      </c>
      <c r="M3168" s="18" t="str">
        <f t="shared" si="49"/>
        <v>12</v>
      </c>
      <c r="N3168" s="14">
        <v>525.20999999999992</v>
      </c>
    </row>
    <row r="3169" spans="1:14" x14ac:dyDescent="0.25">
      <c r="A3169" s="12" t="s">
        <v>21</v>
      </c>
      <c r="B3169" s="13" t="s">
        <v>65</v>
      </c>
      <c r="C3169" s="13" t="s">
        <v>69</v>
      </c>
      <c r="D3169" s="13" t="s">
        <v>70</v>
      </c>
      <c r="E3169" s="13" t="s">
        <v>68</v>
      </c>
      <c r="F3169" s="13" t="s">
        <v>26</v>
      </c>
      <c r="G3169" s="13">
        <v>32</v>
      </c>
      <c r="H3169" s="13" t="s">
        <v>53</v>
      </c>
      <c r="I3169" s="13" t="s">
        <v>54</v>
      </c>
      <c r="J3169" s="13" t="s">
        <v>32</v>
      </c>
      <c r="K3169" s="13">
        <v>201512</v>
      </c>
      <c r="L3169" s="18" t="str">
        <f>LEFT(Table1[[#This Row],[Month (YYYYMM)]],4)</f>
        <v>2015</v>
      </c>
      <c r="M3169" s="18" t="str">
        <f t="shared" si="49"/>
        <v>12</v>
      </c>
      <c r="N3169" s="14">
        <v>1478.3831999999998</v>
      </c>
    </row>
    <row r="3170" spans="1:14" x14ac:dyDescent="0.25">
      <c r="A3170" s="12" t="s">
        <v>71</v>
      </c>
      <c r="B3170" s="13" t="s">
        <v>72</v>
      </c>
      <c r="C3170" s="13" t="s">
        <v>73</v>
      </c>
      <c r="D3170" s="13" t="s">
        <v>74</v>
      </c>
      <c r="E3170" s="13" t="s">
        <v>75</v>
      </c>
      <c r="F3170" s="13" t="s">
        <v>26</v>
      </c>
      <c r="G3170" s="13">
        <v>46</v>
      </c>
      <c r="H3170" s="13" t="s">
        <v>27</v>
      </c>
      <c r="I3170" s="13" t="s">
        <v>28</v>
      </c>
      <c r="J3170" s="13" t="s">
        <v>29</v>
      </c>
      <c r="K3170" s="13">
        <v>201512</v>
      </c>
      <c r="L3170" s="18" t="str">
        <f>LEFT(Table1[[#This Row],[Month (YYYYMM)]],4)</f>
        <v>2015</v>
      </c>
      <c r="M3170" s="18" t="str">
        <f t="shared" si="49"/>
        <v>12</v>
      </c>
      <c r="N3170" s="14">
        <v>89580.767999999996</v>
      </c>
    </row>
    <row r="3171" spans="1:14" x14ac:dyDescent="0.25">
      <c r="A3171" s="12" t="s">
        <v>71</v>
      </c>
      <c r="B3171" s="13" t="s">
        <v>72</v>
      </c>
      <c r="C3171" s="13" t="s">
        <v>73</v>
      </c>
      <c r="D3171" s="13" t="s">
        <v>74</v>
      </c>
      <c r="E3171" s="13" t="s">
        <v>75</v>
      </c>
      <c r="F3171" s="13" t="s">
        <v>26</v>
      </c>
      <c r="G3171" s="13">
        <v>46</v>
      </c>
      <c r="H3171" s="13" t="s">
        <v>27</v>
      </c>
      <c r="I3171" s="13" t="s">
        <v>28</v>
      </c>
      <c r="J3171" s="13" t="s">
        <v>30</v>
      </c>
      <c r="K3171" s="13">
        <v>201512</v>
      </c>
      <c r="L3171" s="18" t="str">
        <f>LEFT(Table1[[#This Row],[Month (YYYYMM)]],4)</f>
        <v>2015</v>
      </c>
      <c r="M3171" s="18" t="str">
        <f t="shared" si="49"/>
        <v>12</v>
      </c>
      <c r="N3171" s="14">
        <v>15897.8</v>
      </c>
    </row>
    <row r="3172" spans="1:14" x14ac:dyDescent="0.25">
      <c r="A3172" s="12" t="s">
        <v>71</v>
      </c>
      <c r="B3172" s="13" t="s">
        <v>72</v>
      </c>
      <c r="C3172" s="13" t="s">
        <v>73</v>
      </c>
      <c r="D3172" s="13" t="s">
        <v>74</v>
      </c>
      <c r="E3172" s="13" t="s">
        <v>75</v>
      </c>
      <c r="F3172" s="13" t="s">
        <v>26</v>
      </c>
      <c r="G3172" s="13">
        <v>46</v>
      </c>
      <c r="H3172" s="13" t="s">
        <v>27</v>
      </c>
      <c r="I3172" s="13" t="s">
        <v>28</v>
      </c>
      <c r="J3172" s="13" t="s">
        <v>31</v>
      </c>
      <c r="K3172" s="13">
        <v>201512</v>
      </c>
      <c r="L3172" s="18" t="str">
        <f>LEFT(Table1[[#This Row],[Month (YYYYMM)]],4)</f>
        <v>2015</v>
      </c>
      <c r="M3172" s="18" t="str">
        <f t="shared" si="49"/>
        <v>12</v>
      </c>
      <c r="N3172" s="14">
        <v>18389.480000000003</v>
      </c>
    </row>
    <row r="3173" spans="1:14" x14ac:dyDescent="0.25">
      <c r="A3173" s="12" t="s">
        <v>71</v>
      </c>
      <c r="B3173" s="13" t="s">
        <v>72</v>
      </c>
      <c r="C3173" s="13" t="s">
        <v>73</v>
      </c>
      <c r="D3173" s="13" t="s">
        <v>74</v>
      </c>
      <c r="E3173" s="13" t="s">
        <v>75</v>
      </c>
      <c r="F3173" s="13" t="s">
        <v>26</v>
      </c>
      <c r="G3173" s="13">
        <v>46</v>
      </c>
      <c r="H3173" s="13" t="s">
        <v>27</v>
      </c>
      <c r="I3173" s="13" t="s">
        <v>28</v>
      </c>
      <c r="J3173" s="13" t="s">
        <v>32</v>
      </c>
      <c r="K3173" s="13">
        <v>201512</v>
      </c>
      <c r="L3173" s="18" t="str">
        <f>LEFT(Table1[[#This Row],[Month (YYYYMM)]],4)</f>
        <v>2015</v>
      </c>
      <c r="M3173" s="18" t="str">
        <f t="shared" si="49"/>
        <v>12</v>
      </c>
      <c r="N3173" s="14">
        <v>33504.743999999999</v>
      </c>
    </row>
    <row r="3174" spans="1:14" x14ac:dyDescent="0.25">
      <c r="A3174" s="12" t="s">
        <v>71</v>
      </c>
      <c r="B3174" s="13" t="s">
        <v>72</v>
      </c>
      <c r="C3174" s="13" t="s">
        <v>76</v>
      </c>
      <c r="D3174" s="13" t="s">
        <v>77</v>
      </c>
      <c r="E3174" s="13" t="s">
        <v>78</v>
      </c>
      <c r="F3174" s="13" t="s">
        <v>36</v>
      </c>
      <c r="G3174" s="13">
        <v>38</v>
      </c>
      <c r="H3174" s="13" t="s">
        <v>48</v>
      </c>
      <c r="I3174" s="13" t="s">
        <v>49</v>
      </c>
      <c r="J3174" s="13" t="s">
        <v>29</v>
      </c>
      <c r="K3174" s="13">
        <v>201512</v>
      </c>
      <c r="L3174" s="18" t="str">
        <f>LEFT(Table1[[#This Row],[Month (YYYYMM)]],4)</f>
        <v>2015</v>
      </c>
      <c r="M3174" s="18" t="str">
        <f t="shared" si="49"/>
        <v>12</v>
      </c>
      <c r="N3174" s="14">
        <v>62785.49760000001</v>
      </c>
    </row>
    <row r="3175" spans="1:14" x14ac:dyDescent="0.25">
      <c r="A3175" s="12" t="s">
        <v>71</v>
      </c>
      <c r="B3175" s="13" t="s">
        <v>72</v>
      </c>
      <c r="C3175" s="13" t="s">
        <v>76</v>
      </c>
      <c r="D3175" s="13" t="s">
        <v>77</v>
      </c>
      <c r="E3175" s="13" t="s">
        <v>78</v>
      </c>
      <c r="F3175" s="13" t="s">
        <v>36</v>
      </c>
      <c r="G3175" s="13">
        <v>38</v>
      </c>
      <c r="H3175" s="13" t="s">
        <v>48</v>
      </c>
      <c r="I3175" s="13" t="s">
        <v>49</v>
      </c>
      <c r="J3175" s="13" t="s">
        <v>30</v>
      </c>
      <c r="K3175" s="13">
        <v>201512</v>
      </c>
      <c r="L3175" s="18" t="str">
        <f>LEFT(Table1[[#This Row],[Month (YYYYMM)]],4)</f>
        <v>2015</v>
      </c>
      <c r="M3175" s="18" t="str">
        <f t="shared" si="49"/>
        <v>12</v>
      </c>
      <c r="N3175" s="14">
        <v>13325.3568</v>
      </c>
    </row>
    <row r="3176" spans="1:14" x14ac:dyDescent="0.25">
      <c r="A3176" s="12" t="s">
        <v>71</v>
      </c>
      <c r="B3176" s="13" t="s">
        <v>72</v>
      </c>
      <c r="C3176" s="13" t="s">
        <v>76</v>
      </c>
      <c r="D3176" s="13" t="s">
        <v>77</v>
      </c>
      <c r="E3176" s="13" t="s">
        <v>78</v>
      </c>
      <c r="F3176" s="13" t="s">
        <v>36</v>
      </c>
      <c r="G3176" s="13">
        <v>38</v>
      </c>
      <c r="H3176" s="13" t="s">
        <v>48</v>
      </c>
      <c r="I3176" s="13" t="s">
        <v>49</v>
      </c>
      <c r="J3176" s="13" t="s">
        <v>31</v>
      </c>
      <c r="K3176" s="13">
        <v>201512</v>
      </c>
      <c r="L3176" s="18" t="str">
        <f>LEFT(Table1[[#This Row],[Month (YYYYMM)]],4)</f>
        <v>2015</v>
      </c>
      <c r="M3176" s="18" t="str">
        <f t="shared" si="49"/>
        <v>12</v>
      </c>
      <c r="N3176" s="14">
        <v>10771.236000000001</v>
      </c>
    </row>
    <row r="3177" spans="1:14" x14ac:dyDescent="0.25">
      <c r="A3177" s="12" t="s">
        <v>71</v>
      </c>
      <c r="B3177" s="13" t="s">
        <v>72</v>
      </c>
      <c r="C3177" s="13" t="s">
        <v>76</v>
      </c>
      <c r="D3177" s="13" t="s">
        <v>77</v>
      </c>
      <c r="E3177" s="13" t="s">
        <v>78</v>
      </c>
      <c r="F3177" s="13" t="s">
        <v>36</v>
      </c>
      <c r="G3177" s="13">
        <v>38</v>
      </c>
      <c r="H3177" s="13" t="s">
        <v>48</v>
      </c>
      <c r="I3177" s="13" t="s">
        <v>49</v>
      </c>
      <c r="J3177" s="13" t="s">
        <v>32</v>
      </c>
      <c r="K3177" s="13">
        <v>201512</v>
      </c>
      <c r="L3177" s="18" t="str">
        <f>LEFT(Table1[[#This Row],[Month (YYYYMM)]],4)</f>
        <v>2015</v>
      </c>
      <c r="M3177" s="18" t="str">
        <f t="shared" si="49"/>
        <v>12</v>
      </c>
      <c r="N3177" s="14">
        <v>13337.9568</v>
      </c>
    </row>
    <row r="3178" spans="1:14" x14ac:dyDescent="0.25">
      <c r="A3178" s="12" t="s">
        <v>71</v>
      </c>
      <c r="B3178" s="13" t="s">
        <v>72</v>
      </c>
      <c r="C3178" s="13" t="s">
        <v>79</v>
      </c>
      <c r="D3178" s="13" t="s">
        <v>80</v>
      </c>
      <c r="E3178" s="13" t="s">
        <v>81</v>
      </c>
      <c r="F3178" s="13" t="s">
        <v>26</v>
      </c>
      <c r="G3178" s="13">
        <v>25</v>
      </c>
      <c r="H3178" s="13" t="s">
        <v>42</v>
      </c>
      <c r="I3178" s="13" t="s">
        <v>43</v>
      </c>
      <c r="J3178" s="13" t="s">
        <v>29</v>
      </c>
      <c r="K3178" s="13">
        <v>201512</v>
      </c>
      <c r="L3178" s="18" t="str">
        <f>LEFT(Table1[[#This Row],[Month (YYYYMM)]],4)</f>
        <v>2015</v>
      </c>
      <c r="M3178" s="18" t="str">
        <f t="shared" si="49"/>
        <v>12</v>
      </c>
      <c r="N3178" s="14">
        <v>17325.12</v>
      </c>
    </row>
    <row r="3179" spans="1:14" x14ac:dyDescent="0.25">
      <c r="A3179" s="12" t="s">
        <v>71</v>
      </c>
      <c r="B3179" s="13" t="s">
        <v>72</v>
      </c>
      <c r="C3179" s="13" t="s">
        <v>79</v>
      </c>
      <c r="D3179" s="13" t="s">
        <v>80</v>
      </c>
      <c r="E3179" s="13" t="s">
        <v>81</v>
      </c>
      <c r="F3179" s="13" t="s">
        <v>26</v>
      </c>
      <c r="G3179" s="13">
        <v>25</v>
      </c>
      <c r="H3179" s="13" t="s">
        <v>42</v>
      </c>
      <c r="I3179" s="13" t="s">
        <v>43</v>
      </c>
      <c r="J3179" s="13" t="s">
        <v>30</v>
      </c>
      <c r="K3179" s="13">
        <v>201512</v>
      </c>
      <c r="L3179" s="18" t="str">
        <f>LEFT(Table1[[#This Row],[Month (YYYYMM)]],4)</f>
        <v>2015</v>
      </c>
      <c r="M3179" s="18" t="str">
        <f t="shared" si="49"/>
        <v>12</v>
      </c>
      <c r="N3179" s="14">
        <v>839.04000000000008</v>
      </c>
    </row>
    <row r="3180" spans="1:14" x14ac:dyDescent="0.25">
      <c r="A3180" s="12" t="s">
        <v>71</v>
      </c>
      <c r="B3180" s="13" t="s">
        <v>72</v>
      </c>
      <c r="C3180" s="13" t="s">
        <v>79</v>
      </c>
      <c r="D3180" s="13" t="s">
        <v>80</v>
      </c>
      <c r="E3180" s="13" t="s">
        <v>81</v>
      </c>
      <c r="F3180" s="13" t="s">
        <v>26</v>
      </c>
      <c r="G3180" s="13">
        <v>25</v>
      </c>
      <c r="H3180" s="13" t="s">
        <v>42</v>
      </c>
      <c r="I3180" s="13" t="s">
        <v>43</v>
      </c>
      <c r="J3180" s="13" t="s">
        <v>31</v>
      </c>
      <c r="K3180" s="13">
        <v>201512</v>
      </c>
      <c r="L3180" s="18" t="str">
        <f>LEFT(Table1[[#This Row],[Month (YYYYMM)]],4)</f>
        <v>2015</v>
      </c>
      <c r="M3180" s="18" t="str">
        <f t="shared" si="49"/>
        <v>12</v>
      </c>
      <c r="N3180" s="14">
        <v>5931.66</v>
      </c>
    </row>
    <row r="3181" spans="1:14" x14ac:dyDescent="0.25">
      <c r="A3181" s="12" t="s">
        <v>71</v>
      </c>
      <c r="B3181" s="13" t="s">
        <v>72</v>
      </c>
      <c r="C3181" s="13" t="s">
        <v>79</v>
      </c>
      <c r="D3181" s="13" t="s">
        <v>80</v>
      </c>
      <c r="E3181" s="13" t="s">
        <v>81</v>
      </c>
      <c r="F3181" s="13" t="s">
        <v>26</v>
      </c>
      <c r="G3181" s="13">
        <v>25</v>
      </c>
      <c r="H3181" s="13" t="s">
        <v>42</v>
      </c>
      <c r="I3181" s="13" t="s">
        <v>43</v>
      </c>
      <c r="J3181" s="13" t="s">
        <v>32</v>
      </c>
      <c r="K3181" s="13">
        <v>201512</v>
      </c>
      <c r="L3181" s="18" t="str">
        <f>LEFT(Table1[[#This Row],[Month (YYYYMM)]],4)</f>
        <v>2015</v>
      </c>
      <c r="M3181" s="18" t="str">
        <f t="shared" si="49"/>
        <v>12</v>
      </c>
      <c r="N3181" s="14">
        <v>2440.944</v>
      </c>
    </row>
    <row r="3182" spans="1:14" x14ac:dyDescent="0.25">
      <c r="A3182" s="12" t="s">
        <v>71</v>
      </c>
      <c r="B3182" s="13" t="s">
        <v>82</v>
      </c>
      <c r="C3182" s="13" t="s">
        <v>83</v>
      </c>
      <c r="D3182" s="13" t="s">
        <v>84</v>
      </c>
      <c r="E3182" s="13" t="s">
        <v>85</v>
      </c>
      <c r="F3182" s="13" t="s">
        <v>26</v>
      </c>
      <c r="G3182" s="13">
        <v>32</v>
      </c>
      <c r="H3182" s="13" t="s">
        <v>53</v>
      </c>
      <c r="I3182" s="13" t="s">
        <v>54</v>
      </c>
      <c r="J3182" s="13" t="s">
        <v>29</v>
      </c>
      <c r="K3182" s="13">
        <v>201512</v>
      </c>
      <c r="L3182" s="18" t="str">
        <f>LEFT(Table1[[#This Row],[Month (YYYYMM)]],4)</f>
        <v>2015</v>
      </c>
      <c r="M3182" s="18" t="str">
        <f t="shared" si="49"/>
        <v>12</v>
      </c>
      <c r="N3182" s="14">
        <v>14470.4</v>
      </c>
    </row>
    <row r="3183" spans="1:14" x14ac:dyDescent="0.25">
      <c r="A3183" s="12" t="s">
        <v>71</v>
      </c>
      <c r="B3183" s="13" t="s">
        <v>82</v>
      </c>
      <c r="C3183" s="13" t="s">
        <v>83</v>
      </c>
      <c r="D3183" s="13" t="s">
        <v>84</v>
      </c>
      <c r="E3183" s="13" t="s">
        <v>85</v>
      </c>
      <c r="F3183" s="13" t="s">
        <v>26</v>
      </c>
      <c r="G3183" s="13">
        <v>32</v>
      </c>
      <c r="H3183" s="13" t="s">
        <v>53</v>
      </c>
      <c r="I3183" s="13" t="s">
        <v>54</v>
      </c>
      <c r="J3183" s="13" t="s">
        <v>30</v>
      </c>
      <c r="K3183" s="13">
        <v>201512</v>
      </c>
      <c r="L3183" s="18" t="str">
        <f>LEFT(Table1[[#This Row],[Month (YYYYMM)]],4)</f>
        <v>2015</v>
      </c>
      <c r="M3183" s="18" t="str">
        <f t="shared" si="49"/>
        <v>12</v>
      </c>
      <c r="N3183" s="14">
        <v>2847.9360000000001</v>
      </c>
    </row>
    <row r="3184" spans="1:14" x14ac:dyDescent="0.25">
      <c r="A3184" s="12" t="s">
        <v>71</v>
      </c>
      <c r="B3184" s="13" t="s">
        <v>82</v>
      </c>
      <c r="C3184" s="13" t="s">
        <v>83</v>
      </c>
      <c r="D3184" s="13" t="s">
        <v>84</v>
      </c>
      <c r="E3184" s="13" t="s">
        <v>85</v>
      </c>
      <c r="F3184" s="13" t="s">
        <v>26</v>
      </c>
      <c r="G3184" s="13">
        <v>32</v>
      </c>
      <c r="H3184" s="13" t="s">
        <v>53</v>
      </c>
      <c r="I3184" s="13" t="s">
        <v>54</v>
      </c>
      <c r="J3184" s="13" t="s">
        <v>31</v>
      </c>
      <c r="K3184" s="13">
        <v>201512</v>
      </c>
      <c r="L3184" s="18" t="str">
        <f>LEFT(Table1[[#This Row],[Month (YYYYMM)]],4)</f>
        <v>2015</v>
      </c>
      <c r="M3184" s="18" t="str">
        <f t="shared" si="49"/>
        <v>12</v>
      </c>
      <c r="N3184" s="14">
        <v>6993.84</v>
      </c>
    </row>
    <row r="3185" spans="1:14" x14ac:dyDescent="0.25">
      <c r="A3185" s="12" t="s">
        <v>71</v>
      </c>
      <c r="B3185" s="13" t="s">
        <v>82</v>
      </c>
      <c r="C3185" s="13" t="s">
        <v>83</v>
      </c>
      <c r="D3185" s="13" t="s">
        <v>84</v>
      </c>
      <c r="E3185" s="13" t="s">
        <v>85</v>
      </c>
      <c r="F3185" s="13" t="s">
        <v>26</v>
      </c>
      <c r="G3185" s="13">
        <v>32</v>
      </c>
      <c r="H3185" s="13" t="s">
        <v>53</v>
      </c>
      <c r="I3185" s="13" t="s">
        <v>54</v>
      </c>
      <c r="J3185" s="13" t="s">
        <v>32</v>
      </c>
      <c r="K3185" s="13">
        <v>201512</v>
      </c>
      <c r="L3185" s="18" t="str">
        <f>LEFT(Table1[[#This Row],[Month (YYYYMM)]],4)</f>
        <v>2015</v>
      </c>
      <c r="M3185" s="18" t="str">
        <f t="shared" si="49"/>
        <v>12</v>
      </c>
      <c r="N3185" s="14">
        <v>4863.4319999999989</v>
      </c>
    </row>
    <row r="3186" spans="1:14" x14ac:dyDescent="0.25">
      <c r="A3186" s="12" t="s">
        <v>86</v>
      </c>
      <c r="B3186" s="13" t="s">
        <v>87</v>
      </c>
      <c r="C3186" s="13" t="s">
        <v>88</v>
      </c>
      <c r="D3186" s="13" t="s">
        <v>89</v>
      </c>
      <c r="E3186" s="13" t="s">
        <v>90</v>
      </c>
      <c r="F3186" s="13" t="s">
        <v>26</v>
      </c>
      <c r="G3186" s="13">
        <v>32</v>
      </c>
      <c r="H3186" s="13" t="s">
        <v>53</v>
      </c>
      <c r="I3186" s="13" t="s">
        <v>54</v>
      </c>
      <c r="J3186" s="13" t="s">
        <v>29</v>
      </c>
      <c r="K3186" s="13">
        <v>201512</v>
      </c>
      <c r="L3186" s="18" t="str">
        <f>LEFT(Table1[[#This Row],[Month (YYYYMM)]],4)</f>
        <v>2015</v>
      </c>
      <c r="M3186" s="18" t="str">
        <f t="shared" si="49"/>
        <v>12</v>
      </c>
      <c r="N3186" s="14">
        <v>28093.632000000005</v>
      </c>
    </row>
    <row r="3187" spans="1:14" x14ac:dyDescent="0.25">
      <c r="A3187" s="12" t="s">
        <v>86</v>
      </c>
      <c r="B3187" s="13" t="s">
        <v>87</v>
      </c>
      <c r="C3187" s="13" t="s">
        <v>88</v>
      </c>
      <c r="D3187" s="13" t="s">
        <v>89</v>
      </c>
      <c r="E3187" s="13" t="s">
        <v>90</v>
      </c>
      <c r="F3187" s="13" t="s">
        <v>26</v>
      </c>
      <c r="G3187" s="13">
        <v>32</v>
      </c>
      <c r="H3187" s="13" t="s">
        <v>53</v>
      </c>
      <c r="I3187" s="13" t="s">
        <v>54</v>
      </c>
      <c r="J3187" s="13" t="s">
        <v>30</v>
      </c>
      <c r="K3187" s="13">
        <v>201512</v>
      </c>
      <c r="L3187" s="18" t="str">
        <f>LEFT(Table1[[#This Row],[Month (YYYYMM)]],4)</f>
        <v>2015</v>
      </c>
      <c r="M3187" s="18" t="str">
        <f t="shared" si="49"/>
        <v>12</v>
      </c>
      <c r="N3187" s="14">
        <v>11080.944000000001</v>
      </c>
    </row>
    <row r="3188" spans="1:14" x14ac:dyDescent="0.25">
      <c r="A3188" s="12" t="s">
        <v>86</v>
      </c>
      <c r="B3188" s="13" t="s">
        <v>87</v>
      </c>
      <c r="C3188" s="13" t="s">
        <v>88</v>
      </c>
      <c r="D3188" s="13" t="s">
        <v>89</v>
      </c>
      <c r="E3188" s="13" t="s">
        <v>90</v>
      </c>
      <c r="F3188" s="13" t="s">
        <v>26</v>
      </c>
      <c r="G3188" s="13">
        <v>32</v>
      </c>
      <c r="H3188" s="13" t="s">
        <v>53</v>
      </c>
      <c r="I3188" s="13" t="s">
        <v>54</v>
      </c>
      <c r="J3188" s="13" t="s">
        <v>31</v>
      </c>
      <c r="K3188" s="13">
        <v>201512</v>
      </c>
      <c r="L3188" s="18" t="str">
        <f>LEFT(Table1[[#This Row],[Month (YYYYMM)]],4)</f>
        <v>2015</v>
      </c>
      <c r="M3188" s="18" t="str">
        <f t="shared" si="49"/>
        <v>12</v>
      </c>
      <c r="N3188" s="14">
        <v>5644.66</v>
      </c>
    </row>
    <row r="3189" spans="1:14" x14ac:dyDescent="0.25">
      <c r="A3189" s="12" t="s">
        <v>86</v>
      </c>
      <c r="B3189" s="13" t="s">
        <v>87</v>
      </c>
      <c r="C3189" s="13" t="s">
        <v>88</v>
      </c>
      <c r="D3189" s="13" t="s">
        <v>89</v>
      </c>
      <c r="E3189" s="13" t="s">
        <v>90</v>
      </c>
      <c r="F3189" s="13" t="s">
        <v>26</v>
      </c>
      <c r="G3189" s="13">
        <v>32</v>
      </c>
      <c r="H3189" s="13" t="s">
        <v>53</v>
      </c>
      <c r="I3189" s="13" t="s">
        <v>54</v>
      </c>
      <c r="J3189" s="13" t="s">
        <v>32</v>
      </c>
      <c r="K3189" s="13">
        <v>201512</v>
      </c>
      <c r="L3189" s="18" t="str">
        <f>LEFT(Table1[[#This Row],[Month (YYYYMM)]],4)</f>
        <v>2015</v>
      </c>
      <c r="M3189" s="18" t="str">
        <f t="shared" si="49"/>
        <v>12</v>
      </c>
      <c r="N3189" s="14">
        <v>2720.9280000000003</v>
      </c>
    </row>
    <row r="3190" spans="1:14" x14ac:dyDescent="0.25">
      <c r="A3190" s="12" t="s">
        <v>86</v>
      </c>
      <c r="B3190" s="13" t="s">
        <v>91</v>
      </c>
      <c r="C3190" s="13" t="s">
        <v>92</v>
      </c>
      <c r="D3190" s="13" t="s">
        <v>93</v>
      </c>
      <c r="E3190" s="13" t="s">
        <v>94</v>
      </c>
      <c r="F3190" s="13" t="s">
        <v>36</v>
      </c>
      <c r="G3190" s="13">
        <v>28</v>
      </c>
      <c r="H3190" s="13" t="s">
        <v>42</v>
      </c>
      <c r="I3190" s="13" t="s">
        <v>43</v>
      </c>
      <c r="J3190" s="13" t="s">
        <v>29</v>
      </c>
      <c r="K3190" s="13">
        <v>201512</v>
      </c>
      <c r="L3190" s="18" t="str">
        <f>LEFT(Table1[[#This Row],[Month (YYYYMM)]],4)</f>
        <v>2015</v>
      </c>
      <c r="M3190" s="18" t="str">
        <f t="shared" si="49"/>
        <v>12</v>
      </c>
      <c r="N3190" s="14">
        <v>5750.4</v>
      </c>
    </row>
    <row r="3191" spans="1:14" x14ac:dyDescent="0.25">
      <c r="A3191" s="12" t="s">
        <v>86</v>
      </c>
      <c r="B3191" s="13" t="s">
        <v>91</v>
      </c>
      <c r="C3191" s="13" t="s">
        <v>92</v>
      </c>
      <c r="D3191" s="13" t="s">
        <v>93</v>
      </c>
      <c r="E3191" s="13" t="s">
        <v>94</v>
      </c>
      <c r="F3191" s="13" t="s">
        <v>36</v>
      </c>
      <c r="G3191" s="13">
        <v>28</v>
      </c>
      <c r="H3191" s="13" t="s">
        <v>42</v>
      </c>
      <c r="I3191" s="13" t="s">
        <v>43</v>
      </c>
      <c r="J3191" s="13" t="s">
        <v>30</v>
      </c>
      <c r="K3191" s="13">
        <v>201512</v>
      </c>
      <c r="L3191" s="18" t="str">
        <f>LEFT(Table1[[#This Row],[Month (YYYYMM)]],4)</f>
        <v>2015</v>
      </c>
      <c r="M3191" s="18" t="str">
        <f t="shared" si="49"/>
        <v>12</v>
      </c>
      <c r="N3191" s="14">
        <v>2667.0720000000006</v>
      </c>
    </row>
    <row r="3192" spans="1:14" x14ac:dyDescent="0.25">
      <c r="A3192" s="12" t="s">
        <v>86</v>
      </c>
      <c r="B3192" s="13" t="s">
        <v>91</v>
      </c>
      <c r="C3192" s="13" t="s">
        <v>92</v>
      </c>
      <c r="D3192" s="13" t="s">
        <v>93</v>
      </c>
      <c r="E3192" s="13" t="s">
        <v>94</v>
      </c>
      <c r="F3192" s="13" t="s">
        <v>36</v>
      </c>
      <c r="G3192" s="13">
        <v>28</v>
      </c>
      <c r="H3192" s="13" t="s">
        <v>42</v>
      </c>
      <c r="I3192" s="13" t="s">
        <v>43</v>
      </c>
      <c r="J3192" s="13" t="s">
        <v>31</v>
      </c>
      <c r="K3192" s="13">
        <v>201512</v>
      </c>
      <c r="L3192" s="18" t="str">
        <f>LEFT(Table1[[#This Row],[Month (YYYYMM)]],4)</f>
        <v>2015</v>
      </c>
      <c r="M3192" s="18" t="str">
        <f t="shared" si="49"/>
        <v>12</v>
      </c>
      <c r="N3192" s="14">
        <v>2208.06</v>
      </c>
    </row>
    <row r="3193" spans="1:14" x14ac:dyDescent="0.25">
      <c r="A3193" s="12" t="s">
        <v>86</v>
      </c>
      <c r="B3193" s="13" t="s">
        <v>91</v>
      </c>
      <c r="C3193" s="13" t="s">
        <v>92</v>
      </c>
      <c r="D3193" s="13" t="s">
        <v>93</v>
      </c>
      <c r="E3193" s="13" t="s">
        <v>94</v>
      </c>
      <c r="F3193" s="13" t="s">
        <v>36</v>
      </c>
      <c r="G3193" s="13">
        <v>28</v>
      </c>
      <c r="H3193" s="13" t="s">
        <v>42</v>
      </c>
      <c r="I3193" s="13" t="s">
        <v>43</v>
      </c>
      <c r="J3193" s="13" t="s">
        <v>32</v>
      </c>
      <c r="K3193" s="13">
        <v>201512</v>
      </c>
      <c r="L3193" s="18" t="str">
        <f>LEFT(Table1[[#This Row],[Month (YYYYMM)]],4)</f>
        <v>2015</v>
      </c>
      <c r="M3193" s="18" t="str">
        <f t="shared" si="49"/>
        <v>12</v>
      </c>
      <c r="N3193" s="14">
        <v>5725.2239999999993</v>
      </c>
    </row>
    <row r="3194" spans="1:14" x14ac:dyDescent="0.25">
      <c r="A3194" s="12" t="s">
        <v>86</v>
      </c>
      <c r="B3194" s="13" t="s">
        <v>95</v>
      </c>
      <c r="C3194" s="13" t="s">
        <v>96</v>
      </c>
      <c r="D3194" s="13" t="s">
        <v>97</v>
      </c>
      <c r="E3194" s="13" t="s">
        <v>98</v>
      </c>
      <c r="F3194" s="13" t="s">
        <v>26</v>
      </c>
      <c r="G3194" s="13">
        <v>27</v>
      </c>
      <c r="H3194" s="13" t="s">
        <v>27</v>
      </c>
      <c r="I3194" s="13" t="s">
        <v>28</v>
      </c>
      <c r="J3194" s="13" t="s">
        <v>29</v>
      </c>
      <c r="K3194" s="13">
        <v>201512</v>
      </c>
      <c r="L3194" s="18" t="str">
        <f>LEFT(Table1[[#This Row],[Month (YYYYMM)]],4)</f>
        <v>2015</v>
      </c>
      <c r="M3194" s="18" t="str">
        <f t="shared" si="49"/>
        <v>12</v>
      </c>
      <c r="N3194" s="14">
        <v>3671.6543999999999</v>
      </c>
    </row>
    <row r="3195" spans="1:14" x14ac:dyDescent="0.25">
      <c r="A3195" s="12" t="s">
        <v>86</v>
      </c>
      <c r="B3195" s="13" t="s">
        <v>95</v>
      </c>
      <c r="C3195" s="13" t="s">
        <v>96</v>
      </c>
      <c r="D3195" s="13" t="s">
        <v>97</v>
      </c>
      <c r="E3195" s="13" t="s">
        <v>98</v>
      </c>
      <c r="F3195" s="13" t="s">
        <v>26</v>
      </c>
      <c r="G3195" s="13">
        <v>27</v>
      </c>
      <c r="H3195" s="13" t="s">
        <v>27</v>
      </c>
      <c r="I3195" s="13" t="s">
        <v>28</v>
      </c>
      <c r="J3195" s="13" t="s">
        <v>30</v>
      </c>
      <c r="K3195" s="13">
        <v>201512</v>
      </c>
      <c r="L3195" s="18" t="str">
        <f>LEFT(Table1[[#This Row],[Month (YYYYMM)]],4)</f>
        <v>2015</v>
      </c>
      <c r="M3195" s="18" t="str">
        <f t="shared" si="49"/>
        <v>12</v>
      </c>
      <c r="N3195" s="14">
        <v>7037.4528000000009</v>
      </c>
    </row>
    <row r="3196" spans="1:14" x14ac:dyDescent="0.25">
      <c r="A3196" s="12" t="s">
        <v>86</v>
      </c>
      <c r="B3196" s="13" t="s">
        <v>95</v>
      </c>
      <c r="C3196" s="13" t="s">
        <v>96</v>
      </c>
      <c r="D3196" s="13" t="s">
        <v>97</v>
      </c>
      <c r="E3196" s="13" t="s">
        <v>98</v>
      </c>
      <c r="F3196" s="13" t="s">
        <v>26</v>
      </c>
      <c r="G3196" s="13">
        <v>27</v>
      </c>
      <c r="H3196" s="13" t="s">
        <v>27</v>
      </c>
      <c r="I3196" s="13" t="s">
        <v>28</v>
      </c>
      <c r="J3196" s="13" t="s">
        <v>31</v>
      </c>
      <c r="K3196" s="13">
        <v>201512</v>
      </c>
      <c r="L3196" s="18" t="str">
        <f>LEFT(Table1[[#This Row],[Month (YYYYMM)]],4)</f>
        <v>2015</v>
      </c>
      <c r="M3196" s="18" t="str">
        <f t="shared" si="49"/>
        <v>12</v>
      </c>
      <c r="N3196" s="14">
        <v>2880.9</v>
      </c>
    </row>
    <row r="3197" spans="1:14" x14ac:dyDescent="0.25">
      <c r="A3197" s="12" t="s">
        <v>86</v>
      </c>
      <c r="B3197" s="13" t="s">
        <v>95</v>
      </c>
      <c r="C3197" s="13" t="s">
        <v>96</v>
      </c>
      <c r="D3197" s="13" t="s">
        <v>97</v>
      </c>
      <c r="E3197" s="13" t="s">
        <v>98</v>
      </c>
      <c r="F3197" s="13" t="s">
        <v>26</v>
      </c>
      <c r="G3197" s="13">
        <v>27</v>
      </c>
      <c r="H3197" s="13" t="s">
        <v>27</v>
      </c>
      <c r="I3197" s="13" t="s">
        <v>28</v>
      </c>
      <c r="J3197" s="13" t="s">
        <v>32</v>
      </c>
      <c r="K3197" s="13">
        <v>201512</v>
      </c>
      <c r="L3197" s="18" t="str">
        <f>LEFT(Table1[[#This Row],[Month (YYYYMM)]],4)</f>
        <v>2015</v>
      </c>
      <c r="M3197" s="18" t="str">
        <f t="shared" si="49"/>
        <v>12</v>
      </c>
      <c r="N3197" s="14">
        <v>8502.9264000000003</v>
      </c>
    </row>
    <row r="3198" spans="1:14" x14ac:dyDescent="0.25">
      <c r="A3198" s="12" t="s">
        <v>21</v>
      </c>
      <c r="B3198" s="13" t="s">
        <v>22</v>
      </c>
      <c r="C3198" s="13" t="s">
        <v>23</v>
      </c>
      <c r="D3198" s="13" t="s">
        <v>24</v>
      </c>
      <c r="E3198" s="13" t="s">
        <v>25</v>
      </c>
      <c r="F3198" s="13" t="s">
        <v>26</v>
      </c>
      <c r="G3198" s="13">
        <v>44</v>
      </c>
      <c r="H3198" s="13" t="s">
        <v>27</v>
      </c>
      <c r="I3198" s="13" t="s">
        <v>28</v>
      </c>
      <c r="J3198" s="13" t="s">
        <v>29</v>
      </c>
      <c r="K3198" s="13">
        <v>201512</v>
      </c>
      <c r="L3198" s="18" t="str">
        <f>LEFT(Table1[[#This Row],[Month (YYYYMM)]],4)</f>
        <v>2015</v>
      </c>
      <c r="M3198" s="18" t="str">
        <f t="shared" si="49"/>
        <v>12</v>
      </c>
      <c r="N3198" s="14">
        <v>47727.040000000008</v>
      </c>
    </row>
    <row r="3199" spans="1:14" x14ac:dyDescent="0.25">
      <c r="A3199" s="12" t="s">
        <v>21</v>
      </c>
      <c r="B3199" s="13" t="s">
        <v>22</v>
      </c>
      <c r="C3199" s="13" t="s">
        <v>23</v>
      </c>
      <c r="D3199" s="13" t="s">
        <v>24</v>
      </c>
      <c r="E3199" s="13" t="s">
        <v>25</v>
      </c>
      <c r="F3199" s="13" t="s">
        <v>26</v>
      </c>
      <c r="G3199" s="13">
        <v>44</v>
      </c>
      <c r="H3199" s="13" t="s">
        <v>27</v>
      </c>
      <c r="I3199" s="13" t="s">
        <v>28</v>
      </c>
      <c r="J3199" s="13" t="s">
        <v>30</v>
      </c>
      <c r="K3199" s="13">
        <v>201512</v>
      </c>
      <c r="L3199" s="18" t="str">
        <f>LEFT(Table1[[#This Row],[Month (YYYYMM)]],4)</f>
        <v>2015</v>
      </c>
      <c r="M3199" s="18" t="str">
        <f t="shared" si="49"/>
        <v>12</v>
      </c>
      <c r="N3199" s="14">
        <v>9058.2080000000005</v>
      </c>
    </row>
    <row r="3200" spans="1:14" x14ac:dyDescent="0.25">
      <c r="A3200" s="12" t="s">
        <v>21</v>
      </c>
      <c r="B3200" s="13" t="s">
        <v>22</v>
      </c>
      <c r="C3200" s="13" t="s">
        <v>23</v>
      </c>
      <c r="D3200" s="13" t="s">
        <v>24</v>
      </c>
      <c r="E3200" s="13" t="s">
        <v>25</v>
      </c>
      <c r="F3200" s="13" t="s">
        <v>26</v>
      </c>
      <c r="G3200" s="13">
        <v>44</v>
      </c>
      <c r="H3200" s="13" t="s">
        <v>27</v>
      </c>
      <c r="I3200" s="13" t="s">
        <v>28</v>
      </c>
      <c r="J3200" s="13" t="s">
        <v>31</v>
      </c>
      <c r="K3200" s="13">
        <v>201512</v>
      </c>
      <c r="L3200" s="18" t="str">
        <f>LEFT(Table1[[#This Row],[Month (YYYYMM)]],4)</f>
        <v>2015</v>
      </c>
      <c r="M3200" s="18" t="str">
        <f t="shared" si="49"/>
        <v>12</v>
      </c>
      <c r="N3200" s="14">
        <v>5559.88</v>
      </c>
    </row>
    <row r="3201" spans="1:14" x14ac:dyDescent="0.25">
      <c r="A3201" s="12" t="s">
        <v>21</v>
      </c>
      <c r="B3201" s="13" t="s">
        <v>22</v>
      </c>
      <c r="C3201" s="13" t="s">
        <v>23</v>
      </c>
      <c r="D3201" s="13" t="s">
        <v>24</v>
      </c>
      <c r="E3201" s="13" t="s">
        <v>25</v>
      </c>
      <c r="F3201" s="13" t="s">
        <v>26</v>
      </c>
      <c r="G3201" s="13">
        <v>44</v>
      </c>
      <c r="H3201" s="13" t="s">
        <v>27</v>
      </c>
      <c r="I3201" s="13" t="s">
        <v>28</v>
      </c>
      <c r="J3201" s="13" t="s">
        <v>32</v>
      </c>
      <c r="K3201" s="13">
        <v>201512</v>
      </c>
      <c r="L3201" s="18" t="str">
        <f>LEFT(Table1[[#This Row],[Month (YYYYMM)]],4)</f>
        <v>2015</v>
      </c>
      <c r="M3201" s="18" t="str">
        <f t="shared" si="49"/>
        <v>12</v>
      </c>
      <c r="N3201" s="14">
        <v>31798.5</v>
      </c>
    </row>
    <row r="3202" spans="1:14" x14ac:dyDescent="0.25">
      <c r="A3202" s="12" t="s">
        <v>21</v>
      </c>
      <c r="B3202" s="13" t="s">
        <v>22</v>
      </c>
      <c r="C3202" s="13" t="s">
        <v>33</v>
      </c>
      <c r="D3202" s="13" t="s">
        <v>34</v>
      </c>
      <c r="E3202" s="13" t="s">
        <v>35</v>
      </c>
      <c r="F3202" s="13" t="s">
        <v>36</v>
      </c>
      <c r="G3202" s="13">
        <v>35</v>
      </c>
      <c r="H3202" s="13" t="s">
        <v>37</v>
      </c>
      <c r="I3202" s="13" t="s">
        <v>38</v>
      </c>
      <c r="J3202" s="13" t="s">
        <v>29</v>
      </c>
      <c r="K3202" s="13">
        <v>201512</v>
      </c>
      <c r="L3202" s="18" t="str">
        <f>LEFT(Table1[[#This Row],[Month (YYYYMM)]],4)</f>
        <v>2015</v>
      </c>
      <c r="M3202" s="18" t="str">
        <f t="shared" ref="M3202:M3265" si="50">RIGHT(K3202,2)</f>
        <v>12</v>
      </c>
      <c r="N3202" s="14">
        <v>40949.120000000003</v>
      </c>
    </row>
    <row r="3203" spans="1:14" x14ac:dyDescent="0.25">
      <c r="A3203" s="12" t="s">
        <v>21</v>
      </c>
      <c r="B3203" s="13" t="s">
        <v>22</v>
      </c>
      <c r="C3203" s="13" t="s">
        <v>33</v>
      </c>
      <c r="D3203" s="13" t="s">
        <v>34</v>
      </c>
      <c r="E3203" s="13" t="s">
        <v>35</v>
      </c>
      <c r="F3203" s="13" t="s">
        <v>36</v>
      </c>
      <c r="G3203" s="13">
        <v>35</v>
      </c>
      <c r="H3203" s="13" t="s">
        <v>37</v>
      </c>
      <c r="I3203" s="13" t="s">
        <v>38</v>
      </c>
      <c r="J3203" s="13" t="s">
        <v>30</v>
      </c>
      <c r="K3203" s="13">
        <v>201512</v>
      </c>
      <c r="L3203" s="18" t="str">
        <f>LEFT(Table1[[#This Row],[Month (YYYYMM)]],4)</f>
        <v>2015</v>
      </c>
      <c r="M3203" s="18" t="str">
        <f t="shared" si="50"/>
        <v>12</v>
      </c>
      <c r="N3203" s="14">
        <v>5066.2400000000007</v>
      </c>
    </row>
    <row r="3204" spans="1:14" x14ac:dyDescent="0.25">
      <c r="A3204" s="12" t="s">
        <v>21</v>
      </c>
      <c r="B3204" s="13" t="s">
        <v>22</v>
      </c>
      <c r="C3204" s="13" t="s">
        <v>33</v>
      </c>
      <c r="D3204" s="13" t="s">
        <v>34</v>
      </c>
      <c r="E3204" s="13" t="s">
        <v>35</v>
      </c>
      <c r="F3204" s="13" t="s">
        <v>36</v>
      </c>
      <c r="G3204" s="13">
        <v>35</v>
      </c>
      <c r="H3204" s="13" t="s">
        <v>37</v>
      </c>
      <c r="I3204" s="13" t="s">
        <v>38</v>
      </c>
      <c r="J3204" s="13" t="s">
        <v>31</v>
      </c>
      <c r="K3204" s="13">
        <v>201512</v>
      </c>
      <c r="L3204" s="18" t="str">
        <f>LEFT(Table1[[#This Row],[Month (YYYYMM)]],4)</f>
        <v>2015</v>
      </c>
      <c r="M3204" s="18" t="str">
        <f t="shared" si="50"/>
        <v>12</v>
      </c>
      <c r="N3204" s="14">
        <v>3155.2000000000003</v>
      </c>
    </row>
    <row r="3205" spans="1:14" x14ac:dyDescent="0.25">
      <c r="A3205" s="12" t="s">
        <v>21</v>
      </c>
      <c r="B3205" s="13" t="s">
        <v>22</v>
      </c>
      <c r="C3205" s="13" t="s">
        <v>33</v>
      </c>
      <c r="D3205" s="13" t="s">
        <v>34</v>
      </c>
      <c r="E3205" s="13" t="s">
        <v>35</v>
      </c>
      <c r="F3205" s="13" t="s">
        <v>36</v>
      </c>
      <c r="G3205" s="13">
        <v>35</v>
      </c>
      <c r="H3205" s="13" t="s">
        <v>37</v>
      </c>
      <c r="I3205" s="13" t="s">
        <v>38</v>
      </c>
      <c r="J3205" s="13" t="s">
        <v>32</v>
      </c>
      <c r="K3205" s="13">
        <v>201512</v>
      </c>
      <c r="L3205" s="18" t="str">
        <f>LEFT(Table1[[#This Row],[Month (YYYYMM)]],4)</f>
        <v>2015</v>
      </c>
      <c r="M3205" s="18" t="str">
        <f t="shared" si="50"/>
        <v>12</v>
      </c>
      <c r="N3205" s="14">
        <v>17426.88</v>
      </c>
    </row>
    <row r="3206" spans="1:14" x14ac:dyDescent="0.25">
      <c r="A3206" s="12" t="s">
        <v>21</v>
      </c>
      <c r="B3206" s="13" t="s">
        <v>22</v>
      </c>
      <c r="C3206" s="13" t="s">
        <v>39</v>
      </c>
      <c r="D3206" s="13" t="s">
        <v>40</v>
      </c>
      <c r="E3206" s="13" t="s">
        <v>41</v>
      </c>
      <c r="F3206" s="13" t="s">
        <v>26</v>
      </c>
      <c r="G3206" s="13">
        <v>28</v>
      </c>
      <c r="H3206" s="13" t="s">
        <v>42</v>
      </c>
      <c r="I3206" s="13" t="s">
        <v>43</v>
      </c>
      <c r="J3206" s="13" t="s">
        <v>29</v>
      </c>
      <c r="K3206" s="13">
        <v>201512</v>
      </c>
      <c r="L3206" s="18" t="str">
        <f>LEFT(Table1[[#This Row],[Month (YYYYMM)]],4)</f>
        <v>2015</v>
      </c>
      <c r="M3206" s="18" t="str">
        <f t="shared" si="50"/>
        <v>12</v>
      </c>
      <c r="N3206" s="14">
        <v>6443.9040000000014</v>
      </c>
    </row>
    <row r="3207" spans="1:14" x14ac:dyDescent="0.25">
      <c r="A3207" s="12" t="s">
        <v>21</v>
      </c>
      <c r="B3207" s="13" t="s">
        <v>22</v>
      </c>
      <c r="C3207" s="13" t="s">
        <v>39</v>
      </c>
      <c r="D3207" s="13" t="s">
        <v>40</v>
      </c>
      <c r="E3207" s="13" t="s">
        <v>41</v>
      </c>
      <c r="F3207" s="13" t="s">
        <v>26</v>
      </c>
      <c r="G3207" s="13">
        <v>28</v>
      </c>
      <c r="H3207" s="13" t="s">
        <v>42</v>
      </c>
      <c r="I3207" s="13" t="s">
        <v>43</v>
      </c>
      <c r="J3207" s="13" t="s">
        <v>30</v>
      </c>
      <c r="K3207" s="13">
        <v>201512</v>
      </c>
      <c r="L3207" s="18" t="str">
        <f>LEFT(Table1[[#This Row],[Month (YYYYMM)]],4)</f>
        <v>2015</v>
      </c>
      <c r="M3207" s="18" t="str">
        <f t="shared" si="50"/>
        <v>12</v>
      </c>
      <c r="N3207" s="14">
        <v>2739.5039999999999</v>
      </c>
    </row>
    <row r="3208" spans="1:14" x14ac:dyDescent="0.25">
      <c r="A3208" s="12" t="s">
        <v>21</v>
      </c>
      <c r="B3208" s="13" t="s">
        <v>22</v>
      </c>
      <c r="C3208" s="13" t="s">
        <v>39</v>
      </c>
      <c r="D3208" s="13" t="s">
        <v>40</v>
      </c>
      <c r="E3208" s="13" t="s">
        <v>41</v>
      </c>
      <c r="F3208" s="13" t="s">
        <v>26</v>
      </c>
      <c r="G3208" s="13">
        <v>28</v>
      </c>
      <c r="H3208" s="13" t="s">
        <v>42</v>
      </c>
      <c r="I3208" s="13" t="s">
        <v>43</v>
      </c>
      <c r="J3208" s="13" t="s">
        <v>31</v>
      </c>
      <c r="K3208" s="13">
        <v>201512</v>
      </c>
      <c r="L3208" s="18" t="str">
        <f>LEFT(Table1[[#This Row],[Month (YYYYMM)]],4)</f>
        <v>2015</v>
      </c>
      <c r="M3208" s="18" t="str">
        <f t="shared" si="50"/>
        <v>12</v>
      </c>
      <c r="N3208" s="14">
        <v>2354.2800000000002</v>
      </c>
    </row>
    <row r="3209" spans="1:14" x14ac:dyDescent="0.25">
      <c r="A3209" s="12" t="s">
        <v>21</v>
      </c>
      <c r="B3209" s="13" t="s">
        <v>22</v>
      </c>
      <c r="C3209" s="13" t="s">
        <v>39</v>
      </c>
      <c r="D3209" s="13" t="s">
        <v>40</v>
      </c>
      <c r="E3209" s="13" t="s">
        <v>41</v>
      </c>
      <c r="F3209" s="13" t="s">
        <v>26</v>
      </c>
      <c r="G3209" s="13">
        <v>28</v>
      </c>
      <c r="H3209" s="13" t="s">
        <v>42</v>
      </c>
      <c r="I3209" s="13" t="s">
        <v>43</v>
      </c>
      <c r="J3209" s="13" t="s">
        <v>32</v>
      </c>
      <c r="K3209" s="13">
        <v>201512</v>
      </c>
      <c r="L3209" s="18" t="str">
        <f>LEFT(Table1[[#This Row],[Month (YYYYMM)]],4)</f>
        <v>2015</v>
      </c>
      <c r="M3209" s="18" t="str">
        <f t="shared" si="50"/>
        <v>12</v>
      </c>
      <c r="N3209" s="14">
        <v>920.30400000000009</v>
      </c>
    </row>
    <row r="3210" spans="1:14" x14ac:dyDescent="0.25">
      <c r="A3210" s="12" t="s">
        <v>21</v>
      </c>
      <c r="B3210" s="13" t="s">
        <v>44</v>
      </c>
      <c r="C3210" s="13" t="s">
        <v>45</v>
      </c>
      <c r="D3210" s="13" t="s">
        <v>46</v>
      </c>
      <c r="E3210" s="13" t="s">
        <v>47</v>
      </c>
      <c r="F3210" s="13" t="s">
        <v>26</v>
      </c>
      <c r="G3210" s="13">
        <v>36</v>
      </c>
      <c r="H3210" s="13" t="s">
        <v>48</v>
      </c>
      <c r="I3210" s="13" t="s">
        <v>49</v>
      </c>
      <c r="J3210" s="13" t="s">
        <v>29</v>
      </c>
      <c r="K3210" s="13">
        <v>201512</v>
      </c>
      <c r="L3210" s="18" t="str">
        <f>LEFT(Table1[[#This Row],[Month (YYYYMM)]],4)</f>
        <v>2015</v>
      </c>
      <c r="M3210" s="18" t="str">
        <f t="shared" si="50"/>
        <v>12</v>
      </c>
      <c r="N3210" s="14">
        <v>24298.888320000002</v>
      </c>
    </row>
    <row r="3211" spans="1:14" x14ac:dyDescent="0.25">
      <c r="A3211" s="12" t="s">
        <v>21</v>
      </c>
      <c r="B3211" s="13" t="s">
        <v>44</v>
      </c>
      <c r="C3211" s="13" t="s">
        <v>45</v>
      </c>
      <c r="D3211" s="13" t="s">
        <v>46</v>
      </c>
      <c r="E3211" s="13" t="s">
        <v>47</v>
      </c>
      <c r="F3211" s="13" t="s">
        <v>26</v>
      </c>
      <c r="G3211" s="13">
        <v>36</v>
      </c>
      <c r="H3211" s="13" t="s">
        <v>48</v>
      </c>
      <c r="I3211" s="13" t="s">
        <v>49</v>
      </c>
      <c r="J3211" s="13" t="s">
        <v>30</v>
      </c>
      <c r="K3211" s="13">
        <v>201512</v>
      </c>
      <c r="L3211" s="18" t="str">
        <f>LEFT(Table1[[#This Row],[Month (YYYYMM)]],4)</f>
        <v>2015</v>
      </c>
      <c r="M3211" s="18" t="str">
        <f t="shared" si="50"/>
        <v>12</v>
      </c>
      <c r="N3211" s="14">
        <v>526.09535999999991</v>
      </c>
    </row>
    <row r="3212" spans="1:14" x14ac:dyDescent="0.25">
      <c r="A3212" s="12" t="s">
        <v>21</v>
      </c>
      <c r="B3212" s="13" t="s">
        <v>44</v>
      </c>
      <c r="C3212" s="13" t="s">
        <v>45</v>
      </c>
      <c r="D3212" s="13" t="s">
        <v>46</v>
      </c>
      <c r="E3212" s="13" t="s">
        <v>47</v>
      </c>
      <c r="F3212" s="13" t="s">
        <v>26</v>
      </c>
      <c r="G3212" s="13">
        <v>36</v>
      </c>
      <c r="H3212" s="13" t="s">
        <v>48</v>
      </c>
      <c r="I3212" s="13" t="s">
        <v>49</v>
      </c>
      <c r="J3212" s="13" t="s">
        <v>31</v>
      </c>
      <c r="K3212" s="13">
        <v>201512</v>
      </c>
      <c r="L3212" s="18" t="str">
        <f>LEFT(Table1[[#This Row],[Month (YYYYMM)]],4)</f>
        <v>2015</v>
      </c>
      <c r="M3212" s="18" t="str">
        <f t="shared" si="50"/>
        <v>12</v>
      </c>
      <c r="N3212" s="14">
        <v>6531.7392</v>
      </c>
    </row>
    <row r="3213" spans="1:14" x14ac:dyDescent="0.25">
      <c r="A3213" s="12" t="s">
        <v>21</v>
      </c>
      <c r="B3213" s="13" t="s">
        <v>44</v>
      </c>
      <c r="C3213" s="13" t="s">
        <v>45</v>
      </c>
      <c r="D3213" s="13" t="s">
        <v>46</v>
      </c>
      <c r="E3213" s="13" t="s">
        <v>47</v>
      </c>
      <c r="F3213" s="13" t="s">
        <v>26</v>
      </c>
      <c r="G3213" s="13">
        <v>36</v>
      </c>
      <c r="H3213" s="13" t="s">
        <v>48</v>
      </c>
      <c r="I3213" s="13" t="s">
        <v>49</v>
      </c>
      <c r="J3213" s="13" t="s">
        <v>32</v>
      </c>
      <c r="K3213" s="13">
        <v>201512</v>
      </c>
      <c r="L3213" s="18" t="str">
        <f>LEFT(Table1[[#This Row],[Month (YYYYMM)]],4)</f>
        <v>2015</v>
      </c>
      <c r="M3213" s="18" t="str">
        <f t="shared" si="50"/>
        <v>12</v>
      </c>
      <c r="N3213" s="14">
        <v>5740.2323999999999</v>
      </c>
    </row>
    <row r="3214" spans="1:14" x14ac:dyDescent="0.25">
      <c r="A3214" s="12" t="s">
        <v>21</v>
      </c>
      <c r="B3214" s="13" t="s">
        <v>44</v>
      </c>
      <c r="C3214" s="13" t="s">
        <v>50</v>
      </c>
      <c r="D3214" s="13" t="s">
        <v>51</v>
      </c>
      <c r="E3214" s="13" t="s">
        <v>52</v>
      </c>
      <c r="F3214" s="13" t="s">
        <v>36</v>
      </c>
      <c r="G3214" s="13">
        <v>32</v>
      </c>
      <c r="H3214" s="13" t="s">
        <v>53</v>
      </c>
      <c r="I3214" s="13" t="s">
        <v>54</v>
      </c>
      <c r="J3214" s="13" t="s">
        <v>29</v>
      </c>
      <c r="K3214" s="13">
        <v>201512</v>
      </c>
      <c r="L3214" s="18" t="str">
        <f>LEFT(Table1[[#This Row],[Month (YYYYMM)]],4)</f>
        <v>2015</v>
      </c>
      <c r="M3214" s="18" t="str">
        <f t="shared" si="50"/>
        <v>12</v>
      </c>
      <c r="N3214" s="14">
        <v>11729.894400000001</v>
      </c>
    </row>
    <row r="3215" spans="1:14" x14ac:dyDescent="0.25">
      <c r="A3215" s="12" t="s">
        <v>21</v>
      </c>
      <c r="B3215" s="13" t="s">
        <v>44</v>
      </c>
      <c r="C3215" s="13" t="s">
        <v>50</v>
      </c>
      <c r="D3215" s="13" t="s">
        <v>51</v>
      </c>
      <c r="E3215" s="13" t="s">
        <v>52</v>
      </c>
      <c r="F3215" s="13" t="s">
        <v>36</v>
      </c>
      <c r="G3215" s="13">
        <v>32</v>
      </c>
      <c r="H3215" s="13" t="s">
        <v>53</v>
      </c>
      <c r="I3215" s="13" t="s">
        <v>54</v>
      </c>
      <c r="J3215" s="13" t="s">
        <v>30</v>
      </c>
      <c r="K3215" s="13">
        <v>201512</v>
      </c>
      <c r="L3215" s="18" t="str">
        <f>LEFT(Table1[[#This Row],[Month (YYYYMM)]],4)</f>
        <v>2015</v>
      </c>
      <c r="M3215" s="18" t="str">
        <f t="shared" si="50"/>
        <v>12</v>
      </c>
      <c r="N3215" s="14">
        <v>585.36576000000002</v>
      </c>
    </row>
    <row r="3216" spans="1:14" x14ac:dyDescent="0.25">
      <c r="A3216" s="12" t="s">
        <v>21</v>
      </c>
      <c r="B3216" s="13" t="s">
        <v>44</v>
      </c>
      <c r="C3216" s="13" t="s">
        <v>50</v>
      </c>
      <c r="D3216" s="13" t="s">
        <v>51</v>
      </c>
      <c r="E3216" s="13" t="s">
        <v>52</v>
      </c>
      <c r="F3216" s="13" t="s">
        <v>36</v>
      </c>
      <c r="G3216" s="13">
        <v>32</v>
      </c>
      <c r="H3216" s="13" t="s">
        <v>53</v>
      </c>
      <c r="I3216" s="13" t="s">
        <v>54</v>
      </c>
      <c r="J3216" s="13" t="s">
        <v>31</v>
      </c>
      <c r="K3216" s="13">
        <v>201512</v>
      </c>
      <c r="L3216" s="18" t="str">
        <f>LEFT(Table1[[#This Row],[Month (YYYYMM)]],4)</f>
        <v>2015</v>
      </c>
      <c r="M3216" s="18" t="str">
        <f t="shared" si="50"/>
        <v>12</v>
      </c>
      <c r="N3216" s="14">
        <v>322.45919999999995</v>
      </c>
    </row>
    <row r="3217" spans="1:14" x14ac:dyDescent="0.25">
      <c r="A3217" s="12" t="s">
        <v>21</v>
      </c>
      <c r="B3217" s="13" t="s">
        <v>44</v>
      </c>
      <c r="C3217" s="13" t="s">
        <v>50</v>
      </c>
      <c r="D3217" s="13" t="s">
        <v>51</v>
      </c>
      <c r="E3217" s="13" t="s">
        <v>52</v>
      </c>
      <c r="F3217" s="13" t="s">
        <v>36</v>
      </c>
      <c r="G3217" s="13">
        <v>32</v>
      </c>
      <c r="H3217" s="13" t="s">
        <v>53</v>
      </c>
      <c r="I3217" s="13" t="s">
        <v>54</v>
      </c>
      <c r="J3217" s="13" t="s">
        <v>32</v>
      </c>
      <c r="K3217" s="13">
        <v>201512</v>
      </c>
      <c r="L3217" s="18" t="str">
        <f>LEFT(Table1[[#This Row],[Month (YYYYMM)]],4)</f>
        <v>2015</v>
      </c>
      <c r="M3217" s="18" t="str">
        <f t="shared" si="50"/>
        <v>12</v>
      </c>
      <c r="N3217" s="14">
        <v>1640.1671999999999</v>
      </c>
    </row>
    <row r="3218" spans="1:14" x14ac:dyDescent="0.25">
      <c r="A3218" s="12" t="s">
        <v>21</v>
      </c>
      <c r="B3218" s="13" t="s">
        <v>55</v>
      </c>
      <c r="C3218" s="13" t="s">
        <v>56</v>
      </c>
      <c r="D3218" s="13" t="s">
        <v>57</v>
      </c>
      <c r="E3218" s="13" t="s">
        <v>58</v>
      </c>
      <c r="F3218" s="13" t="s">
        <v>26</v>
      </c>
      <c r="G3218" s="13">
        <v>45</v>
      </c>
      <c r="H3218" s="13" t="s">
        <v>27</v>
      </c>
      <c r="I3218" s="13" t="s">
        <v>28</v>
      </c>
      <c r="J3218" s="13" t="s">
        <v>29</v>
      </c>
      <c r="K3218" s="13">
        <v>201512</v>
      </c>
      <c r="L3218" s="18" t="str">
        <f>LEFT(Table1[[#This Row],[Month (YYYYMM)]],4)</f>
        <v>2015</v>
      </c>
      <c r="M3218" s="18" t="str">
        <f t="shared" si="50"/>
        <v>12</v>
      </c>
      <c r="N3218" s="14">
        <v>14408.128000000001</v>
      </c>
    </row>
    <row r="3219" spans="1:14" x14ac:dyDescent="0.25">
      <c r="A3219" s="12" t="s">
        <v>21</v>
      </c>
      <c r="B3219" s="13" t="s">
        <v>55</v>
      </c>
      <c r="C3219" s="13" t="s">
        <v>56</v>
      </c>
      <c r="D3219" s="13" t="s">
        <v>57</v>
      </c>
      <c r="E3219" s="13" t="s">
        <v>58</v>
      </c>
      <c r="F3219" s="13" t="s">
        <v>26</v>
      </c>
      <c r="G3219" s="13">
        <v>45</v>
      </c>
      <c r="H3219" s="13" t="s">
        <v>27</v>
      </c>
      <c r="I3219" s="13" t="s">
        <v>28</v>
      </c>
      <c r="J3219" s="13" t="s">
        <v>30</v>
      </c>
      <c r="K3219" s="13">
        <v>201512</v>
      </c>
      <c r="L3219" s="18" t="str">
        <f>LEFT(Table1[[#This Row],[Month (YYYYMM)]],4)</f>
        <v>2015</v>
      </c>
      <c r="M3219" s="18" t="str">
        <f t="shared" si="50"/>
        <v>12</v>
      </c>
      <c r="N3219" s="14">
        <v>9496.4560000000001</v>
      </c>
    </row>
    <row r="3220" spans="1:14" x14ac:dyDescent="0.25">
      <c r="A3220" s="12" t="s">
        <v>21</v>
      </c>
      <c r="B3220" s="13" t="s">
        <v>55</v>
      </c>
      <c r="C3220" s="13" t="s">
        <v>56</v>
      </c>
      <c r="D3220" s="13" t="s">
        <v>57</v>
      </c>
      <c r="E3220" s="13" t="s">
        <v>58</v>
      </c>
      <c r="F3220" s="13" t="s">
        <v>26</v>
      </c>
      <c r="G3220" s="13">
        <v>45</v>
      </c>
      <c r="H3220" s="13" t="s">
        <v>27</v>
      </c>
      <c r="I3220" s="13" t="s">
        <v>28</v>
      </c>
      <c r="J3220" s="13" t="s">
        <v>31</v>
      </c>
      <c r="K3220" s="13">
        <v>201512</v>
      </c>
      <c r="L3220" s="18" t="str">
        <f>LEFT(Table1[[#This Row],[Month (YYYYMM)]],4)</f>
        <v>2015</v>
      </c>
      <c r="M3220" s="18" t="str">
        <f t="shared" si="50"/>
        <v>12</v>
      </c>
      <c r="N3220" s="14">
        <v>23547.42</v>
      </c>
    </row>
    <row r="3221" spans="1:14" x14ac:dyDescent="0.25">
      <c r="A3221" s="12" t="s">
        <v>21</v>
      </c>
      <c r="B3221" s="13" t="s">
        <v>55</v>
      </c>
      <c r="C3221" s="13" t="s">
        <v>56</v>
      </c>
      <c r="D3221" s="13" t="s">
        <v>57</v>
      </c>
      <c r="E3221" s="13" t="s">
        <v>58</v>
      </c>
      <c r="F3221" s="13" t="s">
        <v>26</v>
      </c>
      <c r="G3221" s="13">
        <v>45</v>
      </c>
      <c r="H3221" s="13" t="s">
        <v>27</v>
      </c>
      <c r="I3221" s="13" t="s">
        <v>28</v>
      </c>
      <c r="J3221" s="13" t="s">
        <v>32</v>
      </c>
      <c r="K3221" s="13">
        <v>201512</v>
      </c>
      <c r="L3221" s="18" t="str">
        <f>LEFT(Table1[[#This Row],[Month (YYYYMM)]],4)</f>
        <v>2015</v>
      </c>
      <c r="M3221" s="18" t="str">
        <f t="shared" si="50"/>
        <v>12</v>
      </c>
      <c r="N3221" s="14">
        <v>5833.5239999999994</v>
      </c>
    </row>
    <row r="3222" spans="1:14" x14ac:dyDescent="0.25">
      <c r="A3222" s="12" t="s">
        <v>21</v>
      </c>
      <c r="B3222" s="13" t="s">
        <v>55</v>
      </c>
      <c r="C3222" s="13" t="s">
        <v>59</v>
      </c>
      <c r="D3222" s="13" t="s">
        <v>60</v>
      </c>
      <c r="E3222" s="13" t="s">
        <v>61</v>
      </c>
      <c r="F3222" s="13" t="s">
        <v>26</v>
      </c>
      <c r="G3222" s="13">
        <v>38</v>
      </c>
      <c r="H3222" s="13" t="s">
        <v>48</v>
      </c>
      <c r="I3222" s="13" t="s">
        <v>49</v>
      </c>
      <c r="J3222" s="13" t="s">
        <v>29</v>
      </c>
      <c r="K3222" s="13">
        <v>201512</v>
      </c>
      <c r="L3222" s="18" t="str">
        <f>LEFT(Table1[[#This Row],[Month (YYYYMM)]],4)</f>
        <v>2015</v>
      </c>
      <c r="M3222" s="18" t="str">
        <f t="shared" si="50"/>
        <v>12</v>
      </c>
      <c r="N3222" s="14">
        <v>15682.060800000003</v>
      </c>
    </row>
    <row r="3223" spans="1:14" x14ac:dyDescent="0.25">
      <c r="A3223" s="12" t="s">
        <v>21</v>
      </c>
      <c r="B3223" s="13" t="s">
        <v>55</v>
      </c>
      <c r="C3223" s="13" t="s">
        <v>59</v>
      </c>
      <c r="D3223" s="13" t="s">
        <v>60</v>
      </c>
      <c r="E3223" s="13" t="s">
        <v>61</v>
      </c>
      <c r="F3223" s="13" t="s">
        <v>26</v>
      </c>
      <c r="G3223" s="13">
        <v>38</v>
      </c>
      <c r="H3223" s="13" t="s">
        <v>48</v>
      </c>
      <c r="I3223" s="13" t="s">
        <v>49</v>
      </c>
      <c r="J3223" s="13" t="s">
        <v>30</v>
      </c>
      <c r="K3223" s="13">
        <v>201512</v>
      </c>
      <c r="L3223" s="18" t="str">
        <f>LEFT(Table1[[#This Row],[Month (YYYYMM)]],4)</f>
        <v>2015</v>
      </c>
      <c r="M3223" s="18" t="str">
        <f t="shared" si="50"/>
        <v>12</v>
      </c>
      <c r="N3223" s="14">
        <v>17999.654399999999</v>
      </c>
    </row>
    <row r="3224" spans="1:14" x14ac:dyDescent="0.25">
      <c r="A3224" s="12" t="s">
        <v>21</v>
      </c>
      <c r="B3224" s="13" t="s">
        <v>55</v>
      </c>
      <c r="C3224" s="13" t="s">
        <v>59</v>
      </c>
      <c r="D3224" s="13" t="s">
        <v>60</v>
      </c>
      <c r="E3224" s="13" t="s">
        <v>61</v>
      </c>
      <c r="F3224" s="13" t="s">
        <v>26</v>
      </c>
      <c r="G3224" s="13">
        <v>38</v>
      </c>
      <c r="H3224" s="13" t="s">
        <v>48</v>
      </c>
      <c r="I3224" s="13" t="s">
        <v>49</v>
      </c>
      <c r="J3224" s="13" t="s">
        <v>31</v>
      </c>
      <c r="K3224" s="13">
        <v>201512</v>
      </c>
      <c r="L3224" s="18" t="str">
        <f>LEFT(Table1[[#This Row],[Month (YYYYMM)]],4)</f>
        <v>2015</v>
      </c>
      <c r="M3224" s="18" t="str">
        <f t="shared" si="50"/>
        <v>12</v>
      </c>
      <c r="N3224" s="14">
        <v>15550.416000000001</v>
      </c>
    </row>
    <row r="3225" spans="1:14" x14ac:dyDescent="0.25">
      <c r="A3225" s="12" t="s">
        <v>21</v>
      </c>
      <c r="B3225" s="13" t="s">
        <v>55</v>
      </c>
      <c r="C3225" s="13" t="s">
        <v>59</v>
      </c>
      <c r="D3225" s="13" t="s">
        <v>60</v>
      </c>
      <c r="E3225" s="13" t="s">
        <v>61</v>
      </c>
      <c r="F3225" s="13" t="s">
        <v>26</v>
      </c>
      <c r="G3225" s="13">
        <v>38</v>
      </c>
      <c r="H3225" s="13" t="s">
        <v>48</v>
      </c>
      <c r="I3225" s="13" t="s">
        <v>49</v>
      </c>
      <c r="J3225" s="13" t="s">
        <v>32</v>
      </c>
      <c r="K3225" s="13">
        <v>201512</v>
      </c>
      <c r="L3225" s="18" t="str">
        <f>LEFT(Table1[[#This Row],[Month (YYYYMM)]],4)</f>
        <v>2015</v>
      </c>
      <c r="M3225" s="18" t="str">
        <f t="shared" si="50"/>
        <v>12</v>
      </c>
      <c r="N3225" s="14">
        <v>3531.4272000000005</v>
      </c>
    </row>
    <row r="3226" spans="1:14" x14ac:dyDescent="0.25">
      <c r="A3226" s="12" t="s">
        <v>21</v>
      </c>
      <c r="B3226" s="13" t="s">
        <v>55</v>
      </c>
      <c r="C3226" s="13" t="s">
        <v>62</v>
      </c>
      <c r="D3226" s="13" t="s">
        <v>63</v>
      </c>
      <c r="E3226" s="13" t="s">
        <v>64</v>
      </c>
      <c r="F3226" s="13" t="s">
        <v>36</v>
      </c>
      <c r="G3226" s="13">
        <v>29</v>
      </c>
      <c r="H3226" s="13" t="s">
        <v>42</v>
      </c>
      <c r="I3226" s="13" t="s">
        <v>43</v>
      </c>
      <c r="J3226" s="13" t="s">
        <v>29</v>
      </c>
      <c r="K3226" s="13">
        <v>201512</v>
      </c>
      <c r="L3226" s="18" t="str">
        <f>LEFT(Table1[[#This Row],[Month (YYYYMM)]],4)</f>
        <v>2015</v>
      </c>
      <c r="M3226" s="18" t="str">
        <f t="shared" si="50"/>
        <v>12</v>
      </c>
      <c r="N3226" s="14">
        <v>9678.9120000000003</v>
      </c>
    </row>
    <row r="3227" spans="1:14" x14ac:dyDescent="0.25">
      <c r="A3227" s="12" t="s">
        <v>21</v>
      </c>
      <c r="B3227" s="13" t="s">
        <v>55</v>
      </c>
      <c r="C3227" s="13" t="s">
        <v>62</v>
      </c>
      <c r="D3227" s="13" t="s">
        <v>63</v>
      </c>
      <c r="E3227" s="13" t="s">
        <v>64</v>
      </c>
      <c r="F3227" s="13" t="s">
        <v>36</v>
      </c>
      <c r="G3227" s="13">
        <v>29</v>
      </c>
      <c r="H3227" s="13" t="s">
        <v>42</v>
      </c>
      <c r="I3227" s="13" t="s">
        <v>43</v>
      </c>
      <c r="J3227" s="13" t="s">
        <v>30</v>
      </c>
      <c r="K3227" s="13">
        <v>201512</v>
      </c>
      <c r="L3227" s="18" t="str">
        <f>LEFT(Table1[[#This Row],[Month (YYYYMM)]],4)</f>
        <v>2015</v>
      </c>
      <c r="M3227" s="18" t="str">
        <f t="shared" si="50"/>
        <v>12</v>
      </c>
      <c r="N3227" s="14">
        <v>987.69600000000014</v>
      </c>
    </row>
    <row r="3228" spans="1:14" x14ac:dyDescent="0.25">
      <c r="A3228" s="12" t="s">
        <v>21</v>
      </c>
      <c r="B3228" s="13" t="s">
        <v>55</v>
      </c>
      <c r="C3228" s="13" t="s">
        <v>62</v>
      </c>
      <c r="D3228" s="13" t="s">
        <v>63</v>
      </c>
      <c r="E3228" s="13" t="s">
        <v>64</v>
      </c>
      <c r="F3228" s="13" t="s">
        <v>36</v>
      </c>
      <c r="G3228" s="13">
        <v>29</v>
      </c>
      <c r="H3228" s="13" t="s">
        <v>42</v>
      </c>
      <c r="I3228" s="13" t="s">
        <v>43</v>
      </c>
      <c r="J3228" s="13" t="s">
        <v>31</v>
      </c>
      <c r="K3228" s="13">
        <v>201512</v>
      </c>
      <c r="L3228" s="18" t="str">
        <f>LEFT(Table1[[#This Row],[Month (YYYYMM)]],4)</f>
        <v>2015</v>
      </c>
      <c r="M3228" s="18" t="str">
        <f t="shared" si="50"/>
        <v>12</v>
      </c>
      <c r="N3228" s="14">
        <v>3020.4</v>
      </c>
    </row>
    <row r="3229" spans="1:14" x14ac:dyDescent="0.25">
      <c r="A3229" s="12" t="s">
        <v>21</v>
      </c>
      <c r="B3229" s="13" t="s">
        <v>55</v>
      </c>
      <c r="C3229" s="13" t="s">
        <v>62</v>
      </c>
      <c r="D3229" s="13" t="s">
        <v>63</v>
      </c>
      <c r="E3229" s="13" t="s">
        <v>64</v>
      </c>
      <c r="F3229" s="13" t="s">
        <v>36</v>
      </c>
      <c r="G3229" s="13">
        <v>29</v>
      </c>
      <c r="H3229" s="13" t="s">
        <v>42</v>
      </c>
      <c r="I3229" s="13" t="s">
        <v>43</v>
      </c>
      <c r="J3229" s="13" t="s">
        <v>32</v>
      </c>
      <c r="K3229" s="13">
        <v>201512</v>
      </c>
      <c r="L3229" s="18" t="str">
        <f>LEFT(Table1[[#This Row],[Month (YYYYMM)]],4)</f>
        <v>2015</v>
      </c>
      <c r="M3229" s="18" t="str">
        <f t="shared" si="50"/>
        <v>12</v>
      </c>
      <c r="N3229" s="14">
        <v>6678.2160000000003</v>
      </c>
    </row>
    <row r="3230" spans="1:14" x14ac:dyDescent="0.25">
      <c r="A3230" s="12" t="s">
        <v>21</v>
      </c>
      <c r="B3230" s="13" t="s">
        <v>65</v>
      </c>
      <c r="C3230" s="13" t="s">
        <v>66</v>
      </c>
      <c r="D3230" s="13" t="s">
        <v>67</v>
      </c>
      <c r="E3230" s="13" t="s">
        <v>68</v>
      </c>
      <c r="F3230" s="13" t="s">
        <v>26</v>
      </c>
      <c r="G3230" s="13">
        <v>35</v>
      </c>
      <c r="H3230" s="13" t="s">
        <v>48</v>
      </c>
      <c r="I3230" s="13" t="s">
        <v>49</v>
      </c>
      <c r="J3230" s="13" t="s">
        <v>29</v>
      </c>
      <c r="K3230" s="13">
        <v>201512</v>
      </c>
      <c r="L3230" s="18" t="str">
        <f>LEFT(Table1[[#This Row],[Month (YYYYMM)]],4)</f>
        <v>2015</v>
      </c>
      <c r="M3230" s="18" t="str">
        <f t="shared" si="50"/>
        <v>12</v>
      </c>
      <c r="N3230" s="14">
        <v>23488.819200000002</v>
      </c>
    </row>
    <row r="3231" spans="1:14" x14ac:dyDescent="0.25">
      <c r="A3231" s="12" t="s">
        <v>21</v>
      </c>
      <c r="B3231" s="13" t="s">
        <v>65</v>
      </c>
      <c r="C3231" s="13" t="s">
        <v>66</v>
      </c>
      <c r="D3231" s="13" t="s">
        <v>67</v>
      </c>
      <c r="E3231" s="13" t="s">
        <v>68</v>
      </c>
      <c r="F3231" s="13" t="s">
        <v>26</v>
      </c>
      <c r="G3231" s="13">
        <v>35</v>
      </c>
      <c r="H3231" s="13" t="s">
        <v>48</v>
      </c>
      <c r="I3231" s="13" t="s">
        <v>49</v>
      </c>
      <c r="J3231" s="13" t="s">
        <v>30</v>
      </c>
      <c r="K3231" s="13">
        <v>201512</v>
      </c>
      <c r="L3231" s="18" t="str">
        <f>LEFT(Table1[[#This Row],[Month (YYYYMM)]],4)</f>
        <v>2015</v>
      </c>
      <c r="M3231" s="18" t="str">
        <f t="shared" si="50"/>
        <v>12</v>
      </c>
      <c r="N3231" s="14">
        <v>16780.579200000004</v>
      </c>
    </row>
    <row r="3232" spans="1:14" x14ac:dyDescent="0.25">
      <c r="A3232" s="12" t="s">
        <v>21</v>
      </c>
      <c r="B3232" s="13" t="s">
        <v>65</v>
      </c>
      <c r="C3232" s="13" t="s">
        <v>66</v>
      </c>
      <c r="D3232" s="13" t="s">
        <v>67</v>
      </c>
      <c r="E3232" s="13" t="s">
        <v>68</v>
      </c>
      <c r="F3232" s="13" t="s">
        <v>26</v>
      </c>
      <c r="G3232" s="13">
        <v>35</v>
      </c>
      <c r="H3232" s="13" t="s">
        <v>48</v>
      </c>
      <c r="I3232" s="13" t="s">
        <v>49</v>
      </c>
      <c r="J3232" s="13" t="s">
        <v>31</v>
      </c>
      <c r="K3232" s="13">
        <v>201512</v>
      </c>
      <c r="L3232" s="18" t="str">
        <f>LEFT(Table1[[#This Row],[Month (YYYYMM)]],4)</f>
        <v>2015</v>
      </c>
      <c r="M3232" s="18" t="str">
        <f t="shared" si="50"/>
        <v>12</v>
      </c>
      <c r="N3232" s="14">
        <v>22630.356000000003</v>
      </c>
    </row>
    <row r="3233" spans="1:14" x14ac:dyDescent="0.25">
      <c r="A3233" s="12" t="s">
        <v>21</v>
      </c>
      <c r="B3233" s="13" t="s">
        <v>65</v>
      </c>
      <c r="C3233" s="13" t="s">
        <v>66</v>
      </c>
      <c r="D3233" s="13" t="s">
        <v>67</v>
      </c>
      <c r="E3233" s="13" t="s">
        <v>68</v>
      </c>
      <c r="F3233" s="13" t="s">
        <v>26</v>
      </c>
      <c r="G3233" s="13">
        <v>35</v>
      </c>
      <c r="H3233" s="13" t="s">
        <v>48</v>
      </c>
      <c r="I3233" s="13" t="s">
        <v>49</v>
      </c>
      <c r="J3233" s="13" t="s">
        <v>32</v>
      </c>
      <c r="K3233" s="13">
        <v>201512</v>
      </c>
      <c r="L3233" s="18" t="str">
        <f>LEFT(Table1[[#This Row],[Month (YYYYMM)]],4)</f>
        <v>2015</v>
      </c>
      <c r="M3233" s="18" t="str">
        <f t="shared" si="50"/>
        <v>12</v>
      </c>
      <c r="N3233" s="14">
        <v>2362.9535999999998</v>
      </c>
    </row>
    <row r="3234" spans="1:14" x14ac:dyDescent="0.25">
      <c r="A3234" s="12" t="s">
        <v>21</v>
      </c>
      <c r="B3234" s="13" t="s">
        <v>65</v>
      </c>
      <c r="C3234" s="13" t="s">
        <v>69</v>
      </c>
      <c r="D3234" s="13" t="s">
        <v>70</v>
      </c>
      <c r="E3234" s="13" t="s">
        <v>68</v>
      </c>
      <c r="F3234" s="13" t="s">
        <v>26</v>
      </c>
      <c r="G3234" s="13">
        <v>32</v>
      </c>
      <c r="H3234" s="13" t="s">
        <v>53</v>
      </c>
      <c r="I3234" s="13" t="s">
        <v>54</v>
      </c>
      <c r="J3234" s="13" t="s">
        <v>29</v>
      </c>
      <c r="K3234" s="13">
        <v>201512</v>
      </c>
      <c r="L3234" s="18" t="str">
        <f>LEFT(Table1[[#This Row],[Month (YYYYMM)]],4)</f>
        <v>2015</v>
      </c>
      <c r="M3234" s="18" t="str">
        <f t="shared" si="50"/>
        <v>12</v>
      </c>
      <c r="N3234" s="14">
        <v>13031.961599999999</v>
      </c>
    </row>
    <row r="3235" spans="1:14" x14ac:dyDescent="0.25">
      <c r="A3235" s="12" t="s">
        <v>21</v>
      </c>
      <c r="B3235" s="13" t="s">
        <v>65</v>
      </c>
      <c r="C3235" s="13" t="s">
        <v>69</v>
      </c>
      <c r="D3235" s="13" t="s">
        <v>70</v>
      </c>
      <c r="E3235" s="13" t="s">
        <v>68</v>
      </c>
      <c r="F3235" s="13" t="s">
        <v>26</v>
      </c>
      <c r="G3235" s="13">
        <v>32</v>
      </c>
      <c r="H3235" s="13" t="s">
        <v>53</v>
      </c>
      <c r="I3235" s="13" t="s">
        <v>54</v>
      </c>
      <c r="J3235" s="13" t="s">
        <v>30</v>
      </c>
      <c r="K3235" s="13">
        <v>201512</v>
      </c>
      <c r="L3235" s="18" t="str">
        <f>LEFT(Table1[[#This Row],[Month (YYYYMM)]],4)</f>
        <v>2015</v>
      </c>
      <c r="M3235" s="18" t="str">
        <f t="shared" si="50"/>
        <v>12</v>
      </c>
      <c r="N3235" s="14">
        <v>3138.9456</v>
      </c>
    </row>
    <row r="3236" spans="1:14" x14ac:dyDescent="0.25">
      <c r="A3236" s="12" t="s">
        <v>21</v>
      </c>
      <c r="B3236" s="13" t="s">
        <v>65</v>
      </c>
      <c r="C3236" s="13" t="s">
        <v>69</v>
      </c>
      <c r="D3236" s="13" t="s">
        <v>70</v>
      </c>
      <c r="E3236" s="13" t="s">
        <v>68</v>
      </c>
      <c r="F3236" s="13" t="s">
        <v>26</v>
      </c>
      <c r="G3236" s="13">
        <v>32</v>
      </c>
      <c r="H3236" s="13" t="s">
        <v>53</v>
      </c>
      <c r="I3236" s="13" t="s">
        <v>54</v>
      </c>
      <c r="J3236" s="13" t="s">
        <v>31</v>
      </c>
      <c r="K3236" s="13">
        <v>201512</v>
      </c>
      <c r="L3236" s="18" t="str">
        <f>LEFT(Table1[[#This Row],[Month (YYYYMM)]],4)</f>
        <v>2015</v>
      </c>
      <c r="M3236" s="18" t="str">
        <f t="shared" si="50"/>
        <v>12</v>
      </c>
      <c r="N3236" s="14">
        <v>1259.1179999999997</v>
      </c>
    </row>
    <row r="3237" spans="1:14" x14ac:dyDescent="0.25">
      <c r="A3237" s="12" t="s">
        <v>21</v>
      </c>
      <c r="B3237" s="13" t="s">
        <v>65</v>
      </c>
      <c r="C3237" s="13" t="s">
        <v>69</v>
      </c>
      <c r="D3237" s="13" t="s">
        <v>70</v>
      </c>
      <c r="E3237" s="13" t="s">
        <v>68</v>
      </c>
      <c r="F3237" s="13" t="s">
        <v>26</v>
      </c>
      <c r="G3237" s="13">
        <v>32</v>
      </c>
      <c r="H3237" s="13" t="s">
        <v>53</v>
      </c>
      <c r="I3237" s="13" t="s">
        <v>54</v>
      </c>
      <c r="J3237" s="13" t="s">
        <v>32</v>
      </c>
      <c r="K3237" s="13">
        <v>201512</v>
      </c>
      <c r="L3237" s="18" t="str">
        <f>LEFT(Table1[[#This Row],[Month (YYYYMM)]],4)</f>
        <v>2015</v>
      </c>
      <c r="M3237" s="18" t="str">
        <f t="shared" si="50"/>
        <v>12</v>
      </c>
      <c r="N3237" s="14">
        <v>2909.6927999999994</v>
      </c>
    </row>
    <row r="3238" spans="1:14" x14ac:dyDescent="0.25">
      <c r="A3238" s="12" t="s">
        <v>71</v>
      </c>
      <c r="B3238" s="13" t="s">
        <v>72</v>
      </c>
      <c r="C3238" s="13" t="s">
        <v>73</v>
      </c>
      <c r="D3238" s="13" t="s">
        <v>74</v>
      </c>
      <c r="E3238" s="13" t="s">
        <v>75</v>
      </c>
      <c r="F3238" s="13" t="s">
        <v>26</v>
      </c>
      <c r="G3238" s="13">
        <v>46</v>
      </c>
      <c r="H3238" s="13" t="s">
        <v>27</v>
      </c>
      <c r="I3238" s="13" t="s">
        <v>28</v>
      </c>
      <c r="J3238" s="13" t="s">
        <v>29</v>
      </c>
      <c r="K3238" s="13">
        <v>201512</v>
      </c>
      <c r="L3238" s="18" t="str">
        <f>LEFT(Table1[[#This Row],[Month (YYYYMM)]],4)</f>
        <v>2015</v>
      </c>
      <c r="M3238" s="18" t="str">
        <f t="shared" si="50"/>
        <v>12</v>
      </c>
      <c r="N3238" s="14">
        <v>49718.528000000006</v>
      </c>
    </row>
    <row r="3239" spans="1:14" x14ac:dyDescent="0.25">
      <c r="A3239" s="12" t="s">
        <v>71</v>
      </c>
      <c r="B3239" s="13" t="s">
        <v>72</v>
      </c>
      <c r="C3239" s="13" t="s">
        <v>73</v>
      </c>
      <c r="D3239" s="13" t="s">
        <v>74</v>
      </c>
      <c r="E3239" s="13" t="s">
        <v>75</v>
      </c>
      <c r="F3239" s="13" t="s">
        <v>26</v>
      </c>
      <c r="G3239" s="13">
        <v>46</v>
      </c>
      <c r="H3239" s="13" t="s">
        <v>27</v>
      </c>
      <c r="I3239" s="13" t="s">
        <v>28</v>
      </c>
      <c r="J3239" s="13" t="s">
        <v>30</v>
      </c>
      <c r="K3239" s="13">
        <v>201512</v>
      </c>
      <c r="L3239" s="18" t="str">
        <f>LEFT(Table1[[#This Row],[Month (YYYYMM)]],4)</f>
        <v>2015</v>
      </c>
      <c r="M3239" s="18" t="str">
        <f t="shared" si="50"/>
        <v>12</v>
      </c>
      <c r="N3239" s="14">
        <v>18851.856</v>
      </c>
    </row>
    <row r="3240" spans="1:14" x14ac:dyDescent="0.25">
      <c r="A3240" s="12" t="s">
        <v>71</v>
      </c>
      <c r="B3240" s="13" t="s">
        <v>72</v>
      </c>
      <c r="C3240" s="13" t="s">
        <v>73</v>
      </c>
      <c r="D3240" s="13" t="s">
        <v>74</v>
      </c>
      <c r="E3240" s="13" t="s">
        <v>75</v>
      </c>
      <c r="F3240" s="13" t="s">
        <v>26</v>
      </c>
      <c r="G3240" s="13">
        <v>46</v>
      </c>
      <c r="H3240" s="13" t="s">
        <v>27</v>
      </c>
      <c r="I3240" s="13" t="s">
        <v>28</v>
      </c>
      <c r="J3240" s="13" t="s">
        <v>31</v>
      </c>
      <c r="K3240" s="13">
        <v>201512</v>
      </c>
      <c r="L3240" s="18" t="str">
        <f>LEFT(Table1[[#This Row],[Month (YYYYMM)]],4)</f>
        <v>2015</v>
      </c>
      <c r="M3240" s="18" t="str">
        <f t="shared" si="50"/>
        <v>12</v>
      </c>
      <c r="N3240" s="14">
        <v>13451.36</v>
      </c>
    </row>
    <row r="3241" spans="1:14" x14ac:dyDescent="0.25">
      <c r="A3241" s="12" t="s">
        <v>71</v>
      </c>
      <c r="B3241" s="13" t="s">
        <v>72</v>
      </c>
      <c r="C3241" s="13" t="s">
        <v>73</v>
      </c>
      <c r="D3241" s="13" t="s">
        <v>74</v>
      </c>
      <c r="E3241" s="13" t="s">
        <v>75</v>
      </c>
      <c r="F3241" s="13" t="s">
        <v>26</v>
      </c>
      <c r="G3241" s="13">
        <v>46</v>
      </c>
      <c r="H3241" s="13" t="s">
        <v>27</v>
      </c>
      <c r="I3241" s="13" t="s">
        <v>28</v>
      </c>
      <c r="J3241" s="13" t="s">
        <v>32</v>
      </c>
      <c r="K3241" s="13">
        <v>201512</v>
      </c>
      <c r="L3241" s="18" t="str">
        <f>LEFT(Table1[[#This Row],[Month (YYYYMM)]],4)</f>
        <v>2015</v>
      </c>
      <c r="M3241" s="18" t="str">
        <f t="shared" si="50"/>
        <v>12</v>
      </c>
      <c r="N3241" s="14">
        <v>30149.327999999998</v>
      </c>
    </row>
    <row r="3242" spans="1:14" x14ac:dyDescent="0.25">
      <c r="A3242" s="12" t="s">
        <v>71</v>
      </c>
      <c r="B3242" s="13" t="s">
        <v>72</v>
      </c>
      <c r="C3242" s="13" t="s">
        <v>76</v>
      </c>
      <c r="D3242" s="13" t="s">
        <v>77</v>
      </c>
      <c r="E3242" s="13" t="s">
        <v>78</v>
      </c>
      <c r="F3242" s="13" t="s">
        <v>36</v>
      </c>
      <c r="G3242" s="13">
        <v>38</v>
      </c>
      <c r="H3242" s="13" t="s">
        <v>48</v>
      </c>
      <c r="I3242" s="13" t="s">
        <v>49</v>
      </c>
      <c r="J3242" s="13" t="s">
        <v>29</v>
      </c>
      <c r="K3242" s="13">
        <v>201512</v>
      </c>
      <c r="L3242" s="18" t="str">
        <f>LEFT(Table1[[#This Row],[Month (YYYYMM)]],4)</f>
        <v>2015</v>
      </c>
      <c r="M3242" s="18" t="str">
        <f t="shared" si="50"/>
        <v>12</v>
      </c>
      <c r="N3242" s="14">
        <v>63870.10560000001</v>
      </c>
    </row>
    <row r="3243" spans="1:14" x14ac:dyDescent="0.25">
      <c r="A3243" s="12" t="s">
        <v>71</v>
      </c>
      <c r="B3243" s="13" t="s">
        <v>72</v>
      </c>
      <c r="C3243" s="13" t="s">
        <v>76</v>
      </c>
      <c r="D3243" s="13" t="s">
        <v>77</v>
      </c>
      <c r="E3243" s="13" t="s">
        <v>78</v>
      </c>
      <c r="F3243" s="13" t="s">
        <v>36</v>
      </c>
      <c r="G3243" s="13">
        <v>38</v>
      </c>
      <c r="H3243" s="13" t="s">
        <v>48</v>
      </c>
      <c r="I3243" s="13" t="s">
        <v>49</v>
      </c>
      <c r="J3243" s="13" t="s">
        <v>30</v>
      </c>
      <c r="K3243" s="13">
        <v>201512</v>
      </c>
      <c r="L3243" s="18" t="str">
        <f>LEFT(Table1[[#This Row],[Month (YYYYMM)]],4)</f>
        <v>2015</v>
      </c>
      <c r="M3243" s="18" t="str">
        <f t="shared" si="50"/>
        <v>12</v>
      </c>
      <c r="N3243" s="14">
        <v>8773.4304000000011</v>
      </c>
    </row>
    <row r="3244" spans="1:14" x14ac:dyDescent="0.25">
      <c r="A3244" s="12" t="s">
        <v>71</v>
      </c>
      <c r="B3244" s="13" t="s">
        <v>72</v>
      </c>
      <c r="C3244" s="13" t="s">
        <v>76</v>
      </c>
      <c r="D3244" s="13" t="s">
        <v>77</v>
      </c>
      <c r="E3244" s="13" t="s">
        <v>78</v>
      </c>
      <c r="F3244" s="13" t="s">
        <v>36</v>
      </c>
      <c r="G3244" s="13">
        <v>38</v>
      </c>
      <c r="H3244" s="13" t="s">
        <v>48</v>
      </c>
      <c r="I3244" s="13" t="s">
        <v>49</v>
      </c>
      <c r="J3244" s="13" t="s">
        <v>31</v>
      </c>
      <c r="K3244" s="13">
        <v>201512</v>
      </c>
      <c r="L3244" s="18" t="str">
        <f>LEFT(Table1[[#This Row],[Month (YYYYMM)]],4)</f>
        <v>2015</v>
      </c>
      <c r="M3244" s="18" t="str">
        <f t="shared" si="50"/>
        <v>12</v>
      </c>
      <c r="N3244" s="14">
        <v>10047.492</v>
      </c>
    </row>
    <row r="3245" spans="1:14" x14ac:dyDescent="0.25">
      <c r="A3245" s="12" t="s">
        <v>71</v>
      </c>
      <c r="B3245" s="13" t="s">
        <v>72</v>
      </c>
      <c r="C3245" s="13" t="s">
        <v>76</v>
      </c>
      <c r="D3245" s="13" t="s">
        <v>77</v>
      </c>
      <c r="E3245" s="13" t="s">
        <v>78</v>
      </c>
      <c r="F3245" s="13" t="s">
        <v>36</v>
      </c>
      <c r="G3245" s="13">
        <v>38</v>
      </c>
      <c r="H3245" s="13" t="s">
        <v>48</v>
      </c>
      <c r="I3245" s="13" t="s">
        <v>49</v>
      </c>
      <c r="J3245" s="13" t="s">
        <v>32</v>
      </c>
      <c r="K3245" s="13">
        <v>201512</v>
      </c>
      <c r="L3245" s="18" t="str">
        <f>LEFT(Table1[[#This Row],[Month (YYYYMM)]],4)</f>
        <v>2015</v>
      </c>
      <c r="M3245" s="18" t="str">
        <f t="shared" si="50"/>
        <v>12</v>
      </c>
      <c r="N3245" s="14">
        <v>24824.3184</v>
      </c>
    </row>
    <row r="3246" spans="1:14" x14ac:dyDescent="0.25">
      <c r="A3246" s="12" t="s">
        <v>71</v>
      </c>
      <c r="B3246" s="13" t="s">
        <v>72</v>
      </c>
      <c r="C3246" s="13" t="s">
        <v>79</v>
      </c>
      <c r="D3246" s="13" t="s">
        <v>80</v>
      </c>
      <c r="E3246" s="13" t="s">
        <v>81</v>
      </c>
      <c r="F3246" s="13" t="s">
        <v>26</v>
      </c>
      <c r="G3246" s="13">
        <v>25</v>
      </c>
      <c r="H3246" s="13" t="s">
        <v>42</v>
      </c>
      <c r="I3246" s="13" t="s">
        <v>43</v>
      </c>
      <c r="J3246" s="13" t="s">
        <v>29</v>
      </c>
      <c r="K3246" s="13">
        <v>201512</v>
      </c>
      <c r="L3246" s="18" t="str">
        <f>LEFT(Table1[[#This Row],[Month (YYYYMM)]],4)</f>
        <v>2015</v>
      </c>
      <c r="M3246" s="18" t="str">
        <f t="shared" si="50"/>
        <v>12</v>
      </c>
      <c r="N3246" s="14">
        <v>5807.04</v>
      </c>
    </row>
    <row r="3247" spans="1:14" x14ac:dyDescent="0.25">
      <c r="A3247" s="12" t="s">
        <v>71</v>
      </c>
      <c r="B3247" s="13" t="s">
        <v>72</v>
      </c>
      <c r="C3247" s="13" t="s">
        <v>79</v>
      </c>
      <c r="D3247" s="13" t="s">
        <v>80</v>
      </c>
      <c r="E3247" s="13" t="s">
        <v>81</v>
      </c>
      <c r="F3247" s="13" t="s">
        <v>26</v>
      </c>
      <c r="G3247" s="13">
        <v>25</v>
      </c>
      <c r="H3247" s="13" t="s">
        <v>42</v>
      </c>
      <c r="I3247" s="13" t="s">
        <v>43</v>
      </c>
      <c r="J3247" s="13" t="s">
        <v>30</v>
      </c>
      <c r="K3247" s="13">
        <v>201512</v>
      </c>
      <c r="L3247" s="18" t="str">
        <f>LEFT(Table1[[#This Row],[Month (YYYYMM)]],4)</f>
        <v>2015</v>
      </c>
      <c r="M3247" s="18" t="str">
        <f t="shared" si="50"/>
        <v>12</v>
      </c>
      <c r="N3247" s="14">
        <v>3353.6160000000004</v>
      </c>
    </row>
    <row r="3248" spans="1:14" x14ac:dyDescent="0.25">
      <c r="A3248" s="12" t="s">
        <v>71</v>
      </c>
      <c r="B3248" s="13" t="s">
        <v>72</v>
      </c>
      <c r="C3248" s="13" t="s">
        <v>79</v>
      </c>
      <c r="D3248" s="13" t="s">
        <v>80</v>
      </c>
      <c r="E3248" s="13" t="s">
        <v>81</v>
      </c>
      <c r="F3248" s="13" t="s">
        <v>26</v>
      </c>
      <c r="G3248" s="13">
        <v>25</v>
      </c>
      <c r="H3248" s="13" t="s">
        <v>42</v>
      </c>
      <c r="I3248" s="13" t="s">
        <v>43</v>
      </c>
      <c r="J3248" s="13" t="s">
        <v>31</v>
      </c>
      <c r="K3248" s="13">
        <v>201512</v>
      </c>
      <c r="L3248" s="18" t="str">
        <f>LEFT(Table1[[#This Row],[Month (YYYYMM)]],4)</f>
        <v>2015</v>
      </c>
      <c r="M3248" s="18" t="str">
        <f t="shared" si="50"/>
        <v>12</v>
      </c>
      <c r="N3248" s="14">
        <v>3028.6200000000003</v>
      </c>
    </row>
    <row r="3249" spans="1:14" x14ac:dyDescent="0.25">
      <c r="A3249" s="12" t="s">
        <v>71</v>
      </c>
      <c r="B3249" s="13" t="s">
        <v>72</v>
      </c>
      <c r="C3249" s="13" t="s">
        <v>79</v>
      </c>
      <c r="D3249" s="13" t="s">
        <v>80</v>
      </c>
      <c r="E3249" s="13" t="s">
        <v>81</v>
      </c>
      <c r="F3249" s="13" t="s">
        <v>26</v>
      </c>
      <c r="G3249" s="13">
        <v>25</v>
      </c>
      <c r="H3249" s="13" t="s">
        <v>42</v>
      </c>
      <c r="I3249" s="13" t="s">
        <v>43</v>
      </c>
      <c r="J3249" s="13" t="s">
        <v>32</v>
      </c>
      <c r="K3249" s="13">
        <v>201512</v>
      </c>
      <c r="L3249" s="18" t="str">
        <f>LEFT(Table1[[#This Row],[Month (YYYYMM)]],4)</f>
        <v>2015</v>
      </c>
      <c r="M3249" s="18" t="str">
        <f t="shared" si="50"/>
        <v>12</v>
      </c>
      <c r="N3249" s="14">
        <v>2034.7919999999997</v>
      </c>
    </row>
    <row r="3250" spans="1:14" x14ac:dyDescent="0.25">
      <c r="A3250" s="12" t="s">
        <v>71</v>
      </c>
      <c r="B3250" s="13" t="s">
        <v>82</v>
      </c>
      <c r="C3250" s="13" t="s">
        <v>83</v>
      </c>
      <c r="D3250" s="13" t="s">
        <v>84</v>
      </c>
      <c r="E3250" s="13" t="s">
        <v>85</v>
      </c>
      <c r="F3250" s="13" t="s">
        <v>26</v>
      </c>
      <c r="G3250" s="13">
        <v>32</v>
      </c>
      <c r="H3250" s="13" t="s">
        <v>53</v>
      </c>
      <c r="I3250" s="13" t="s">
        <v>54</v>
      </c>
      <c r="J3250" s="13" t="s">
        <v>29</v>
      </c>
      <c r="K3250" s="13">
        <v>201512</v>
      </c>
      <c r="L3250" s="18" t="str">
        <f>LEFT(Table1[[#This Row],[Month (YYYYMM)]],4)</f>
        <v>2015</v>
      </c>
      <c r="M3250" s="18" t="str">
        <f t="shared" si="50"/>
        <v>12</v>
      </c>
      <c r="N3250" s="14">
        <v>40599.551999999996</v>
      </c>
    </row>
    <row r="3251" spans="1:14" x14ac:dyDescent="0.25">
      <c r="A3251" s="12" t="s">
        <v>71</v>
      </c>
      <c r="B3251" s="13" t="s">
        <v>82</v>
      </c>
      <c r="C3251" s="13" t="s">
        <v>83</v>
      </c>
      <c r="D3251" s="13" t="s">
        <v>84</v>
      </c>
      <c r="E3251" s="13" t="s">
        <v>85</v>
      </c>
      <c r="F3251" s="13" t="s">
        <v>26</v>
      </c>
      <c r="G3251" s="13">
        <v>32</v>
      </c>
      <c r="H3251" s="13" t="s">
        <v>53</v>
      </c>
      <c r="I3251" s="13" t="s">
        <v>54</v>
      </c>
      <c r="J3251" s="13" t="s">
        <v>30</v>
      </c>
      <c r="K3251" s="13">
        <v>201512</v>
      </c>
      <c r="L3251" s="18" t="str">
        <f>LEFT(Table1[[#This Row],[Month (YYYYMM)]],4)</f>
        <v>2015</v>
      </c>
      <c r="M3251" s="18" t="str">
        <f t="shared" si="50"/>
        <v>12</v>
      </c>
      <c r="N3251" s="14">
        <v>8951.3760000000002</v>
      </c>
    </row>
    <row r="3252" spans="1:14" x14ac:dyDescent="0.25">
      <c r="A3252" s="12" t="s">
        <v>71</v>
      </c>
      <c r="B3252" s="13" t="s">
        <v>82</v>
      </c>
      <c r="C3252" s="13" t="s">
        <v>83</v>
      </c>
      <c r="D3252" s="13" t="s">
        <v>84</v>
      </c>
      <c r="E3252" s="13" t="s">
        <v>85</v>
      </c>
      <c r="F3252" s="13" t="s">
        <v>26</v>
      </c>
      <c r="G3252" s="13">
        <v>32</v>
      </c>
      <c r="H3252" s="13" t="s">
        <v>53</v>
      </c>
      <c r="I3252" s="13" t="s">
        <v>54</v>
      </c>
      <c r="J3252" s="13" t="s">
        <v>31</v>
      </c>
      <c r="K3252" s="13">
        <v>201512</v>
      </c>
      <c r="L3252" s="18" t="str">
        <f>LEFT(Table1[[#This Row],[Month (YYYYMM)]],4)</f>
        <v>2015</v>
      </c>
      <c r="M3252" s="18" t="str">
        <f t="shared" si="50"/>
        <v>12</v>
      </c>
      <c r="N3252" s="14">
        <v>7212.38</v>
      </c>
    </row>
    <row r="3253" spans="1:14" x14ac:dyDescent="0.25">
      <c r="A3253" s="12" t="s">
        <v>71</v>
      </c>
      <c r="B3253" s="13" t="s">
        <v>82</v>
      </c>
      <c r="C3253" s="13" t="s">
        <v>83</v>
      </c>
      <c r="D3253" s="13" t="s">
        <v>84</v>
      </c>
      <c r="E3253" s="13" t="s">
        <v>85</v>
      </c>
      <c r="F3253" s="13" t="s">
        <v>26</v>
      </c>
      <c r="G3253" s="13">
        <v>32</v>
      </c>
      <c r="H3253" s="13" t="s">
        <v>53</v>
      </c>
      <c r="I3253" s="13" t="s">
        <v>54</v>
      </c>
      <c r="J3253" s="13" t="s">
        <v>32</v>
      </c>
      <c r="K3253" s="13">
        <v>201512</v>
      </c>
      <c r="L3253" s="18" t="str">
        <f>LEFT(Table1[[#This Row],[Month (YYYYMM)]],4)</f>
        <v>2015</v>
      </c>
      <c r="M3253" s="18" t="str">
        <f t="shared" si="50"/>
        <v>12</v>
      </c>
      <c r="N3253" s="14">
        <v>4477.5359999999991</v>
      </c>
    </row>
    <row r="3254" spans="1:14" x14ac:dyDescent="0.25">
      <c r="A3254" s="12" t="s">
        <v>86</v>
      </c>
      <c r="B3254" s="13" t="s">
        <v>87</v>
      </c>
      <c r="C3254" s="13" t="s">
        <v>88</v>
      </c>
      <c r="D3254" s="13" t="s">
        <v>89</v>
      </c>
      <c r="E3254" s="13" t="s">
        <v>90</v>
      </c>
      <c r="F3254" s="13" t="s">
        <v>26</v>
      </c>
      <c r="G3254" s="13">
        <v>32</v>
      </c>
      <c r="H3254" s="13" t="s">
        <v>53</v>
      </c>
      <c r="I3254" s="13" t="s">
        <v>54</v>
      </c>
      <c r="J3254" s="13" t="s">
        <v>29</v>
      </c>
      <c r="K3254" s="13">
        <v>201512</v>
      </c>
      <c r="L3254" s="18" t="str">
        <f>LEFT(Table1[[#This Row],[Month (YYYYMM)]],4)</f>
        <v>2015</v>
      </c>
      <c r="M3254" s="18" t="str">
        <f t="shared" si="50"/>
        <v>12</v>
      </c>
      <c r="N3254" s="14">
        <v>16740.864000000001</v>
      </c>
    </row>
    <row r="3255" spans="1:14" x14ac:dyDescent="0.25">
      <c r="A3255" s="12" t="s">
        <v>86</v>
      </c>
      <c r="B3255" s="13" t="s">
        <v>87</v>
      </c>
      <c r="C3255" s="13" t="s">
        <v>88</v>
      </c>
      <c r="D3255" s="13" t="s">
        <v>89</v>
      </c>
      <c r="E3255" s="13" t="s">
        <v>90</v>
      </c>
      <c r="F3255" s="13" t="s">
        <v>26</v>
      </c>
      <c r="G3255" s="13">
        <v>32</v>
      </c>
      <c r="H3255" s="13" t="s">
        <v>53</v>
      </c>
      <c r="I3255" s="13" t="s">
        <v>54</v>
      </c>
      <c r="J3255" s="13" t="s">
        <v>30</v>
      </c>
      <c r="K3255" s="13">
        <v>201512</v>
      </c>
      <c r="L3255" s="18" t="str">
        <f>LEFT(Table1[[#This Row],[Month (YYYYMM)]],4)</f>
        <v>2015</v>
      </c>
      <c r="M3255" s="18" t="str">
        <f t="shared" si="50"/>
        <v>12</v>
      </c>
      <c r="N3255" s="14">
        <v>8225.3919999999998</v>
      </c>
    </row>
    <row r="3256" spans="1:14" x14ac:dyDescent="0.25">
      <c r="A3256" s="12" t="s">
        <v>86</v>
      </c>
      <c r="B3256" s="13" t="s">
        <v>87</v>
      </c>
      <c r="C3256" s="13" t="s">
        <v>88</v>
      </c>
      <c r="D3256" s="13" t="s">
        <v>89</v>
      </c>
      <c r="E3256" s="13" t="s">
        <v>90</v>
      </c>
      <c r="F3256" s="13" t="s">
        <v>26</v>
      </c>
      <c r="G3256" s="13">
        <v>32</v>
      </c>
      <c r="H3256" s="13" t="s">
        <v>53</v>
      </c>
      <c r="I3256" s="13" t="s">
        <v>54</v>
      </c>
      <c r="J3256" s="13" t="s">
        <v>31</v>
      </c>
      <c r="K3256" s="13">
        <v>201512</v>
      </c>
      <c r="L3256" s="18" t="str">
        <f>LEFT(Table1[[#This Row],[Month (YYYYMM)]],4)</f>
        <v>2015</v>
      </c>
      <c r="M3256" s="18" t="str">
        <f t="shared" si="50"/>
        <v>12</v>
      </c>
      <c r="N3256" s="14">
        <v>10025.960000000001</v>
      </c>
    </row>
    <row r="3257" spans="1:14" x14ac:dyDescent="0.25">
      <c r="A3257" s="12" t="s">
        <v>86</v>
      </c>
      <c r="B3257" s="13" t="s">
        <v>87</v>
      </c>
      <c r="C3257" s="13" t="s">
        <v>88</v>
      </c>
      <c r="D3257" s="13" t="s">
        <v>89</v>
      </c>
      <c r="E3257" s="13" t="s">
        <v>90</v>
      </c>
      <c r="F3257" s="13" t="s">
        <v>26</v>
      </c>
      <c r="G3257" s="13">
        <v>32</v>
      </c>
      <c r="H3257" s="13" t="s">
        <v>53</v>
      </c>
      <c r="I3257" s="13" t="s">
        <v>54</v>
      </c>
      <c r="J3257" s="13" t="s">
        <v>32</v>
      </c>
      <c r="K3257" s="13">
        <v>201512</v>
      </c>
      <c r="L3257" s="18" t="str">
        <f>LEFT(Table1[[#This Row],[Month (YYYYMM)]],4)</f>
        <v>2015</v>
      </c>
      <c r="M3257" s="18" t="str">
        <f t="shared" si="50"/>
        <v>12</v>
      </c>
      <c r="N3257" s="14">
        <v>2675.0639999999999</v>
      </c>
    </row>
    <row r="3258" spans="1:14" x14ac:dyDescent="0.25">
      <c r="A3258" s="12" t="s">
        <v>86</v>
      </c>
      <c r="B3258" s="13" t="s">
        <v>91</v>
      </c>
      <c r="C3258" s="13" t="s">
        <v>92</v>
      </c>
      <c r="D3258" s="13" t="s">
        <v>93</v>
      </c>
      <c r="E3258" s="13" t="s">
        <v>94</v>
      </c>
      <c r="F3258" s="13" t="s">
        <v>36</v>
      </c>
      <c r="G3258" s="13">
        <v>28</v>
      </c>
      <c r="H3258" s="13" t="s">
        <v>42</v>
      </c>
      <c r="I3258" s="13" t="s">
        <v>43</v>
      </c>
      <c r="J3258" s="13" t="s">
        <v>29</v>
      </c>
      <c r="K3258" s="13">
        <v>201512</v>
      </c>
      <c r="L3258" s="18" t="str">
        <f>LEFT(Table1[[#This Row],[Month (YYYYMM)]],4)</f>
        <v>2015</v>
      </c>
      <c r="M3258" s="18" t="str">
        <f t="shared" si="50"/>
        <v>12</v>
      </c>
      <c r="N3258" s="14">
        <v>17614.464</v>
      </c>
    </row>
    <row r="3259" spans="1:14" x14ac:dyDescent="0.25">
      <c r="A3259" s="12" t="s">
        <v>86</v>
      </c>
      <c r="B3259" s="13" t="s">
        <v>91</v>
      </c>
      <c r="C3259" s="13" t="s">
        <v>92</v>
      </c>
      <c r="D3259" s="13" t="s">
        <v>93</v>
      </c>
      <c r="E3259" s="13" t="s">
        <v>94</v>
      </c>
      <c r="F3259" s="13" t="s">
        <v>36</v>
      </c>
      <c r="G3259" s="13">
        <v>28</v>
      </c>
      <c r="H3259" s="13" t="s">
        <v>42</v>
      </c>
      <c r="I3259" s="13" t="s">
        <v>43</v>
      </c>
      <c r="J3259" s="13" t="s">
        <v>30</v>
      </c>
      <c r="K3259" s="13">
        <v>201512</v>
      </c>
      <c r="L3259" s="18" t="str">
        <f>LEFT(Table1[[#This Row],[Month (YYYYMM)]],4)</f>
        <v>2015</v>
      </c>
      <c r="M3259" s="18" t="str">
        <f t="shared" si="50"/>
        <v>12</v>
      </c>
      <c r="N3259" s="14">
        <v>3701.2799999999997</v>
      </c>
    </row>
    <row r="3260" spans="1:14" x14ac:dyDescent="0.25">
      <c r="A3260" s="12" t="s">
        <v>86</v>
      </c>
      <c r="B3260" s="13" t="s">
        <v>91</v>
      </c>
      <c r="C3260" s="13" t="s">
        <v>92</v>
      </c>
      <c r="D3260" s="13" t="s">
        <v>93</v>
      </c>
      <c r="E3260" s="13" t="s">
        <v>94</v>
      </c>
      <c r="F3260" s="13" t="s">
        <v>36</v>
      </c>
      <c r="G3260" s="13">
        <v>28</v>
      </c>
      <c r="H3260" s="13" t="s">
        <v>42</v>
      </c>
      <c r="I3260" s="13" t="s">
        <v>43</v>
      </c>
      <c r="J3260" s="13" t="s">
        <v>31</v>
      </c>
      <c r="K3260" s="13">
        <v>201512</v>
      </c>
      <c r="L3260" s="18" t="str">
        <f>LEFT(Table1[[#This Row],[Month (YYYYMM)]],4)</f>
        <v>2015</v>
      </c>
      <c r="M3260" s="18" t="str">
        <f t="shared" si="50"/>
        <v>12</v>
      </c>
      <c r="N3260" s="14">
        <v>4007.3999999999996</v>
      </c>
    </row>
    <row r="3261" spans="1:14" x14ac:dyDescent="0.25">
      <c r="A3261" s="12" t="s">
        <v>86</v>
      </c>
      <c r="B3261" s="13" t="s">
        <v>91</v>
      </c>
      <c r="C3261" s="13" t="s">
        <v>92</v>
      </c>
      <c r="D3261" s="13" t="s">
        <v>93</v>
      </c>
      <c r="E3261" s="13" t="s">
        <v>94</v>
      </c>
      <c r="F3261" s="13" t="s">
        <v>36</v>
      </c>
      <c r="G3261" s="13">
        <v>28</v>
      </c>
      <c r="H3261" s="13" t="s">
        <v>42</v>
      </c>
      <c r="I3261" s="13" t="s">
        <v>43</v>
      </c>
      <c r="J3261" s="13" t="s">
        <v>32</v>
      </c>
      <c r="K3261" s="13">
        <v>201512</v>
      </c>
      <c r="L3261" s="18" t="str">
        <f>LEFT(Table1[[#This Row],[Month (YYYYMM)]],4)</f>
        <v>2015</v>
      </c>
      <c r="M3261" s="18" t="str">
        <f t="shared" si="50"/>
        <v>12</v>
      </c>
      <c r="N3261" s="14">
        <v>5928.12</v>
      </c>
    </row>
    <row r="3262" spans="1:14" x14ac:dyDescent="0.25">
      <c r="A3262" s="12" t="s">
        <v>86</v>
      </c>
      <c r="B3262" s="13" t="s">
        <v>95</v>
      </c>
      <c r="C3262" s="13" t="s">
        <v>96</v>
      </c>
      <c r="D3262" s="13" t="s">
        <v>97</v>
      </c>
      <c r="E3262" s="13" t="s">
        <v>98</v>
      </c>
      <c r="F3262" s="13" t="s">
        <v>26</v>
      </c>
      <c r="G3262" s="13">
        <v>27</v>
      </c>
      <c r="H3262" s="13" t="s">
        <v>27</v>
      </c>
      <c r="I3262" s="13" t="s">
        <v>28</v>
      </c>
      <c r="J3262" s="13" t="s">
        <v>29</v>
      </c>
      <c r="K3262" s="13">
        <v>201512</v>
      </c>
      <c r="L3262" s="18" t="str">
        <f>LEFT(Table1[[#This Row],[Month (YYYYMM)]],4)</f>
        <v>2015</v>
      </c>
      <c r="M3262" s="18" t="str">
        <f t="shared" si="50"/>
        <v>12</v>
      </c>
      <c r="N3262" s="14">
        <v>8797.2479999999996</v>
      </c>
    </row>
    <row r="3263" spans="1:14" x14ac:dyDescent="0.25">
      <c r="A3263" s="12" t="s">
        <v>86</v>
      </c>
      <c r="B3263" s="13" t="s">
        <v>95</v>
      </c>
      <c r="C3263" s="13" t="s">
        <v>96</v>
      </c>
      <c r="D3263" s="13" t="s">
        <v>97</v>
      </c>
      <c r="E3263" s="13" t="s">
        <v>98</v>
      </c>
      <c r="F3263" s="13" t="s">
        <v>26</v>
      </c>
      <c r="G3263" s="13">
        <v>27</v>
      </c>
      <c r="H3263" s="13" t="s">
        <v>27</v>
      </c>
      <c r="I3263" s="13" t="s">
        <v>28</v>
      </c>
      <c r="J3263" s="13" t="s">
        <v>30</v>
      </c>
      <c r="K3263" s="13">
        <v>201512</v>
      </c>
      <c r="L3263" s="18" t="str">
        <f>LEFT(Table1[[#This Row],[Month (YYYYMM)]],4)</f>
        <v>2015</v>
      </c>
      <c r="M3263" s="18" t="str">
        <f t="shared" si="50"/>
        <v>12</v>
      </c>
      <c r="N3263" s="14">
        <v>4465.3248000000003</v>
      </c>
    </row>
    <row r="3264" spans="1:14" x14ac:dyDescent="0.25">
      <c r="A3264" s="12" t="s">
        <v>86</v>
      </c>
      <c r="B3264" s="13" t="s">
        <v>95</v>
      </c>
      <c r="C3264" s="13" t="s">
        <v>96</v>
      </c>
      <c r="D3264" s="13" t="s">
        <v>97</v>
      </c>
      <c r="E3264" s="13" t="s">
        <v>98</v>
      </c>
      <c r="F3264" s="13" t="s">
        <v>26</v>
      </c>
      <c r="G3264" s="13">
        <v>27</v>
      </c>
      <c r="H3264" s="13" t="s">
        <v>27</v>
      </c>
      <c r="I3264" s="13" t="s">
        <v>28</v>
      </c>
      <c r="J3264" s="13" t="s">
        <v>31</v>
      </c>
      <c r="K3264" s="13">
        <v>201512</v>
      </c>
      <c r="L3264" s="18" t="str">
        <f>LEFT(Table1[[#This Row],[Month (YYYYMM)]],4)</f>
        <v>2015</v>
      </c>
      <c r="M3264" s="18" t="str">
        <f t="shared" si="50"/>
        <v>12</v>
      </c>
      <c r="N3264" s="14">
        <v>8560.1880000000001</v>
      </c>
    </row>
    <row r="3265" spans="1:14" x14ac:dyDescent="0.25">
      <c r="A3265" s="15" t="s">
        <v>86</v>
      </c>
      <c r="B3265" s="16" t="s">
        <v>95</v>
      </c>
      <c r="C3265" s="16" t="s">
        <v>96</v>
      </c>
      <c r="D3265" s="16" t="s">
        <v>97</v>
      </c>
      <c r="E3265" s="16" t="s">
        <v>98</v>
      </c>
      <c r="F3265" s="16" t="s">
        <v>26</v>
      </c>
      <c r="G3265" s="16">
        <v>27</v>
      </c>
      <c r="H3265" s="16" t="s">
        <v>27</v>
      </c>
      <c r="I3265" s="16" t="s">
        <v>28</v>
      </c>
      <c r="J3265" s="16" t="s">
        <v>32</v>
      </c>
      <c r="K3265" s="16">
        <v>201512</v>
      </c>
      <c r="L3265" s="19" t="str">
        <f>LEFT(Table1[[#This Row],[Month (YYYYMM)]],4)</f>
        <v>2015</v>
      </c>
      <c r="M3265" s="19" t="str">
        <f t="shared" si="50"/>
        <v>12</v>
      </c>
      <c r="N3265" s="17">
        <v>7370.0927999999994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C9C3-E2C0-4992-9AC3-C7397C7EE2BE}">
  <dimension ref="A2:U15"/>
  <sheetViews>
    <sheetView workbookViewId="0">
      <selection activeCell="Y17" sqref="Y17"/>
    </sheetView>
  </sheetViews>
  <sheetFormatPr baseColWidth="10" defaultRowHeight="15" x14ac:dyDescent="0.25"/>
  <cols>
    <col min="1" max="1" width="17.5703125" bestFit="1" customWidth="1"/>
    <col min="2" max="2" width="22.7109375" bestFit="1" customWidth="1"/>
    <col min="4" max="4" width="17.5703125" bestFit="1" customWidth="1"/>
    <col min="5" max="5" width="22.7109375" bestFit="1" customWidth="1"/>
    <col min="8" max="9" width="22.5703125" bestFit="1" customWidth="1"/>
    <col min="11" max="11" width="17.5703125" bestFit="1" customWidth="1"/>
    <col min="12" max="12" width="22.28515625" bestFit="1" customWidth="1"/>
    <col min="13" max="13" width="23.28515625" bestFit="1" customWidth="1"/>
    <col min="16" max="16" width="23.28515625" bestFit="1" customWidth="1"/>
    <col min="17" max="17" width="26.140625" bestFit="1" customWidth="1"/>
    <col min="18" max="18" width="14.7109375" bestFit="1" customWidth="1"/>
    <col min="21" max="21" width="11.42578125" bestFit="1" customWidth="1"/>
    <col min="22" max="22" width="9.85546875" bestFit="1" customWidth="1"/>
  </cols>
  <sheetData>
    <row r="2" spans="1:21" x14ac:dyDescent="0.25">
      <c r="P2" s="33" t="s">
        <v>132</v>
      </c>
      <c r="Q2" s="33" t="s">
        <v>131</v>
      </c>
      <c r="R2" s="33" t="s">
        <v>136</v>
      </c>
      <c r="S2" s="33" t="s">
        <v>135</v>
      </c>
      <c r="U2" s="32" t="s">
        <v>135</v>
      </c>
    </row>
    <row r="3" spans="1:21" x14ac:dyDescent="0.25">
      <c r="A3" s="21" t="s">
        <v>101</v>
      </c>
      <c r="B3" t="s">
        <v>134</v>
      </c>
      <c r="D3" s="21" t="s">
        <v>101</v>
      </c>
      <c r="E3" t="s">
        <v>134</v>
      </c>
      <c r="G3" s="33" t="str">
        <f>D3</f>
        <v>Etiquetas de fila</v>
      </c>
      <c r="H3" s="33" t="str">
        <f>E3</f>
        <v>Suma de Ingresos  (USD)</v>
      </c>
      <c r="I3" s="33" t="str">
        <f>H3</f>
        <v>Suma de Ingresos  (USD)</v>
      </c>
      <c r="K3" s="32" t="s">
        <v>101</v>
      </c>
      <c r="L3" s="33" t="s">
        <v>133</v>
      </c>
      <c r="M3" s="33" t="s">
        <v>132</v>
      </c>
      <c r="P3" s="36">
        <v>127414058.92883907</v>
      </c>
      <c r="Q3" s="36">
        <v>39036.170014962954</v>
      </c>
      <c r="R3" s="38">
        <v>3264</v>
      </c>
      <c r="S3" s="33">
        <f>COUNTA(U3:U11)</f>
        <v>9</v>
      </c>
      <c r="U3" s="34" t="s">
        <v>72</v>
      </c>
    </row>
    <row r="4" spans="1:21" x14ac:dyDescent="0.25">
      <c r="A4" s="22" t="s">
        <v>21</v>
      </c>
      <c r="B4" s="23">
        <v>78652364.469825134</v>
      </c>
      <c r="D4" s="22" t="s">
        <v>105</v>
      </c>
      <c r="E4" s="23">
        <v>19665347.485584829</v>
      </c>
      <c r="G4" s="33" t="str">
        <f t="shared" ref="G4:G15" si="0">D4</f>
        <v>01</v>
      </c>
      <c r="H4" s="36">
        <v>19665347.485584829</v>
      </c>
      <c r="I4" s="36">
        <v>19665347.485584829</v>
      </c>
      <c r="K4" s="34" t="s">
        <v>36</v>
      </c>
      <c r="L4" s="35">
        <v>0.16760579461248856</v>
      </c>
      <c r="M4" s="36">
        <v>21355334.591570519</v>
      </c>
      <c r="U4" s="34" t="s">
        <v>22</v>
      </c>
    </row>
    <row r="5" spans="1:21" x14ac:dyDescent="0.25">
      <c r="A5" s="22" t="s">
        <v>71</v>
      </c>
      <c r="B5" s="23">
        <v>32139673.766374711</v>
      </c>
      <c r="D5" s="22" t="s">
        <v>109</v>
      </c>
      <c r="E5" s="23">
        <v>14430983.400292039</v>
      </c>
      <c r="G5" s="33" t="str">
        <f t="shared" si="0"/>
        <v>02</v>
      </c>
      <c r="H5" s="36">
        <v>14430983.400292039</v>
      </c>
      <c r="I5" s="36">
        <v>14430983.400292039</v>
      </c>
      <c r="K5" s="34" t="s">
        <v>26</v>
      </c>
      <c r="L5" s="35">
        <v>0.83239420538751141</v>
      </c>
      <c r="M5" s="36">
        <v>106058724.33726856</v>
      </c>
      <c r="U5" s="34" t="s">
        <v>44</v>
      </c>
    </row>
    <row r="6" spans="1:21" x14ac:dyDescent="0.25">
      <c r="A6" s="22" t="s">
        <v>86</v>
      </c>
      <c r="B6" s="23">
        <v>16622020.692639181</v>
      </c>
      <c r="D6" s="22" t="s">
        <v>113</v>
      </c>
      <c r="E6" s="23">
        <v>13737949.445888445</v>
      </c>
      <c r="G6" s="33" t="str">
        <f t="shared" si="0"/>
        <v>03</v>
      </c>
      <c r="H6" s="36">
        <v>13737949.445888445</v>
      </c>
      <c r="I6" s="36">
        <v>13737949.445888445</v>
      </c>
      <c r="U6" s="34" t="s">
        <v>91</v>
      </c>
    </row>
    <row r="7" spans="1:21" x14ac:dyDescent="0.25">
      <c r="D7" s="22" t="s">
        <v>114</v>
      </c>
      <c r="E7" s="23">
        <v>10208546.098602904</v>
      </c>
      <c r="G7" s="33" t="str">
        <f t="shared" si="0"/>
        <v>04</v>
      </c>
      <c r="H7" s="36">
        <v>10208546.098602904</v>
      </c>
      <c r="I7" s="36">
        <v>10208546.098602904</v>
      </c>
      <c r="U7" s="34" t="s">
        <v>95</v>
      </c>
    </row>
    <row r="8" spans="1:21" x14ac:dyDescent="0.25">
      <c r="D8" s="22" t="s">
        <v>112</v>
      </c>
      <c r="E8" s="23">
        <v>6530381.3249928914</v>
      </c>
      <c r="G8" s="33" t="str">
        <f t="shared" si="0"/>
        <v>05</v>
      </c>
      <c r="H8" s="36">
        <v>6530381.3249928914</v>
      </c>
      <c r="I8" s="36">
        <v>6530381.3249928914</v>
      </c>
      <c r="K8" s="33" t="str">
        <f>K3</f>
        <v>Etiquetas de fila</v>
      </c>
      <c r="L8" s="33" t="str">
        <f>L3</f>
        <v>Suma de Ingresos (USD)</v>
      </c>
      <c r="M8" s="33"/>
      <c r="U8" s="34" t="s">
        <v>87</v>
      </c>
    </row>
    <row r="9" spans="1:21" x14ac:dyDescent="0.25">
      <c r="D9" s="22" t="s">
        <v>111</v>
      </c>
      <c r="E9" s="23">
        <v>13358989.849215686</v>
      </c>
      <c r="G9" s="33" t="str">
        <f t="shared" si="0"/>
        <v>06</v>
      </c>
      <c r="H9" s="36">
        <v>13358989.849215686</v>
      </c>
      <c r="I9" s="36">
        <v>13358989.849215686</v>
      </c>
      <c r="K9" s="33" t="str">
        <f t="shared" ref="K9:L10" si="1">K4</f>
        <v>Female</v>
      </c>
      <c r="L9" s="37">
        <f t="shared" si="1"/>
        <v>0.16760579461248856</v>
      </c>
      <c r="M9" s="37"/>
      <c r="U9" s="34" t="s">
        <v>55</v>
      </c>
    </row>
    <row r="10" spans="1:21" x14ac:dyDescent="0.25">
      <c r="D10" s="22" t="s">
        <v>110</v>
      </c>
      <c r="E10" s="23">
        <v>5796234.9055902697</v>
      </c>
      <c r="G10" s="33" t="str">
        <f t="shared" si="0"/>
        <v>07</v>
      </c>
      <c r="H10" s="36">
        <v>5796234.9055902697</v>
      </c>
      <c r="I10" s="36">
        <v>5796234.9055902697</v>
      </c>
      <c r="K10" s="33" t="str">
        <f t="shared" si="1"/>
        <v>Male</v>
      </c>
      <c r="L10" s="37">
        <f t="shared" si="1"/>
        <v>0.83239420538751141</v>
      </c>
      <c r="M10" s="37"/>
      <c r="U10" s="34" t="s">
        <v>65</v>
      </c>
    </row>
    <row r="11" spans="1:21" x14ac:dyDescent="0.25">
      <c r="D11" s="22" t="s">
        <v>108</v>
      </c>
      <c r="E11" s="23">
        <v>6600863.1706040222</v>
      </c>
      <c r="G11" s="33" t="str">
        <f t="shared" si="0"/>
        <v>08</v>
      </c>
      <c r="H11" s="36">
        <v>6600863.1706040222</v>
      </c>
      <c r="I11" s="36">
        <v>6600863.1706040222</v>
      </c>
      <c r="U11" s="34" t="s">
        <v>82</v>
      </c>
    </row>
    <row r="12" spans="1:21" x14ac:dyDescent="0.25">
      <c r="D12" s="22" t="s">
        <v>107</v>
      </c>
      <c r="E12" s="23">
        <v>4951160.7264547581</v>
      </c>
      <c r="G12" s="33" t="str">
        <f t="shared" si="0"/>
        <v>09</v>
      </c>
      <c r="H12" s="36">
        <v>4951160.7264547581</v>
      </c>
      <c r="I12" s="36">
        <v>4951160.7264547581</v>
      </c>
    </row>
    <row r="13" spans="1:21" x14ac:dyDescent="0.25">
      <c r="D13" s="22" t="s">
        <v>106</v>
      </c>
      <c r="E13" s="23">
        <v>10394215.079977268</v>
      </c>
      <c r="G13" s="33" t="str">
        <f t="shared" si="0"/>
        <v>10</v>
      </c>
      <c r="H13" s="36">
        <v>10394215.079977268</v>
      </c>
      <c r="I13" s="36">
        <v>10394215.079977268</v>
      </c>
    </row>
    <row r="14" spans="1:21" x14ac:dyDescent="0.25">
      <c r="D14" s="22" t="s">
        <v>104</v>
      </c>
      <c r="E14" s="23">
        <v>16258594.268763311</v>
      </c>
      <c r="G14" s="33" t="str">
        <f t="shared" si="0"/>
        <v>11</v>
      </c>
      <c r="H14" s="36">
        <v>16258594.268763311</v>
      </c>
      <c r="I14" s="36">
        <v>16258594.268763311</v>
      </c>
    </row>
    <row r="15" spans="1:21" x14ac:dyDescent="0.25">
      <c r="D15" s="22" t="s">
        <v>103</v>
      </c>
      <c r="E15" s="23">
        <v>5480793.172872805</v>
      </c>
      <c r="G15" s="33" t="str">
        <f t="shared" si="0"/>
        <v>12</v>
      </c>
      <c r="H15" s="36">
        <v>5480793.172872805</v>
      </c>
      <c r="I15" s="36">
        <v>5480793.172872805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C68D-581F-4A06-95CA-3F8FB74687E4}">
  <dimension ref="D2:O14"/>
  <sheetViews>
    <sheetView topLeftCell="B1" workbookViewId="0">
      <selection activeCell="J9" sqref="J9"/>
    </sheetView>
  </sheetViews>
  <sheetFormatPr baseColWidth="10" defaultRowHeight="15" x14ac:dyDescent="0.25"/>
  <cols>
    <col min="4" max="4" width="17.5703125" bestFit="1" customWidth="1"/>
    <col min="5" max="5" width="22.7109375" bestFit="1" customWidth="1"/>
    <col min="6" max="6" width="23.7109375" bestFit="1" customWidth="1"/>
    <col min="9" max="9" width="9.140625" bestFit="1" customWidth="1"/>
    <col min="10" max="10" width="22.28515625" bestFit="1" customWidth="1"/>
    <col min="11" max="11" width="23.7109375" bestFit="1" customWidth="1"/>
    <col min="14" max="14" width="12.140625" bestFit="1" customWidth="1"/>
  </cols>
  <sheetData>
    <row r="2" spans="4:15" x14ac:dyDescent="0.25">
      <c r="D2" s="21" t="s">
        <v>101</v>
      </c>
      <c r="E2" t="s">
        <v>102</v>
      </c>
      <c r="F2" t="s">
        <v>115</v>
      </c>
      <c r="I2" s="21" t="s">
        <v>138</v>
      </c>
      <c r="J2" t="s">
        <v>133</v>
      </c>
      <c r="M2" s="29" t="s">
        <v>119</v>
      </c>
      <c r="N2" s="29" t="s">
        <v>127</v>
      </c>
      <c r="O2" s="29" t="s">
        <v>129</v>
      </c>
    </row>
    <row r="3" spans="4:15" x14ac:dyDescent="0.25">
      <c r="D3" s="22" t="s">
        <v>116</v>
      </c>
      <c r="E3" s="24">
        <v>0.42582213941368752</v>
      </c>
      <c r="F3" s="23">
        <v>54255727.164459974</v>
      </c>
      <c r="I3" s="22" t="s">
        <v>105</v>
      </c>
      <c r="J3" s="23">
        <v>19665347.485584829</v>
      </c>
      <c r="M3" s="13" t="s">
        <v>120</v>
      </c>
      <c r="N3" s="28">
        <f>K5</f>
        <v>47834280.331765309</v>
      </c>
      <c r="O3" s="26">
        <f>N3/$N$7</f>
        <v>0.37542387970295144</v>
      </c>
    </row>
    <row r="4" spans="4:15" x14ac:dyDescent="0.25">
      <c r="D4" s="22" t="s">
        <v>117</v>
      </c>
      <c r="E4" s="24">
        <v>0.57417786058631248</v>
      </c>
      <c r="F4" s="23">
        <v>73158331.764379248</v>
      </c>
      <c r="I4" s="22" t="s">
        <v>109</v>
      </c>
      <c r="J4" s="23">
        <v>14430983.400292039</v>
      </c>
      <c r="M4" s="13" t="s">
        <v>121</v>
      </c>
      <c r="N4" s="28">
        <f>K8</f>
        <v>30097917.27281148</v>
      </c>
      <c r="O4" s="26">
        <f t="shared" ref="O4:O6" si="0">N4/$N$7</f>
        <v>0.23622132067561846</v>
      </c>
    </row>
    <row r="5" spans="4:15" x14ac:dyDescent="0.25">
      <c r="H5">
        <v>1</v>
      </c>
      <c r="I5" s="22" t="s">
        <v>113</v>
      </c>
      <c r="J5" s="23">
        <v>13737949.445888445</v>
      </c>
      <c r="K5" s="23">
        <f>SUM(J3:J5)</f>
        <v>47834280.331765309</v>
      </c>
      <c r="M5" s="13" t="s">
        <v>122</v>
      </c>
      <c r="N5" s="28">
        <f>K11</f>
        <v>17348258.802649051</v>
      </c>
      <c r="O5" s="26">
        <f t="shared" si="0"/>
        <v>0.13615655092141798</v>
      </c>
    </row>
    <row r="6" spans="4:15" x14ac:dyDescent="0.25">
      <c r="D6" s="13" t="str">
        <f>D2</f>
        <v>Etiquetas de fila</v>
      </c>
      <c r="E6" s="13" t="str">
        <f>E2</f>
        <v>Suma de Revenue (USD)</v>
      </c>
      <c r="F6" s="13" t="s">
        <v>118</v>
      </c>
      <c r="I6" s="22" t="s">
        <v>114</v>
      </c>
      <c r="J6" s="23">
        <v>10208546.098602904</v>
      </c>
      <c r="M6" s="13" t="s">
        <v>123</v>
      </c>
      <c r="N6" s="28">
        <f>K14</f>
        <v>32133602.521613382</v>
      </c>
      <c r="O6" s="26">
        <f t="shared" si="0"/>
        <v>0.25219824870001201</v>
      </c>
    </row>
    <row r="7" spans="4:15" x14ac:dyDescent="0.25">
      <c r="D7" s="13" t="str">
        <f t="shared" ref="D7:E7" si="1">D3</f>
        <v>2015</v>
      </c>
      <c r="E7" s="27">
        <f t="shared" si="1"/>
        <v>0.42582213941368752</v>
      </c>
      <c r="F7" s="27">
        <f>100%-E7</f>
        <v>0.57417786058631248</v>
      </c>
      <c r="I7" s="22" t="s">
        <v>112</v>
      </c>
      <c r="J7" s="23">
        <v>6530381.3249928914</v>
      </c>
      <c r="M7" s="30" t="s">
        <v>128</v>
      </c>
      <c r="N7" s="31">
        <f>SUM(N3:N6)</f>
        <v>127414058.92883924</v>
      </c>
      <c r="O7" s="20"/>
    </row>
    <row r="8" spans="4:15" x14ac:dyDescent="0.25">
      <c r="D8" s="20"/>
      <c r="E8" s="20"/>
      <c r="F8" s="20"/>
      <c r="H8">
        <v>2</v>
      </c>
      <c r="I8" s="22" t="s">
        <v>111</v>
      </c>
      <c r="J8" s="23">
        <v>13358989.849215686</v>
      </c>
      <c r="K8" s="23">
        <f>SUM(J6:J8)</f>
        <v>30097917.27281148</v>
      </c>
    </row>
    <row r="9" spans="4:15" x14ac:dyDescent="0.25">
      <c r="D9" s="13" t="str">
        <f>D2</f>
        <v>Etiquetas de fila</v>
      </c>
      <c r="E9" s="13" t="str">
        <f>E2</f>
        <v>Suma de Revenue (USD)</v>
      </c>
      <c r="F9" s="25" t="s">
        <v>118</v>
      </c>
      <c r="I9" s="22" t="s">
        <v>110</v>
      </c>
      <c r="J9" s="23">
        <v>5796234.9055902697</v>
      </c>
      <c r="M9" s="29" t="str">
        <f>M2</f>
        <v>Qtr</v>
      </c>
      <c r="N9" s="29" t="str">
        <f>O2</f>
        <v>Ingresos %</v>
      </c>
      <c r="O9" s="29" t="s">
        <v>130</v>
      </c>
    </row>
    <row r="10" spans="4:15" x14ac:dyDescent="0.25">
      <c r="D10" s="13" t="str">
        <f>D4</f>
        <v>2016</v>
      </c>
      <c r="E10" s="27">
        <f>E4</f>
        <v>0.57417786058631248</v>
      </c>
      <c r="F10" s="26">
        <f>100%-E10</f>
        <v>0.42582213941368752</v>
      </c>
      <c r="I10" s="22" t="s">
        <v>108</v>
      </c>
      <c r="J10" s="23">
        <v>6600863.1706040222</v>
      </c>
      <c r="M10" s="13" t="str">
        <f t="shared" ref="M10:M13" si="2">M3</f>
        <v>Qtr 1</v>
      </c>
      <c r="N10" s="26">
        <f t="shared" ref="N10:N13" si="3">O3</f>
        <v>0.37542387970295144</v>
      </c>
      <c r="O10" s="26">
        <f>100%-N10</f>
        <v>0.62457612029704856</v>
      </c>
    </row>
    <row r="11" spans="4:15" x14ac:dyDescent="0.25">
      <c r="H11">
        <v>3</v>
      </c>
      <c r="I11" s="22" t="s">
        <v>107</v>
      </c>
      <c r="J11" s="23">
        <v>4951160.7264547581</v>
      </c>
      <c r="K11" s="23">
        <f>SUM(J9:J11)</f>
        <v>17348258.802649051</v>
      </c>
      <c r="M11" s="13" t="str">
        <f t="shared" si="2"/>
        <v>Qtr 2</v>
      </c>
      <c r="N11" s="26">
        <f t="shared" si="3"/>
        <v>0.23622132067561846</v>
      </c>
      <c r="O11" s="26">
        <f t="shared" ref="O11:O13" si="4">100%-N11</f>
        <v>0.76377867932438148</v>
      </c>
    </row>
    <row r="12" spans="4:15" x14ac:dyDescent="0.25">
      <c r="I12" s="22" t="s">
        <v>106</v>
      </c>
      <c r="J12" s="23">
        <v>10394215.079977268</v>
      </c>
      <c r="M12" s="13" t="str">
        <f t="shared" si="2"/>
        <v>Qtr 3</v>
      </c>
      <c r="N12" s="26">
        <f t="shared" si="3"/>
        <v>0.13615655092141798</v>
      </c>
      <c r="O12" s="26">
        <f t="shared" si="4"/>
        <v>0.86384344907858202</v>
      </c>
    </row>
    <row r="13" spans="4:15" x14ac:dyDescent="0.25">
      <c r="I13" s="22" t="s">
        <v>104</v>
      </c>
      <c r="J13" s="23">
        <v>16258594.268763311</v>
      </c>
      <c r="M13" s="13" t="str">
        <f t="shared" si="2"/>
        <v>Qrt 4</v>
      </c>
      <c r="N13" s="26">
        <f t="shared" si="3"/>
        <v>0.25219824870001201</v>
      </c>
      <c r="O13" s="26">
        <f t="shared" si="4"/>
        <v>0.74780175129998794</v>
      </c>
    </row>
    <row r="14" spans="4:15" x14ac:dyDescent="0.25">
      <c r="H14">
        <v>4</v>
      </c>
      <c r="I14" s="22" t="s">
        <v>103</v>
      </c>
      <c r="J14" s="23">
        <v>5480793.172872805</v>
      </c>
      <c r="K14" s="23">
        <f>SUM(J12:J14)</f>
        <v>32133602.521613382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19F3-F345-43DD-B6AC-423C0BD21C36}">
  <dimension ref="B2:S19"/>
  <sheetViews>
    <sheetView topLeftCell="I1" workbookViewId="0">
      <selection activeCell="R9" sqref="R9:S13"/>
    </sheetView>
  </sheetViews>
  <sheetFormatPr baseColWidth="10" defaultRowHeight="15" x14ac:dyDescent="0.25"/>
  <cols>
    <col min="2" max="2" width="27" bestFit="1" customWidth="1"/>
    <col min="3" max="3" width="22.28515625" bestFit="1" customWidth="1"/>
    <col min="5" max="5" width="24.7109375" bestFit="1" customWidth="1"/>
    <col min="6" max="6" width="22.5703125" bestFit="1" customWidth="1"/>
    <col min="7" max="7" width="13.42578125" customWidth="1"/>
    <col min="9" max="9" width="17.7109375" bestFit="1" customWidth="1"/>
    <col min="10" max="10" width="13.5703125" customWidth="1"/>
    <col min="15" max="15" width="17.5703125" bestFit="1" customWidth="1"/>
    <col min="16" max="17" width="23.28515625" bestFit="1" customWidth="1"/>
    <col min="18" max="18" width="17.5703125" bestFit="1" customWidth="1"/>
    <col min="19" max="19" width="23.28515625" bestFit="1" customWidth="1"/>
  </cols>
  <sheetData>
    <row r="2" spans="2:19" x14ac:dyDescent="0.25">
      <c r="B2" s="21" t="s">
        <v>137</v>
      </c>
      <c r="C2" t="s">
        <v>133</v>
      </c>
      <c r="E2" s="13" t="str">
        <f>B2</f>
        <v xml:space="preserve">Representantes de ventas </v>
      </c>
      <c r="F2" s="13" t="str">
        <f>C2</f>
        <v>Suma de Ingresos (USD)</v>
      </c>
      <c r="G2" s="33" t="s">
        <v>139</v>
      </c>
      <c r="I2" s="33" t="s">
        <v>140</v>
      </c>
      <c r="J2" s="36">
        <f>SUM(G3:G5)</f>
        <v>53673070.871927872</v>
      </c>
      <c r="O2" s="32" t="s">
        <v>101</v>
      </c>
      <c r="P2" s="33" t="s">
        <v>132</v>
      </c>
      <c r="R2" s="32" t="s">
        <v>101</v>
      </c>
      <c r="S2" s="33" t="s">
        <v>132</v>
      </c>
    </row>
    <row r="3" spans="2:19" x14ac:dyDescent="0.25">
      <c r="B3" s="22" t="s">
        <v>56</v>
      </c>
      <c r="C3" s="23">
        <v>20920686.972505331</v>
      </c>
      <c r="E3" s="13" t="str">
        <f t="shared" ref="E3:E19" si="0">B3</f>
        <v>Andrew T.</v>
      </c>
      <c r="F3" s="28">
        <f t="shared" ref="F3:F19" si="1">C3</f>
        <v>20920686.972505331</v>
      </c>
      <c r="G3" s="28">
        <f>F3</f>
        <v>20920686.972505331</v>
      </c>
      <c r="I3" s="33" t="s">
        <v>141</v>
      </c>
      <c r="J3" s="36">
        <f>SUM(F3:F117)</f>
        <v>127414058.92883924</v>
      </c>
      <c r="O3" s="34" t="s">
        <v>28</v>
      </c>
      <c r="P3" s="36">
        <v>61946258.759349413</v>
      </c>
      <c r="R3" s="34" t="s">
        <v>31</v>
      </c>
      <c r="S3" s="36">
        <v>21139311.22287998</v>
      </c>
    </row>
    <row r="4" spans="2:19" x14ac:dyDescent="0.25">
      <c r="B4" s="22" t="s">
        <v>23</v>
      </c>
      <c r="C4" s="23">
        <v>19008610.840358566</v>
      </c>
      <c r="E4" s="13" t="str">
        <f t="shared" si="0"/>
        <v>Louis N.</v>
      </c>
      <c r="F4" s="28">
        <f t="shared" si="1"/>
        <v>19008610.840358566</v>
      </c>
      <c r="G4" s="28">
        <f t="shared" ref="G4:G5" si="2">F4</f>
        <v>19008610.840358566</v>
      </c>
      <c r="I4" s="33" t="s">
        <v>142</v>
      </c>
      <c r="J4" s="40">
        <f>J2/J3</f>
        <v>0.42124920376254782</v>
      </c>
      <c r="O4" s="34" t="s">
        <v>38</v>
      </c>
      <c r="P4" s="36">
        <v>5632002.9758284567</v>
      </c>
      <c r="R4" s="34" t="s">
        <v>30</v>
      </c>
      <c r="S4" s="36">
        <v>13175998.535983605</v>
      </c>
    </row>
    <row r="5" spans="2:19" x14ac:dyDescent="0.25">
      <c r="B5" s="22" t="s">
        <v>73</v>
      </c>
      <c r="C5" s="23">
        <v>13743773.059063967</v>
      </c>
      <c r="E5" s="13" t="str">
        <f t="shared" si="0"/>
        <v>Jansen B.</v>
      </c>
      <c r="F5" s="28">
        <f t="shared" si="1"/>
        <v>13743773.059063967</v>
      </c>
      <c r="G5" s="28">
        <f t="shared" si="2"/>
        <v>13743773.059063967</v>
      </c>
      <c r="O5" s="34" t="s">
        <v>54</v>
      </c>
      <c r="P5" s="36">
        <v>19870639.912802417</v>
      </c>
      <c r="R5" s="34" t="s">
        <v>29</v>
      </c>
      <c r="S5" s="36">
        <v>78922187.633665413</v>
      </c>
    </row>
    <row r="6" spans="2:19" x14ac:dyDescent="0.25">
      <c r="B6" s="22" t="s">
        <v>66</v>
      </c>
      <c r="C6" s="23">
        <v>8649488.0586949158</v>
      </c>
      <c r="E6" s="13" t="str">
        <f t="shared" si="0"/>
        <v>Dennis C.</v>
      </c>
      <c r="F6" s="28">
        <f t="shared" si="1"/>
        <v>8649488.0586949158</v>
      </c>
      <c r="O6" s="34" t="s">
        <v>49</v>
      </c>
      <c r="P6" s="36">
        <v>27813983.98474751</v>
      </c>
      <c r="R6" s="34" t="s">
        <v>32</v>
      </c>
      <c r="S6" s="36">
        <v>14176561.536310144</v>
      </c>
    </row>
    <row r="7" spans="2:19" x14ac:dyDescent="0.25">
      <c r="B7" s="22" t="s">
        <v>83</v>
      </c>
      <c r="C7" s="23">
        <v>8352822.3813658031</v>
      </c>
      <c r="E7" s="13" t="str">
        <f t="shared" si="0"/>
        <v>Trevor P.</v>
      </c>
      <c r="F7" s="28">
        <f t="shared" si="1"/>
        <v>8352822.3813658031</v>
      </c>
      <c r="I7" t="str">
        <f>"Los 3 mejores representantes de ventas traen "&amp;TEXT(J4,"0%")&amp;" de los ingresos"</f>
        <v>Los 3 mejores representantes de ventas traen 42% de los ingresos</v>
      </c>
      <c r="O7" s="34" t="s">
        <v>43</v>
      </c>
      <c r="P7" s="36">
        <v>12151173.296111478</v>
      </c>
    </row>
    <row r="8" spans="2:19" x14ac:dyDescent="0.25">
      <c r="B8" s="22" t="s">
        <v>59</v>
      </c>
      <c r="C8" s="23">
        <v>8313976.4537921706</v>
      </c>
      <c r="E8" s="13" t="str">
        <f t="shared" si="0"/>
        <v>Jason W.</v>
      </c>
      <c r="F8" s="28">
        <f t="shared" si="1"/>
        <v>8313976.4537921706</v>
      </c>
    </row>
    <row r="9" spans="2:19" x14ac:dyDescent="0.25">
      <c r="B9" s="22" t="s">
        <v>96</v>
      </c>
      <c r="C9" s="23">
        <v>8273187.8874214692</v>
      </c>
      <c r="E9" s="13" t="str">
        <f t="shared" si="0"/>
        <v>Bryan K.</v>
      </c>
      <c r="F9" s="28">
        <f t="shared" si="1"/>
        <v>8273187.8874214692</v>
      </c>
      <c r="O9" s="39" t="str">
        <f>O2</f>
        <v>Etiquetas de fila</v>
      </c>
      <c r="P9" s="39" t="str">
        <f>P2</f>
        <v>Suma de Ingresos (USD)2</v>
      </c>
      <c r="R9" s="33" t="str">
        <f>R2</f>
        <v>Etiquetas de fila</v>
      </c>
      <c r="S9" s="33" t="str">
        <f>S2</f>
        <v>Suma de Ingresos (USD)2</v>
      </c>
    </row>
    <row r="10" spans="2:19" x14ac:dyDescent="0.25">
      <c r="B10" s="22" t="s">
        <v>76</v>
      </c>
      <c r="C10" s="23">
        <v>6930946.2836891506</v>
      </c>
      <c r="E10" s="13" t="str">
        <f t="shared" si="0"/>
        <v>Claire P.</v>
      </c>
      <c r="F10" s="28">
        <f t="shared" si="1"/>
        <v>6930946.2836891506</v>
      </c>
      <c r="O10" s="39" t="str">
        <f t="shared" ref="O10:P10" si="3">O3</f>
        <v>Store 1</v>
      </c>
      <c r="P10" s="39">
        <f t="shared" si="3"/>
        <v>61946258.759349413</v>
      </c>
      <c r="R10" s="33" t="str">
        <f t="shared" ref="R10:S10" si="4">R3</f>
        <v>Assessories</v>
      </c>
      <c r="S10" s="33">
        <f t="shared" si="4"/>
        <v>21139311.22287998</v>
      </c>
    </row>
    <row r="11" spans="2:19" x14ac:dyDescent="0.25">
      <c r="B11" s="22" t="s">
        <v>88</v>
      </c>
      <c r="C11" s="23">
        <v>6147842.0364849232</v>
      </c>
      <c r="E11" s="13" t="str">
        <f t="shared" si="0"/>
        <v>George C.</v>
      </c>
      <c r="F11" s="28">
        <f t="shared" si="1"/>
        <v>6147842.0364849232</v>
      </c>
      <c r="O11" s="39" t="str">
        <f t="shared" ref="O11:P11" si="5">O4</f>
        <v>Store 2</v>
      </c>
      <c r="P11" s="39">
        <f t="shared" si="5"/>
        <v>5632002.9758284567</v>
      </c>
      <c r="R11" s="33" t="str">
        <f t="shared" ref="R11:S11" si="6">R4</f>
        <v>Laptops</v>
      </c>
      <c r="S11" s="33">
        <f t="shared" si="6"/>
        <v>13175998.535983605</v>
      </c>
    </row>
    <row r="12" spans="2:19" x14ac:dyDescent="0.25">
      <c r="B12" s="22" t="s">
        <v>33</v>
      </c>
      <c r="C12" s="23">
        <v>5632002.9758284567</v>
      </c>
      <c r="E12" s="13" t="str">
        <f t="shared" si="0"/>
        <v>Winnie C.</v>
      </c>
      <c r="F12" s="28">
        <f t="shared" si="1"/>
        <v>5632002.9758284567</v>
      </c>
      <c r="O12" s="39" t="str">
        <f t="shared" ref="O12:P12" si="7">O5</f>
        <v>Store 3</v>
      </c>
      <c r="P12" s="39">
        <f t="shared" si="7"/>
        <v>19870639.912802417</v>
      </c>
      <c r="R12" s="33" t="str">
        <f t="shared" ref="R12:S12" si="8">R5</f>
        <v>Smartphones</v>
      </c>
      <c r="S12" s="33">
        <f t="shared" si="8"/>
        <v>78922187.633665413</v>
      </c>
    </row>
    <row r="13" spans="2:19" x14ac:dyDescent="0.25">
      <c r="B13" s="22" t="s">
        <v>45</v>
      </c>
      <c r="C13" s="23">
        <v>3919573.1885712873</v>
      </c>
      <c r="E13" s="13" t="str">
        <f t="shared" si="0"/>
        <v>Toshiro T.</v>
      </c>
      <c r="F13" s="28">
        <f t="shared" si="1"/>
        <v>3919573.1885712873</v>
      </c>
      <c r="O13" s="39" t="str">
        <f t="shared" ref="O13:P13" si="9">O6</f>
        <v>Store 4</v>
      </c>
      <c r="P13" s="39">
        <f t="shared" si="9"/>
        <v>27813983.98474751</v>
      </c>
      <c r="R13" s="33" t="str">
        <f t="shared" ref="R13:S13" si="10">R6</f>
        <v>Tablets</v>
      </c>
      <c r="S13" s="33">
        <f t="shared" si="10"/>
        <v>14176561.536310144</v>
      </c>
    </row>
    <row r="14" spans="2:19" x14ac:dyDescent="0.25">
      <c r="B14" s="22" t="s">
        <v>39</v>
      </c>
      <c r="C14" s="23">
        <v>3453300.709556981</v>
      </c>
      <c r="E14" s="13" t="str">
        <f t="shared" si="0"/>
        <v>Edson L.</v>
      </c>
      <c r="F14" s="28">
        <f t="shared" si="1"/>
        <v>3453300.709556981</v>
      </c>
      <c r="O14" s="39" t="str">
        <f>O7</f>
        <v>Store 5</v>
      </c>
      <c r="P14" s="39">
        <f>P7</f>
        <v>12151173.296111478</v>
      </c>
    </row>
    <row r="15" spans="2:19" x14ac:dyDescent="0.25">
      <c r="B15" s="22" t="s">
        <v>62</v>
      </c>
      <c r="C15" s="23">
        <v>3384749.7755658906</v>
      </c>
      <c r="E15" s="13" t="str">
        <f t="shared" si="0"/>
        <v>Michelle L.</v>
      </c>
      <c r="F15" s="28">
        <f t="shared" si="1"/>
        <v>3384749.7755658906</v>
      </c>
    </row>
    <row r="16" spans="2:19" x14ac:dyDescent="0.25">
      <c r="B16" s="22" t="s">
        <v>50</v>
      </c>
      <c r="C16" s="23">
        <v>3206644.7877542484</v>
      </c>
      <c r="E16" s="13" t="str">
        <f t="shared" si="0"/>
        <v>Yui M.</v>
      </c>
      <c r="F16" s="28">
        <f t="shared" si="1"/>
        <v>3206644.7877542484</v>
      </c>
    </row>
    <row r="17" spans="2:6" x14ac:dyDescent="0.25">
      <c r="B17" s="22" t="s">
        <v>79</v>
      </c>
      <c r="C17" s="23">
        <v>3112132.0422558417</v>
      </c>
      <c r="E17" s="13" t="str">
        <f t="shared" si="0"/>
        <v>Simon W.</v>
      </c>
      <c r="F17" s="28">
        <f t="shared" si="1"/>
        <v>3112132.0422558417</v>
      </c>
    </row>
    <row r="18" spans="2:6" x14ac:dyDescent="0.25">
      <c r="B18" s="22" t="s">
        <v>92</v>
      </c>
      <c r="C18" s="23">
        <v>2200990.7687327708</v>
      </c>
      <c r="E18" s="13" t="str">
        <f t="shared" si="0"/>
        <v>Emma J.</v>
      </c>
      <c r="F18" s="28">
        <f t="shared" si="1"/>
        <v>2200990.7687327708</v>
      </c>
    </row>
    <row r="19" spans="2:6" x14ac:dyDescent="0.25">
      <c r="B19" s="22" t="s">
        <v>69</v>
      </c>
      <c r="C19" s="23">
        <v>2163330.7071974291</v>
      </c>
      <c r="E19" s="13" t="str">
        <f t="shared" si="0"/>
        <v>Aaron C.</v>
      </c>
      <c r="F19" s="28">
        <f t="shared" si="1"/>
        <v>2163330.7071974291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5b44e1-417a-4852-b424-1d4b303b5d1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626807268EFE41AB4618C18E8B1518" ma:contentTypeVersion="8" ma:contentTypeDescription="Crear nuevo documento." ma:contentTypeScope="" ma:versionID="1f9c37bb41cfd0c8ad6cfe1721f64942">
  <xsd:schema xmlns:xsd="http://www.w3.org/2001/XMLSchema" xmlns:xs="http://www.w3.org/2001/XMLSchema" xmlns:p="http://schemas.microsoft.com/office/2006/metadata/properties" xmlns:ns3="2d5b44e1-417a-4852-b424-1d4b303b5d11" xmlns:ns4="c83afc7c-2b25-40b0-94d9-3e5e14bada0e" targetNamespace="http://schemas.microsoft.com/office/2006/metadata/properties" ma:root="true" ma:fieldsID="7fddc79cecdc30461985ae09e6aa0c48" ns3:_="" ns4:_="">
    <xsd:import namespace="2d5b44e1-417a-4852-b424-1d4b303b5d11"/>
    <xsd:import namespace="c83afc7c-2b25-40b0-94d9-3e5e14bad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b44e1-417a-4852-b424-1d4b303b5d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afc7c-2b25-40b0-94d9-3e5e14bada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E41ED4-E451-458C-A592-DCE087AE1F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652B5A-BAFD-423B-8F4E-C0452CE3207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2d5b44e1-417a-4852-b424-1d4b303b5d11"/>
    <ds:schemaRef ds:uri="http://schemas.microsoft.com/office/infopath/2007/PartnerControls"/>
    <ds:schemaRef ds:uri="http://schemas.microsoft.com/office/2006/metadata/properties"/>
    <ds:schemaRef ds:uri="http://purl.org/dc/elements/1.1/"/>
    <ds:schemaRef ds:uri="c83afc7c-2b25-40b0-94d9-3e5e14bada0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C19756D-537D-4BCF-A3E1-F8792AD99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5b44e1-417a-4852-b424-1d4b303b5d11"/>
    <ds:schemaRef ds:uri="c83afc7c-2b25-40b0-94d9-3e5e14bad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DASHBOARD</vt:lpstr>
      <vt:lpstr>COLORES</vt:lpstr>
      <vt:lpstr>DATOS</vt:lpstr>
      <vt:lpstr>TD 1</vt:lpstr>
      <vt:lpstr>TD 2</vt:lpstr>
      <vt:lpstr>TD 3</vt:lpstr>
      <vt:lpstr>DASHBOARD!Área_de_impresión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2023-01-21T01:03:01Z</cp:lastPrinted>
  <dcterms:created xsi:type="dcterms:W3CDTF">2023-01-13T00:21:22Z</dcterms:created>
  <dcterms:modified xsi:type="dcterms:W3CDTF">2023-01-21T01:20:49Z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0x010100A3626807268EFE41AB4618C18E8B1518</vt:lpwstr>
  </property>
</Properties>
</file>