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 (2)" sheetId="1" r:id="rId4"/>
    <sheet state="visible" name="Hoja1" sheetId="2" r:id="rId5"/>
  </sheets>
  <definedNames>
    <definedName hidden="1" localSheetId="0" name="_xlnm._FilterDatabase">'Hoja1 (2)'!$A$11:$N$57</definedName>
    <definedName hidden="1" localSheetId="1" name="_xlnm._FilterDatabase">Hoja1!$A$11:$N$57</definedName>
  </definedNames>
  <calcPr/>
  <extLst>
    <ext uri="GoogleSheetsCustomDataVersion2">
      <go:sheetsCustomData xmlns:go="http://customooxmlschemas.google.com/" r:id="rId6" roundtripDataChecksum="NV3vS5TxlkeyLxFRDT7mFzyiI89SX1VsJhpjLSerx6c="/>
    </ext>
  </extLst>
</workbook>
</file>

<file path=xl/sharedStrings.xml><?xml version="1.0" encoding="utf-8"?>
<sst xmlns="http://schemas.openxmlformats.org/spreadsheetml/2006/main" count="602" uniqueCount="205">
  <si>
    <t>UNIVERSIDAD DE LAS FUERZAS ARMADAS – ESPE</t>
  </si>
  <si>
    <t>DEPARTAMENTO DE CIENCAS DE LA COMPUTACIÓN</t>
  </si>
  <si>
    <t>CARRERA DE SOFTWARE</t>
  </si>
  <si>
    <t>Matriz de reconocimiento de asignaturas para cambio de malla curricular</t>
  </si>
  <si>
    <t>bajo la Disposición Transitoria Tercera del Reglamento de Régimen Académico (2019) del CES</t>
  </si>
  <si>
    <t>ESTUDIANTE:</t>
  </si>
  <si>
    <t>CRISTIAN ANDRES CABASCANGO ANDRANGO</t>
  </si>
  <si>
    <t>I.D.:</t>
  </si>
  <si>
    <t>L00374062</t>
  </si>
  <si>
    <t>C.C.:</t>
  </si>
  <si>
    <t>1004631857</t>
  </si>
  <si>
    <t>DATOS ORIGEN (Malla horas)</t>
  </si>
  <si>
    <t>DATOS EQUIVALENCIA (Malla actual)</t>
  </si>
  <si>
    <t>NIV.</t>
  </si>
  <si>
    <t>CATAL.</t>
  </si>
  <si>
    <t>CODIGO</t>
  </si>
  <si>
    <t>ASIGNATURA</t>
  </si>
  <si>
    <t>HOR.</t>
  </si>
  <si>
    <t>NOTA</t>
  </si>
  <si>
    <t>REC.</t>
  </si>
  <si>
    <t>OBS.</t>
  </si>
  <si>
    <t>II</t>
  </si>
  <si>
    <t>201810</t>
  </si>
  <si>
    <t>EXCTMVU20</t>
  </si>
  <si>
    <t>CALCULO DIFERENCIAL E INTEGRAL</t>
  </si>
  <si>
    <t>I</t>
  </si>
  <si>
    <t>EXCTA0301</t>
  </si>
  <si>
    <t>CÁLCULO DIFERENCIAL E INTEGRAL</t>
  </si>
  <si>
    <t>201951</t>
  </si>
  <si>
    <t>EXCTMVU10</t>
  </si>
  <si>
    <t>FUNDAMENTOS MATEMATICOS INGENI</t>
  </si>
  <si>
    <t>EXCTA0201</t>
  </si>
  <si>
    <t>QUÍMICA I</t>
  </si>
  <si>
    <t>COMPSWU02</t>
  </si>
  <si>
    <t>FUND DE PROGRAMACION</t>
  </si>
  <si>
    <t>COMPA0J01</t>
  </si>
  <si>
    <t>FUNDAMENTOS DE PROGRAMACIÓN</t>
  </si>
  <si>
    <t>EXCTMVU22</t>
  </si>
  <si>
    <t>ALGEBRA LINEAL</t>
  </si>
  <si>
    <t>EXCTA0302</t>
  </si>
  <si>
    <t>COMPSWU01</t>
  </si>
  <si>
    <t>FUND. INGENIERIA DE SOFTWARE</t>
  </si>
  <si>
    <t>COMPA0G01</t>
  </si>
  <si>
    <t>FUNDAMENTOS ING. DE SOFTWARE</t>
  </si>
  <si>
    <t>CHUMINU01</t>
  </si>
  <si>
    <t>METED.INVESTIG.CIENTIF</t>
  </si>
  <si>
    <t>CHUMA0100</t>
  </si>
  <si>
    <t>MET. INVESTIGACIÓN CIENTÍFICA</t>
  </si>
  <si>
    <t>III</t>
  </si>
  <si>
    <t>202051</t>
  </si>
  <si>
    <t>EXCTA0303</t>
  </si>
  <si>
    <t>CÁLCULO VECTORIAL</t>
  </si>
  <si>
    <t>EXCTMVU50</t>
  </si>
  <si>
    <t>FISICA CLASICA</t>
  </si>
  <si>
    <t>EXCTA0001</t>
  </si>
  <si>
    <t>FÍSICA I</t>
  </si>
  <si>
    <t>IV</t>
  </si>
  <si>
    <t>202251</t>
  </si>
  <si>
    <t>EXCTA0401</t>
  </si>
  <si>
    <t>EC. DIFERENCIALES ORDINARIAS</t>
  </si>
  <si>
    <t>ECUACIONES DIFERENCIALES ORDIN</t>
  </si>
  <si>
    <t>CHUMINU02</t>
  </si>
  <si>
    <t>COMUNICACION ORAL Y ESCRITA</t>
  </si>
  <si>
    <t>SEGDA0000</t>
  </si>
  <si>
    <t>LIDERAZGO</t>
  </si>
  <si>
    <t>201950</t>
  </si>
  <si>
    <t>COMPSWU03</t>
  </si>
  <si>
    <t>PROG ORIENTADA A OBJETOS</t>
  </si>
  <si>
    <t>COMPA0J08</t>
  </si>
  <si>
    <t>PROGRAMACIÒN ORIENTADA OBJETOS</t>
  </si>
  <si>
    <t>COMPMVU05</t>
  </si>
  <si>
    <t>ESTRUCTURA DE DATOS</t>
  </si>
  <si>
    <t>COMPA0J09</t>
  </si>
  <si>
    <t>COMPA0F03</t>
  </si>
  <si>
    <t>MODELOS DISC PARA ING SO</t>
  </si>
  <si>
    <t>MODELOS DISCRETOS ING. SW</t>
  </si>
  <si>
    <t>201811</t>
  </si>
  <si>
    <t>COMPSWU06</t>
  </si>
  <si>
    <t>TEC INV CIENT EN INGENIERIA SW</t>
  </si>
  <si>
    <t>EXCTA0501</t>
  </si>
  <si>
    <t>ESTADÍSTICA</t>
  </si>
  <si>
    <t>V</t>
  </si>
  <si>
    <t>202350</t>
  </si>
  <si>
    <t>EXCTA0402</t>
  </si>
  <si>
    <t>MÉTODOS NUMÉRICOS</t>
  </si>
  <si>
    <t>202150</t>
  </si>
  <si>
    <t>SEGDA0100</t>
  </si>
  <si>
    <t>REALIDAD NAC. Y GEOPOLÍTICA</t>
  </si>
  <si>
    <t>REALIDAD NACIONAL GEOPOLÍTICA</t>
  </si>
  <si>
    <t>TCONINU01</t>
  </si>
  <si>
    <t>CULTURA AMBIENTAL</t>
  </si>
  <si>
    <t>TCONA0304</t>
  </si>
  <si>
    <t>CULTURA  AMBIENTAL</t>
  </si>
  <si>
    <t>COMPA0I01</t>
  </si>
  <si>
    <t>COMPUTACION DIGITAL</t>
  </si>
  <si>
    <t>COMPUTACIÓN DIGITAL</t>
  </si>
  <si>
    <t>COMPA0G07</t>
  </si>
  <si>
    <t>PROGRAMACION WEB</t>
  </si>
  <si>
    <t>PROGRAMACIÓN WEB</t>
  </si>
  <si>
    <t>SEGDINU05</t>
  </si>
  <si>
    <t>COMPA0G06</t>
  </si>
  <si>
    <t>MODELOS PROCESOS DESARROLLO SW</t>
  </si>
  <si>
    <t>202450</t>
  </si>
  <si>
    <t>COMPA0H02</t>
  </si>
  <si>
    <t>SISTEMAS DE BASES DE DATOS</t>
  </si>
  <si>
    <t>SISTEMAS DE BASE DE DATOS</t>
  </si>
  <si>
    <t>202050</t>
  </si>
  <si>
    <t>COMPSWU08</t>
  </si>
  <si>
    <t>INGENIERIA DE USABILIDAD</t>
  </si>
  <si>
    <t>COMPA0G04</t>
  </si>
  <si>
    <t>INGENIERÌA DE USABILIDAD</t>
  </si>
  <si>
    <t>VIII</t>
  </si>
  <si>
    <t>COMPA0J11</t>
  </si>
  <si>
    <t>COMPUTACION PARALELA</t>
  </si>
  <si>
    <t>COMPUTACIÓN PARALELA</t>
  </si>
  <si>
    <t>VII</t>
  </si>
  <si>
    <t>COMPMVU04</t>
  </si>
  <si>
    <t>COMPA0H04</t>
  </si>
  <si>
    <t>SISTEMAS AVANZADOS BASE DATOS</t>
  </si>
  <si>
    <t>COMPA0G09</t>
  </si>
  <si>
    <t>DESARROLLO WEB AVANZADO</t>
  </si>
  <si>
    <t>COMPSWU10</t>
  </si>
  <si>
    <t>ESTUD CASO INGENIERIA DE SW</t>
  </si>
  <si>
    <t>COMPA0G10</t>
  </si>
  <si>
    <t>ING. DE REQUISITOS DE SOFTWARE</t>
  </si>
  <si>
    <t>VI</t>
  </si>
  <si>
    <t>COMPA0J13</t>
  </si>
  <si>
    <t>COMPUTACION GRAFICA</t>
  </si>
  <si>
    <t>COMPUTACIÓN GRÁFICA</t>
  </si>
  <si>
    <t>COMPSWU07</t>
  </si>
  <si>
    <t>TEC REV LIT ING SOFTWARE</t>
  </si>
  <si>
    <t>COMPA0K01</t>
  </si>
  <si>
    <t>INVESTIGACIÓN ING. DE SOFTWARE</t>
  </si>
  <si>
    <t>COMPA0I07</t>
  </si>
  <si>
    <t>REDES DE COMPUTADORES</t>
  </si>
  <si>
    <t>202351</t>
  </si>
  <si>
    <t>COMPA0L03</t>
  </si>
  <si>
    <t>APL. BASADAS EN EL CONOCIMIENT</t>
  </si>
  <si>
    <t>APLICACION BASADA CONOCIMIENTO</t>
  </si>
  <si>
    <t>COMPA0G15</t>
  </si>
  <si>
    <t>PRUEBAS  DE SOFTWARE</t>
  </si>
  <si>
    <t>PRUEBAS DE SOFTWARE</t>
  </si>
  <si>
    <t>IX</t>
  </si>
  <si>
    <t>COMPA0G11</t>
  </si>
  <si>
    <t> ANALISIS Y DISEÑO DE SOFTWA</t>
  </si>
  <si>
    <t>ANÁLISIS Y DISEÑO DE SOFTWARE</t>
  </si>
  <si>
    <t>COMPA0K02</t>
  </si>
  <si>
    <t>LECT. ESC. TEXTOS ACADEMICOS</t>
  </si>
  <si>
    <t>COMPA0K03</t>
  </si>
  <si>
    <t>LECTURA ESCRITURA TEXTOS ACAD</t>
  </si>
  <si>
    <t>COMPA0G12</t>
  </si>
  <si>
    <t>DESARROLLO DE APLICACIONES MOV</t>
  </si>
  <si>
    <t>DESARROLLO APLICACIONES MÓVILE</t>
  </si>
  <si>
    <t>COMPA0G16</t>
  </si>
  <si>
    <t>APLICACIONES DISTRIBUIDAS</t>
  </si>
  <si>
    <t>COMPA0J14</t>
  </si>
  <si>
    <t>DESARROLLO DE VIDEO JUEGOS</t>
  </si>
  <si>
    <t>COMPA0G19</t>
  </si>
  <si>
    <t>DESARROLLO DE SOFTWARE  SEGURO</t>
  </si>
  <si>
    <t>DESARROLLO DE SOFTWARE SEGURO</t>
  </si>
  <si>
    <t>CADMA0G00</t>
  </si>
  <si>
    <t>GESTION Y EMPRENDIMIENTO</t>
  </si>
  <si>
    <t>GESTIÓN Y EMPRENDIMIENTO</t>
  </si>
  <si>
    <t xml:space="preserve">Yo, </t>
  </si>
  <si>
    <t>Latacunga, 27 de febrero del 2025</t>
  </si>
  <si>
    <t xml:space="preserve">    acepto la presente matriz de reconocimiento y renuncio</t>
  </si>
  <si>
    <t xml:space="preserve">    a reclamos posteriores, sometiéndome a cumplir con toda</t>
  </si>
  <si>
    <t xml:space="preserve">    la malla curricular ajustada en la cual terminaré mis estudios.</t>
  </si>
  <si>
    <t>ING. FRANKLIN JAVIER MONTALUISA YUGLA</t>
  </si>
  <si>
    <t xml:space="preserve"> ESTUDIANTE</t>
  </si>
  <si>
    <t>DIRECTOR DE CARRERA</t>
  </si>
  <si>
    <t>EXCTMVU21</t>
  </si>
  <si>
    <t>CALCULO VECTORIAL</t>
  </si>
  <si>
    <t>EXCTMVU65</t>
  </si>
  <si>
    <t>QUIMICA GENERAL</t>
  </si>
  <si>
    <t>COMPSWU05</t>
  </si>
  <si>
    <t>SISTEMAS COMPUTACIONALES</t>
  </si>
  <si>
    <t>EXCTMVU53</t>
  </si>
  <si>
    <t>FISICA FUNDAMENTAL</t>
  </si>
  <si>
    <t>ELEEMVU06</t>
  </si>
  <si>
    <t>ARQUITECTURA DE COMPUTADORES</t>
  </si>
  <si>
    <t>COMPSWU09</t>
  </si>
  <si>
    <t>COMPA0I08</t>
  </si>
  <si>
    <t>SISTEMAS OPERATIVOS</t>
  </si>
  <si>
    <t>COMPA0G18</t>
  </si>
  <si>
    <t>ASEG DE LA CALIDAD DE SOFTWARE</t>
  </si>
  <si>
    <t>ASEGURAMIENTO CALIDAD SW</t>
  </si>
  <si>
    <t>COMPA0I09</t>
  </si>
  <si>
    <t>ING. SEGURIDAD DEL SOFTWARE</t>
  </si>
  <si>
    <t>ING DE LA SEGURIDAD SOFTWARE</t>
  </si>
  <si>
    <t>COMPA0G23</t>
  </si>
  <si>
    <t>CONSTRUCCION Y EVOLUCION DEL S</t>
  </si>
  <si>
    <t>CONSTRUCCIÓN  Y EVOLUCIÓN SW</t>
  </si>
  <si>
    <t>COMPA0G21</t>
  </si>
  <si>
    <t>ARQUITECTURA DE SOFTWARE</t>
  </si>
  <si>
    <t>ARQUITECTURA DE SOTWARE</t>
  </si>
  <si>
    <t>COMPA0G24</t>
  </si>
  <si>
    <t>DESARROLLO DE SOFTWARE APLICAD</t>
  </si>
  <si>
    <t>DES SOFTWARE APL DOMINIO INTER</t>
  </si>
  <si>
    <t>COMPA0G25</t>
  </si>
  <si>
    <t>GEST. PROYECTOS DE SOFTWARE</t>
  </si>
  <si>
    <t>GESTIÓN PROYECTOS SOFTWARE</t>
  </si>
  <si>
    <t>COMPA0K05</t>
  </si>
  <si>
    <t>MIC – PI  PROFESIONALIZANTE</t>
  </si>
  <si>
    <t>Latacunga, 18 de enero del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</si>
</sst>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2.0"/>
      <color theme="1"/>
      <name val="Calibri"/>
    </font>
    <font>
      <u/>
      <sz val="12.0"/>
      <color theme="1"/>
      <name val="Calibri"/>
    </font>
    <font/>
    <font>
      <sz val="11.0"/>
      <color theme="1"/>
      <name val="Times New Roman"/>
    </font>
    <font>
      <sz val="8.0"/>
      <color rgb="FF000000"/>
      <name val="Arial"/>
    </font>
    <font>
      <sz val="12.0"/>
      <color theme="4"/>
      <name val="Times New Roman"/>
    </font>
    <font>
      <sz val="12.0"/>
      <color theme="4"/>
      <name val="Calibri"/>
    </font>
    <font>
      <sz val="12.0"/>
      <color theme="1"/>
      <name val="Times New Roman"/>
    </font>
    <font>
      <b/>
      <sz val="12.0"/>
      <color theme="1"/>
      <name val="Calibri"/>
    </font>
    <font>
      <sz val="11.0"/>
      <color rgb="FF000000"/>
      <name val="Times New Roman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0" fontId="5" numFmtId="3" xfId="0" applyAlignment="1" applyFont="1" applyNumberFormat="1">
      <alignment horizontal="center" shrinkToFit="0" vertical="top" wrapText="1"/>
    </xf>
    <xf borderId="6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left" shrinkToFit="0" vertical="center" wrapText="1"/>
    </xf>
    <xf borderId="6" fillId="0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4" fillId="3" fontId="4" numFmtId="0" xfId="0" applyAlignment="1" applyBorder="1" applyFill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8" fillId="0" fontId="1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4" fillId="0" fontId="4" numFmtId="0" xfId="0" applyBorder="1" applyFont="1"/>
    <xf borderId="4" fillId="0" fontId="10" numFmtId="0" xfId="0" applyAlignment="1" applyBorder="1" applyFont="1">
      <alignment horizontal="left"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>
        <color theme="1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0</xdr:row>
      <xdr:rowOff>161925</xdr:rowOff>
    </xdr:from>
    <xdr:ext cx="3000375" cy="381000"/>
    <xdr:pic>
      <xdr:nvPicPr>
        <xdr:cNvPr descr="LOGO PRINCIPA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0</xdr:row>
      <xdr:rowOff>161925</xdr:rowOff>
    </xdr:from>
    <xdr:ext cx="3000375" cy="381000"/>
    <xdr:pic>
      <xdr:nvPicPr>
        <xdr:cNvPr descr="LOGO PRINCIPA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3.57"/>
    <col customWidth="1" min="3" max="3" width="18.29"/>
    <col customWidth="1" min="4" max="4" width="52.57"/>
    <col customWidth="1" min="5" max="5" width="10.14"/>
    <col customWidth="1" min="6" max="6" width="10.57"/>
    <col customWidth="1" min="7" max="8" width="9.14"/>
    <col customWidth="1" min="9" max="9" width="15.14"/>
    <col customWidth="1" min="10" max="10" width="54.14"/>
    <col customWidth="1" min="11" max="11" width="9.14"/>
    <col customWidth="1" min="12" max="12" width="13.71"/>
    <col customWidth="1" min="13" max="13" width="9.14"/>
    <col customWidth="1" min="14" max="14" width="8.71"/>
    <col customWidth="1" min="15" max="26" width="11.43"/>
  </cols>
  <sheetData>
    <row r="1">
      <c r="A1" s="1" t="s">
        <v>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 t="s">
        <v>5</v>
      </c>
      <c r="D8" s="1" t="s">
        <v>6</v>
      </c>
      <c r="E8" s="1"/>
      <c r="F8" s="1"/>
      <c r="G8" s="1"/>
      <c r="H8" s="1"/>
      <c r="I8" s="1" t="s">
        <v>7</v>
      </c>
      <c r="J8" s="1" t="s">
        <v>8</v>
      </c>
      <c r="K8" s="1" t="s">
        <v>9</v>
      </c>
      <c r="L8" s="3" t="s">
        <v>10</v>
      </c>
      <c r="M8" s="3"/>
      <c r="N8" s="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 t="s">
        <v>11</v>
      </c>
      <c r="B10" s="5"/>
      <c r="C10" s="5"/>
      <c r="D10" s="5"/>
      <c r="E10" s="5"/>
      <c r="F10" s="6"/>
      <c r="G10" s="4" t="s">
        <v>12</v>
      </c>
      <c r="H10" s="5"/>
      <c r="I10" s="5"/>
      <c r="J10" s="5"/>
      <c r="K10" s="5"/>
      <c r="L10" s="5"/>
      <c r="M10" s="5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7" t="s">
        <v>13</v>
      </c>
      <c r="B11" s="7" t="s">
        <v>14</v>
      </c>
      <c r="C11" s="7" t="s">
        <v>15</v>
      </c>
      <c r="D11" s="7" t="s">
        <v>16</v>
      </c>
      <c r="E11" s="7" t="s">
        <v>17</v>
      </c>
      <c r="F11" s="7" t="s">
        <v>18</v>
      </c>
      <c r="G11" s="7" t="s">
        <v>14</v>
      </c>
      <c r="H11" s="7" t="s">
        <v>13</v>
      </c>
      <c r="I11" s="7" t="s">
        <v>15</v>
      </c>
      <c r="J11" s="7" t="s">
        <v>16</v>
      </c>
      <c r="K11" s="7" t="s">
        <v>17</v>
      </c>
      <c r="L11" s="7" t="s">
        <v>19</v>
      </c>
      <c r="M11" s="7" t="s">
        <v>18</v>
      </c>
      <c r="N11" s="7" t="s">
        <v>20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8" t="s">
        <v>21</v>
      </c>
      <c r="B12" s="9" t="s">
        <v>22</v>
      </c>
      <c r="C12" s="9" t="s">
        <v>23</v>
      </c>
      <c r="D12" s="9" t="s">
        <v>24</v>
      </c>
      <c r="E12" s="10">
        <v>160.0</v>
      </c>
      <c r="F12" s="9">
        <v>14.01</v>
      </c>
      <c r="G12" s="11">
        <v>202051.0</v>
      </c>
      <c r="H12" s="11" t="s">
        <v>25</v>
      </c>
      <c r="I12" s="12" t="s">
        <v>26</v>
      </c>
      <c r="J12" s="9" t="s">
        <v>27</v>
      </c>
      <c r="K12" s="10">
        <v>160.0</v>
      </c>
      <c r="L12" s="11" t="str">
        <f t="shared" ref="L12:L49" si="1">IF(C12=I12, "NO","SI")</f>
        <v>SI</v>
      </c>
      <c r="M12" s="9">
        <v>14.01</v>
      </c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5" t="s">
        <v>25</v>
      </c>
      <c r="B13" s="9" t="s">
        <v>28</v>
      </c>
      <c r="C13" s="9" t="s">
        <v>29</v>
      </c>
      <c r="D13" s="9" t="s">
        <v>30</v>
      </c>
      <c r="E13" s="10">
        <v>160.0</v>
      </c>
      <c r="F13" s="9">
        <v>14.0</v>
      </c>
      <c r="G13" s="11">
        <v>202051.0</v>
      </c>
      <c r="H13" s="15" t="s">
        <v>25</v>
      </c>
      <c r="I13" s="12" t="s">
        <v>31</v>
      </c>
      <c r="J13" s="9" t="s">
        <v>32</v>
      </c>
      <c r="K13" s="10">
        <v>160.0</v>
      </c>
      <c r="L13" s="15" t="str">
        <f t="shared" si="1"/>
        <v>SI</v>
      </c>
      <c r="M13" s="9">
        <v>14.0</v>
      </c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5" t="s">
        <v>25</v>
      </c>
      <c r="B14" s="9" t="s">
        <v>22</v>
      </c>
      <c r="C14" s="9" t="s">
        <v>33</v>
      </c>
      <c r="D14" s="9" t="s">
        <v>34</v>
      </c>
      <c r="E14" s="10">
        <v>160.0</v>
      </c>
      <c r="F14" s="9">
        <v>14.86</v>
      </c>
      <c r="G14" s="11">
        <v>202051.0</v>
      </c>
      <c r="H14" s="15" t="s">
        <v>25</v>
      </c>
      <c r="I14" s="12" t="s">
        <v>35</v>
      </c>
      <c r="J14" s="9" t="s">
        <v>36</v>
      </c>
      <c r="K14" s="10">
        <v>160.0</v>
      </c>
      <c r="L14" s="15" t="str">
        <f t="shared" si="1"/>
        <v>SI</v>
      </c>
      <c r="M14" s="9">
        <v>14.86</v>
      </c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7" t="s">
        <v>21</v>
      </c>
      <c r="B15" s="9" t="s">
        <v>22</v>
      </c>
      <c r="C15" s="9" t="s">
        <v>37</v>
      </c>
      <c r="D15" s="9" t="s">
        <v>38</v>
      </c>
      <c r="E15" s="10">
        <v>80.0</v>
      </c>
      <c r="F15" s="9">
        <v>14.03</v>
      </c>
      <c r="G15" s="11">
        <v>202051.0</v>
      </c>
      <c r="H15" s="17" t="s">
        <v>25</v>
      </c>
      <c r="I15" s="12" t="s">
        <v>39</v>
      </c>
      <c r="J15" s="9" t="s">
        <v>38</v>
      </c>
      <c r="K15" s="10">
        <v>80.0</v>
      </c>
      <c r="L15" s="17" t="str">
        <f t="shared" si="1"/>
        <v>SI</v>
      </c>
      <c r="M15" s="9">
        <v>14.03</v>
      </c>
      <c r="N15" s="18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5" t="s">
        <v>25</v>
      </c>
      <c r="B16" s="9" t="s">
        <v>22</v>
      </c>
      <c r="C16" s="9" t="s">
        <v>40</v>
      </c>
      <c r="D16" s="9" t="s">
        <v>41</v>
      </c>
      <c r="E16" s="10">
        <v>160.0</v>
      </c>
      <c r="F16" s="9">
        <v>15.33</v>
      </c>
      <c r="G16" s="11">
        <v>202051.0</v>
      </c>
      <c r="H16" s="15" t="s">
        <v>25</v>
      </c>
      <c r="I16" s="12" t="s">
        <v>42</v>
      </c>
      <c r="J16" s="9" t="s">
        <v>43</v>
      </c>
      <c r="K16" s="10">
        <v>160.0</v>
      </c>
      <c r="L16" s="15" t="str">
        <f t="shared" si="1"/>
        <v>SI</v>
      </c>
      <c r="M16" s="9">
        <v>15.33</v>
      </c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5" t="s">
        <v>25</v>
      </c>
      <c r="B17" s="9" t="s">
        <v>22</v>
      </c>
      <c r="C17" s="9" t="s">
        <v>44</v>
      </c>
      <c r="D17" s="9" t="s">
        <v>45</v>
      </c>
      <c r="E17" s="10">
        <v>80.0</v>
      </c>
      <c r="F17" s="9">
        <v>15.32</v>
      </c>
      <c r="G17" s="11">
        <v>202051.0</v>
      </c>
      <c r="H17" s="15" t="s">
        <v>25</v>
      </c>
      <c r="I17" s="12" t="s">
        <v>46</v>
      </c>
      <c r="J17" s="9" t="s">
        <v>47</v>
      </c>
      <c r="K17" s="10">
        <v>80.0</v>
      </c>
      <c r="L17" s="15" t="str">
        <f t="shared" si="1"/>
        <v>SI</v>
      </c>
      <c r="M17" s="9">
        <v>15.32</v>
      </c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idden="1">
      <c r="A18" s="17" t="s">
        <v>48</v>
      </c>
      <c r="B18" s="9" t="s">
        <v>49</v>
      </c>
      <c r="C18" s="9" t="s">
        <v>50</v>
      </c>
      <c r="D18" s="9" t="s">
        <v>51</v>
      </c>
      <c r="E18" s="10">
        <v>144.0</v>
      </c>
      <c r="F18" s="9">
        <v>14.65</v>
      </c>
      <c r="G18" s="11">
        <v>202051.0</v>
      </c>
      <c r="H18" s="17" t="s">
        <v>21</v>
      </c>
      <c r="I18" s="12" t="s">
        <v>50</v>
      </c>
      <c r="J18" s="9" t="s">
        <v>51</v>
      </c>
      <c r="K18" s="10">
        <v>144.0</v>
      </c>
      <c r="L18" s="17" t="str">
        <f t="shared" si="1"/>
        <v>NO</v>
      </c>
      <c r="M18" s="9">
        <v>14.65</v>
      </c>
      <c r="N18" s="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9" t="s">
        <v>25</v>
      </c>
      <c r="B19" s="9" t="s">
        <v>28</v>
      </c>
      <c r="C19" s="9" t="s">
        <v>52</v>
      </c>
      <c r="D19" s="9" t="s">
        <v>53</v>
      </c>
      <c r="E19" s="10">
        <v>160.0</v>
      </c>
      <c r="F19" s="9">
        <v>14.77</v>
      </c>
      <c r="G19" s="11">
        <v>202051.0</v>
      </c>
      <c r="H19" s="19" t="s">
        <v>21</v>
      </c>
      <c r="I19" s="12" t="s">
        <v>54</v>
      </c>
      <c r="J19" s="9" t="s">
        <v>55</v>
      </c>
      <c r="K19" s="10">
        <v>160.0</v>
      </c>
      <c r="L19" s="15" t="str">
        <f t="shared" si="1"/>
        <v>SI</v>
      </c>
      <c r="M19" s="9">
        <v>14.77</v>
      </c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idden="1">
      <c r="A20" s="17" t="s">
        <v>56</v>
      </c>
      <c r="B20" s="9" t="s">
        <v>57</v>
      </c>
      <c r="C20" s="9" t="s">
        <v>58</v>
      </c>
      <c r="D20" s="9" t="s">
        <v>59</v>
      </c>
      <c r="E20" s="10">
        <v>144.0</v>
      </c>
      <c r="F20" s="9">
        <v>15.21</v>
      </c>
      <c r="G20" s="11">
        <v>202051.0</v>
      </c>
      <c r="H20" s="17" t="s">
        <v>21</v>
      </c>
      <c r="I20" s="12" t="s">
        <v>58</v>
      </c>
      <c r="J20" s="9" t="s">
        <v>60</v>
      </c>
      <c r="K20" s="10">
        <v>144.0</v>
      </c>
      <c r="L20" s="17" t="str">
        <f t="shared" si="1"/>
        <v>NO</v>
      </c>
      <c r="M20" s="9">
        <v>15.21</v>
      </c>
      <c r="N20" s="18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5" t="s">
        <v>25</v>
      </c>
      <c r="B21" s="9" t="s">
        <v>22</v>
      </c>
      <c r="C21" s="9" t="s">
        <v>61</v>
      </c>
      <c r="D21" s="9" t="s">
        <v>62</v>
      </c>
      <c r="E21" s="10">
        <v>80.0</v>
      </c>
      <c r="F21" s="9">
        <v>18.9</v>
      </c>
      <c r="G21" s="11">
        <v>202051.0</v>
      </c>
      <c r="H21" s="15" t="s">
        <v>21</v>
      </c>
      <c r="I21" s="12" t="s">
        <v>63</v>
      </c>
      <c r="J21" s="9" t="s">
        <v>64</v>
      </c>
      <c r="K21" s="10">
        <v>80.0</v>
      </c>
      <c r="L21" s="15" t="str">
        <f t="shared" si="1"/>
        <v>SI</v>
      </c>
      <c r="M21" s="9">
        <v>18.9</v>
      </c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8" t="s">
        <v>21</v>
      </c>
      <c r="B22" s="9" t="s">
        <v>65</v>
      </c>
      <c r="C22" s="9" t="s">
        <v>66</v>
      </c>
      <c r="D22" s="9" t="s">
        <v>67</v>
      </c>
      <c r="E22" s="10">
        <v>240.0</v>
      </c>
      <c r="F22" s="9">
        <v>14.84</v>
      </c>
      <c r="G22" s="11">
        <v>202051.0</v>
      </c>
      <c r="H22" s="8" t="s">
        <v>21</v>
      </c>
      <c r="I22" s="12" t="s">
        <v>68</v>
      </c>
      <c r="J22" s="9" t="s">
        <v>69</v>
      </c>
      <c r="K22" s="10">
        <v>240.0</v>
      </c>
      <c r="L22" s="8" t="str">
        <f t="shared" si="1"/>
        <v>SI</v>
      </c>
      <c r="M22" s="9">
        <v>14.84</v>
      </c>
      <c r="N22" s="20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5" t="s">
        <v>48</v>
      </c>
      <c r="B23" s="9" t="s">
        <v>28</v>
      </c>
      <c r="C23" s="9" t="s">
        <v>70</v>
      </c>
      <c r="D23" s="9" t="s">
        <v>71</v>
      </c>
      <c r="E23" s="10">
        <v>160.0</v>
      </c>
      <c r="F23" s="9">
        <v>14.83</v>
      </c>
      <c r="G23" s="11">
        <v>202051.0</v>
      </c>
      <c r="H23" s="15" t="s">
        <v>48</v>
      </c>
      <c r="I23" s="12" t="s">
        <v>72</v>
      </c>
      <c r="J23" s="9" t="s">
        <v>71</v>
      </c>
      <c r="K23" s="10">
        <v>160.0</v>
      </c>
      <c r="L23" s="15" t="str">
        <f t="shared" si="1"/>
        <v>SI</v>
      </c>
      <c r="M23" s="9">
        <v>14.83</v>
      </c>
      <c r="N23" s="16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idden="1">
      <c r="A24" s="15" t="s">
        <v>48</v>
      </c>
      <c r="B24" s="9" t="s">
        <v>49</v>
      </c>
      <c r="C24" s="9" t="s">
        <v>73</v>
      </c>
      <c r="D24" s="9" t="s">
        <v>74</v>
      </c>
      <c r="E24" s="10">
        <v>144.0</v>
      </c>
      <c r="F24" s="9">
        <v>14.97</v>
      </c>
      <c r="G24" s="11">
        <v>202051.0</v>
      </c>
      <c r="H24" s="15" t="s">
        <v>48</v>
      </c>
      <c r="I24" s="12" t="s">
        <v>73</v>
      </c>
      <c r="J24" s="9" t="s">
        <v>75</v>
      </c>
      <c r="K24" s="10">
        <v>144.0</v>
      </c>
      <c r="L24" s="15" t="str">
        <f t="shared" si="1"/>
        <v>NO</v>
      </c>
      <c r="M24" s="9">
        <v>14.97</v>
      </c>
      <c r="N24" s="16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5" t="s">
        <v>21</v>
      </c>
      <c r="B25" s="9" t="s">
        <v>76</v>
      </c>
      <c r="C25" s="9" t="s">
        <v>77</v>
      </c>
      <c r="D25" s="9" t="s">
        <v>78</v>
      </c>
      <c r="E25" s="10">
        <v>80.0</v>
      </c>
      <c r="F25" s="9">
        <v>14.05</v>
      </c>
      <c r="G25" s="11">
        <v>202051.0</v>
      </c>
      <c r="H25" s="15" t="s">
        <v>48</v>
      </c>
      <c r="I25" s="12" t="s">
        <v>79</v>
      </c>
      <c r="J25" s="9" t="s">
        <v>80</v>
      </c>
      <c r="K25" s="10">
        <v>80.0</v>
      </c>
      <c r="L25" s="15" t="str">
        <f t="shared" si="1"/>
        <v>SI</v>
      </c>
      <c r="M25" s="9">
        <v>14.05</v>
      </c>
      <c r="N25" s="16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idden="1">
      <c r="A26" s="19" t="s">
        <v>81</v>
      </c>
      <c r="B26" s="9" t="s">
        <v>82</v>
      </c>
      <c r="C26" s="9" t="s">
        <v>83</v>
      </c>
      <c r="D26" s="9" t="s">
        <v>84</v>
      </c>
      <c r="E26" s="10">
        <v>96.0</v>
      </c>
      <c r="F26" s="9">
        <v>16.41</v>
      </c>
      <c r="G26" s="11">
        <v>202051.0</v>
      </c>
      <c r="H26" s="19" t="s">
        <v>48</v>
      </c>
      <c r="I26" s="12" t="s">
        <v>83</v>
      </c>
      <c r="J26" s="9" t="s">
        <v>84</v>
      </c>
      <c r="K26" s="10">
        <v>96.0</v>
      </c>
      <c r="L26" s="15" t="str">
        <f t="shared" si="1"/>
        <v>NO</v>
      </c>
      <c r="M26" s="9">
        <v>16.41</v>
      </c>
      <c r="N26" s="1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idden="1">
      <c r="A27" s="19" t="s">
        <v>21</v>
      </c>
      <c r="B27" s="9" t="s">
        <v>85</v>
      </c>
      <c r="C27" s="9" t="s">
        <v>86</v>
      </c>
      <c r="D27" s="9" t="s">
        <v>87</v>
      </c>
      <c r="E27" s="10">
        <v>96.0</v>
      </c>
      <c r="F27" s="9">
        <v>15.73</v>
      </c>
      <c r="G27" s="11">
        <v>202051.0</v>
      </c>
      <c r="H27" s="19" t="s">
        <v>48</v>
      </c>
      <c r="I27" s="12" t="s">
        <v>86</v>
      </c>
      <c r="J27" s="9" t="s">
        <v>88</v>
      </c>
      <c r="K27" s="10">
        <v>96.0</v>
      </c>
      <c r="L27" s="15" t="str">
        <f t="shared" si="1"/>
        <v>NO</v>
      </c>
      <c r="M27" s="9">
        <v>15.73</v>
      </c>
      <c r="N27" s="16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5" t="s">
        <v>21</v>
      </c>
      <c r="B28" s="9" t="s">
        <v>76</v>
      </c>
      <c r="C28" s="9" t="s">
        <v>89</v>
      </c>
      <c r="D28" s="9" t="s">
        <v>90</v>
      </c>
      <c r="E28" s="10">
        <v>80.0</v>
      </c>
      <c r="F28" s="9">
        <v>14.57</v>
      </c>
      <c r="G28" s="11">
        <v>202051.0</v>
      </c>
      <c r="H28" s="15" t="s">
        <v>48</v>
      </c>
      <c r="I28" s="12" t="s">
        <v>91</v>
      </c>
      <c r="J28" s="9" t="s">
        <v>92</v>
      </c>
      <c r="K28" s="10">
        <v>80.0</v>
      </c>
      <c r="L28" s="15" t="str">
        <f t="shared" si="1"/>
        <v>SI</v>
      </c>
      <c r="M28" s="9">
        <v>14.57</v>
      </c>
      <c r="N28" s="16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idden="1">
      <c r="A29" s="15" t="s">
        <v>56</v>
      </c>
      <c r="B29" s="9" t="s">
        <v>82</v>
      </c>
      <c r="C29" s="9" t="s">
        <v>93</v>
      </c>
      <c r="D29" s="9" t="s">
        <v>94</v>
      </c>
      <c r="E29" s="10">
        <v>144.0</v>
      </c>
      <c r="F29" s="9">
        <v>14.04</v>
      </c>
      <c r="G29" s="11">
        <v>202051.0</v>
      </c>
      <c r="H29" s="15" t="s">
        <v>56</v>
      </c>
      <c r="I29" s="12" t="s">
        <v>93</v>
      </c>
      <c r="J29" s="9" t="s">
        <v>95</v>
      </c>
      <c r="K29" s="10">
        <v>144.0</v>
      </c>
      <c r="L29" s="15" t="str">
        <f t="shared" si="1"/>
        <v>NO</v>
      </c>
      <c r="M29" s="9">
        <v>14.04</v>
      </c>
      <c r="N29" s="16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idden="1">
      <c r="A30" s="15" t="s">
        <v>56</v>
      </c>
      <c r="B30" s="9" t="s">
        <v>49</v>
      </c>
      <c r="C30" s="9" t="s">
        <v>96</v>
      </c>
      <c r="D30" s="9" t="s">
        <v>97</v>
      </c>
      <c r="E30" s="10">
        <v>144.0</v>
      </c>
      <c r="F30" s="9">
        <v>16.84</v>
      </c>
      <c r="G30" s="11">
        <v>202051.0</v>
      </c>
      <c r="H30" s="15" t="s">
        <v>56</v>
      </c>
      <c r="I30" s="12" t="s">
        <v>96</v>
      </c>
      <c r="J30" s="9" t="s">
        <v>98</v>
      </c>
      <c r="K30" s="10">
        <v>144.0</v>
      </c>
      <c r="L30" s="15" t="str">
        <f t="shared" si="1"/>
        <v>NO</v>
      </c>
      <c r="M30" s="9">
        <v>16.84</v>
      </c>
      <c r="N30" s="16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5" t="s">
        <v>48</v>
      </c>
      <c r="B31" s="9" t="s">
        <v>28</v>
      </c>
      <c r="C31" s="9" t="s">
        <v>99</v>
      </c>
      <c r="D31" s="9" t="s">
        <v>64</v>
      </c>
      <c r="E31" s="10">
        <v>80.0</v>
      </c>
      <c r="F31" s="9">
        <v>14.01</v>
      </c>
      <c r="G31" s="11">
        <v>202051.0</v>
      </c>
      <c r="H31" s="15" t="s">
        <v>56</v>
      </c>
      <c r="I31" s="12" t="s">
        <v>100</v>
      </c>
      <c r="J31" s="9" t="s">
        <v>101</v>
      </c>
      <c r="K31" s="10">
        <v>80.0</v>
      </c>
      <c r="L31" s="15" t="str">
        <f t="shared" si="1"/>
        <v>SI</v>
      </c>
      <c r="M31" s="9">
        <v>14.01</v>
      </c>
      <c r="N31" s="16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idden="1">
      <c r="A32" s="15" t="s">
        <v>81</v>
      </c>
      <c r="B32" s="9" t="s">
        <v>102</v>
      </c>
      <c r="C32" s="9" t="s">
        <v>103</v>
      </c>
      <c r="D32" s="9" t="s">
        <v>104</v>
      </c>
      <c r="E32" s="10">
        <v>144.0</v>
      </c>
      <c r="F32" s="9">
        <v>17.35</v>
      </c>
      <c r="G32" s="11">
        <v>202051.0</v>
      </c>
      <c r="H32" s="15" t="s">
        <v>56</v>
      </c>
      <c r="I32" s="12" t="s">
        <v>103</v>
      </c>
      <c r="J32" s="9" t="s">
        <v>105</v>
      </c>
      <c r="K32" s="10">
        <v>144.0</v>
      </c>
      <c r="L32" s="15" t="str">
        <f t="shared" si="1"/>
        <v>NO</v>
      </c>
      <c r="M32" s="9">
        <v>17.35</v>
      </c>
      <c r="N32" s="16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 t="s">
        <v>56</v>
      </c>
      <c r="B33" s="9" t="s">
        <v>106</v>
      </c>
      <c r="C33" s="9" t="s">
        <v>107</v>
      </c>
      <c r="D33" s="9" t="s">
        <v>108</v>
      </c>
      <c r="E33" s="10">
        <v>160.0</v>
      </c>
      <c r="F33" s="9">
        <v>15.71</v>
      </c>
      <c r="G33" s="11">
        <v>202051.0</v>
      </c>
      <c r="H33" s="15" t="s">
        <v>56</v>
      </c>
      <c r="I33" s="12" t="s">
        <v>109</v>
      </c>
      <c r="J33" s="9" t="s">
        <v>110</v>
      </c>
      <c r="K33" s="10">
        <v>160.0</v>
      </c>
      <c r="L33" s="15" t="str">
        <f t="shared" si="1"/>
        <v>SI</v>
      </c>
      <c r="M33" s="9">
        <v>15.71</v>
      </c>
      <c r="N33" s="16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idden="1">
      <c r="A34" s="15" t="s">
        <v>111</v>
      </c>
      <c r="B34" s="9" t="s">
        <v>49</v>
      </c>
      <c r="C34" s="9" t="s">
        <v>112</v>
      </c>
      <c r="D34" s="9" t="s">
        <v>113</v>
      </c>
      <c r="E34" s="10">
        <v>96.0</v>
      </c>
      <c r="F34" s="9">
        <v>15.47</v>
      </c>
      <c r="G34" s="11">
        <v>202051.0</v>
      </c>
      <c r="H34" s="15" t="s">
        <v>56</v>
      </c>
      <c r="I34" s="12" t="s">
        <v>112</v>
      </c>
      <c r="J34" s="9" t="s">
        <v>114</v>
      </c>
      <c r="K34" s="10">
        <v>96.0</v>
      </c>
      <c r="L34" s="15" t="str">
        <f t="shared" si="1"/>
        <v>NO</v>
      </c>
      <c r="M34" s="9">
        <v>15.47</v>
      </c>
      <c r="N34" s="16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5" t="s">
        <v>115</v>
      </c>
      <c r="B35" s="9" t="s">
        <v>106</v>
      </c>
      <c r="C35" s="9" t="s">
        <v>116</v>
      </c>
      <c r="D35" s="9" t="s">
        <v>104</v>
      </c>
      <c r="E35" s="10">
        <v>160.0</v>
      </c>
      <c r="F35" s="9">
        <v>14.04</v>
      </c>
      <c r="G35" s="11">
        <v>202051.0</v>
      </c>
      <c r="H35" s="15" t="s">
        <v>81</v>
      </c>
      <c r="I35" s="12" t="s">
        <v>117</v>
      </c>
      <c r="J35" s="9" t="s">
        <v>118</v>
      </c>
      <c r="K35" s="10">
        <v>160.0</v>
      </c>
      <c r="L35" s="15" t="str">
        <f t="shared" si="1"/>
        <v>SI</v>
      </c>
      <c r="M35" s="9">
        <v>14.04</v>
      </c>
      <c r="N35" s="16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idden="1">
      <c r="A36" s="15" t="s">
        <v>81</v>
      </c>
      <c r="B36" s="9" t="s">
        <v>85</v>
      </c>
      <c r="C36" s="9" t="s">
        <v>119</v>
      </c>
      <c r="D36" s="9" t="s">
        <v>120</v>
      </c>
      <c r="E36" s="10">
        <v>144.0</v>
      </c>
      <c r="F36" s="9">
        <v>14.56</v>
      </c>
      <c r="G36" s="11">
        <v>202051.0</v>
      </c>
      <c r="H36" s="15" t="s">
        <v>81</v>
      </c>
      <c r="I36" s="12" t="s">
        <v>119</v>
      </c>
      <c r="J36" s="9" t="s">
        <v>120</v>
      </c>
      <c r="K36" s="10">
        <v>144.0</v>
      </c>
      <c r="L36" s="15" t="str">
        <f t="shared" si="1"/>
        <v>NO</v>
      </c>
      <c r="M36" s="9">
        <v>14.56</v>
      </c>
      <c r="N36" s="1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5" t="s">
        <v>56</v>
      </c>
      <c r="B37" s="9" t="s">
        <v>106</v>
      </c>
      <c r="C37" s="9" t="s">
        <v>121</v>
      </c>
      <c r="D37" s="9" t="s">
        <v>122</v>
      </c>
      <c r="E37" s="10">
        <v>80.0</v>
      </c>
      <c r="F37" s="9">
        <v>15.46</v>
      </c>
      <c r="G37" s="11">
        <v>202051.0</v>
      </c>
      <c r="H37" s="15" t="s">
        <v>81</v>
      </c>
      <c r="I37" s="12" t="s">
        <v>123</v>
      </c>
      <c r="J37" s="9" t="s">
        <v>124</v>
      </c>
      <c r="K37" s="10">
        <v>80.0</v>
      </c>
      <c r="L37" s="15" t="str">
        <f t="shared" si="1"/>
        <v>SI</v>
      </c>
      <c r="M37" s="9">
        <v>15.46</v>
      </c>
      <c r="N37" s="16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idden="1">
      <c r="A38" s="15" t="s">
        <v>125</v>
      </c>
      <c r="B38" s="9" t="s">
        <v>85</v>
      </c>
      <c r="C38" s="9" t="s">
        <v>126</v>
      </c>
      <c r="D38" s="9" t="s">
        <v>127</v>
      </c>
      <c r="E38" s="10">
        <v>96.0</v>
      </c>
      <c r="F38" s="9">
        <v>16.93</v>
      </c>
      <c r="G38" s="11">
        <v>202051.0</v>
      </c>
      <c r="H38" s="15" t="s">
        <v>81</v>
      </c>
      <c r="I38" s="12" t="s">
        <v>126</v>
      </c>
      <c r="J38" s="9" t="s">
        <v>128</v>
      </c>
      <c r="K38" s="10">
        <v>96.0</v>
      </c>
      <c r="L38" s="15" t="str">
        <f t="shared" si="1"/>
        <v>NO</v>
      </c>
      <c r="M38" s="9">
        <v>16.93</v>
      </c>
      <c r="N38" s="21"/>
      <c r="O38" s="1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5" t="s">
        <v>48</v>
      </c>
      <c r="B39" s="9" t="s">
        <v>28</v>
      </c>
      <c r="C39" s="9" t="s">
        <v>129</v>
      </c>
      <c r="D39" s="9" t="s">
        <v>130</v>
      </c>
      <c r="E39" s="10">
        <v>80.0</v>
      </c>
      <c r="F39" s="9">
        <v>15.06</v>
      </c>
      <c r="G39" s="11">
        <v>202051.0</v>
      </c>
      <c r="H39" s="15" t="s">
        <v>81</v>
      </c>
      <c r="I39" s="12" t="s">
        <v>131</v>
      </c>
      <c r="J39" s="9" t="s">
        <v>132</v>
      </c>
      <c r="K39" s="10">
        <v>80.0</v>
      </c>
      <c r="L39" s="15" t="str">
        <f t="shared" si="1"/>
        <v>SI</v>
      </c>
      <c r="M39" s="9">
        <v>15.06</v>
      </c>
      <c r="N39" s="21"/>
      <c r="O39" s="1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idden="1">
      <c r="A40" s="15" t="s">
        <v>125</v>
      </c>
      <c r="B40" s="9" t="s">
        <v>102</v>
      </c>
      <c r="C40" s="9" t="s">
        <v>133</v>
      </c>
      <c r="D40" s="9" t="s">
        <v>134</v>
      </c>
      <c r="E40" s="10">
        <v>96.0</v>
      </c>
      <c r="F40" s="9">
        <v>17.87</v>
      </c>
      <c r="G40" s="11">
        <v>202051.0</v>
      </c>
      <c r="H40" s="15" t="s">
        <v>81</v>
      </c>
      <c r="I40" s="12" t="s">
        <v>133</v>
      </c>
      <c r="J40" s="9" t="s">
        <v>134</v>
      </c>
      <c r="K40" s="10">
        <v>96.0</v>
      </c>
      <c r="L40" s="15" t="str">
        <f t="shared" si="1"/>
        <v>NO</v>
      </c>
      <c r="M40" s="9">
        <v>17.87</v>
      </c>
      <c r="N40" s="21"/>
      <c r="O40" s="1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idden="1">
      <c r="A41" s="15" t="s">
        <v>111</v>
      </c>
      <c r="B41" s="9" t="s">
        <v>135</v>
      </c>
      <c r="C41" s="9" t="s">
        <v>136</v>
      </c>
      <c r="D41" s="9" t="s">
        <v>137</v>
      </c>
      <c r="E41" s="10">
        <v>144.0</v>
      </c>
      <c r="F41" s="9">
        <v>16.84</v>
      </c>
      <c r="G41" s="11">
        <v>202051.0</v>
      </c>
      <c r="H41" s="15" t="s">
        <v>125</v>
      </c>
      <c r="I41" s="12" t="s">
        <v>136</v>
      </c>
      <c r="J41" s="9" t="s">
        <v>138</v>
      </c>
      <c r="K41" s="10">
        <v>144.0</v>
      </c>
      <c r="L41" s="15" t="str">
        <f t="shared" si="1"/>
        <v>NO</v>
      </c>
      <c r="M41" s="9">
        <v>16.84</v>
      </c>
      <c r="N41" s="21"/>
      <c r="O41" s="1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idden="1">
      <c r="A42" s="15" t="s">
        <v>125</v>
      </c>
      <c r="B42" s="9" t="s">
        <v>85</v>
      </c>
      <c r="C42" s="9" t="s">
        <v>139</v>
      </c>
      <c r="D42" s="9" t="s">
        <v>140</v>
      </c>
      <c r="E42" s="10">
        <v>96.0</v>
      </c>
      <c r="F42" s="9">
        <v>15.2</v>
      </c>
      <c r="G42" s="11">
        <v>202051.0</v>
      </c>
      <c r="H42" s="15" t="s">
        <v>125</v>
      </c>
      <c r="I42" s="12" t="s">
        <v>139</v>
      </c>
      <c r="J42" s="9" t="s">
        <v>141</v>
      </c>
      <c r="K42" s="10">
        <v>96.0</v>
      </c>
      <c r="L42" s="15" t="str">
        <f t="shared" si="1"/>
        <v>NO</v>
      </c>
      <c r="M42" s="9">
        <v>15.2</v>
      </c>
      <c r="N42" s="21"/>
      <c r="O42" s="1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idden="1">
      <c r="A43" s="15" t="s">
        <v>142</v>
      </c>
      <c r="B43" s="9" t="s">
        <v>49</v>
      </c>
      <c r="C43" s="9" t="s">
        <v>143</v>
      </c>
      <c r="D43" s="9" t="s">
        <v>144</v>
      </c>
      <c r="E43" s="10">
        <v>96.0</v>
      </c>
      <c r="F43" s="9">
        <v>15.52</v>
      </c>
      <c r="G43" s="11">
        <v>202051.0</v>
      </c>
      <c r="H43" s="15" t="s">
        <v>125</v>
      </c>
      <c r="I43" s="12" t="s">
        <v>143</v>
      </c>
      <c r="J43" s="9" t="s">
        <v>145</v>
      </c>
      <c r="K43" s="10">
        <v>96.0</v>
      </c>
      <c r="L43" s="15" t="str">
        <f t="shared" si="1"/>
        <v>NO</v>
      </c>
      <c r="M43" s="9">
        <v>15.52</v>
      </c>
      <c r="N43" s="21"/>
      <c r="O43" s="1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5" t="s">
        <v>125</v>
      </c>
      <c r="B44" s="9" t="s">
        <v>85</v>
      </c>
      <c r="C44" s="9" t="s">
        <v>146</v>
      </c>
      <c r="D44" s="9" t="s">
        <v>147</v>
      </c>
      <c r="E44" s="10">
        <v>96.0</v>
      </c>
      <c r="F44" s="9">
        <v>14.15</v>
      </c>
      <c r="G44" s="15">
        <v>202051.0</v>
      </c>
      <c r="H44" s="15" t="s">
        <v>125</v>
      </c>
      <c r="I44" s="12" t="s">
        <v>148</v>
      </c>
      <c r="J44" s="9" t="s">
        <v>149</v>
      </c>
      <c r="K44" s="10">
        <v>96.0</v>
      </c>
      <c r="L44" s="15" t="str">
        <f t="shared" si="1"/>
        <v>SI</v>
      </c>
      <c r="M44" s="9">
        <v>14.15</v>
      </c>
      <c r="N44" s="21"/>
      <c r="O44" s="1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idden="1">
      <c r="A45" s="8" t="s">
        <v>142</v>
      </c>
      <c r="B45" s="9" t="s">
        <v>82</v>
      </c>
      <c r="C45" s="9" t="s">
        <v>150</v>
      </c>
      <c r="D45" s="9" t="s">
        <v>151</v>
      </c>
      <c r="E45" s="10">
        <v>96.0</v>
      </c>
      <c r="F45" s="9">
        <v>15.39</v>
      </c>
      <c r="G45" s="11">
        <v>202051.0</v>
      </c>
      <c r="H45" s="8" t="s">
        <v>125</v>
      </c>
      <c r="I45" s="12" t="s">
        <v>150</v>
      </c>
      <c r="J45" s="9" t="s">
        <v>152</v>
      </c>
      <c r="K45" s="10">
        <v>96.0</v>
      </c>
      <c r="L45" s="8" t="str">
        <f t="shared" si="1"/>
        <v>NO</v>
      </c>
      <c r="M45" s="9">
        <v>15.39</v>
      </c>
      <c r="N45" s="22"/>
      <c r="O45" s="1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idden="1">
      <c r="A46" s="15"/>
      <c r="B46" s="9" t="s">
        <v>82</v>
      </c>
      <c r="C46" s="9" t="s">
        <v>153</v>
      </c>
      <c r="D46" s="9" t="s">
        <v>154</v>
      </c>
      <c r="E46" s="10">
        <v>96.0</v>
      </c>
      <c r="F46" s="9">
        <v>16.85</v>
      </c>
      <c r="G46" s="11">
        <v>202051.0</v>
      </c>
      <c r="H46" s="8" t="s">
        <v>115</v>
      </c>
      <c r="I46" s="12" t="s">
        <v>153</v>
      </c>
      <c r="J46" s="9" t="s">
        <v>154</v>
      </c>
      <c r="K46" s="10">
        <v>96.0</v>
      </c>
      <c r="L46" s="8" t="str">
        <f t="shared" si="1"/>
        <v>NO</v>
      </c>
      <c r="M46" s="9">
        <v>16.85</v>
      </c>
      <c r="N46" s="2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idden="1">
      <c r="A47" s="15" t="s">
        <v>111</v>
      </c>
      <c r="B47" s="9" t="s">
        <v>102</v>
      </c>
      <c r="C47" s="9" t="s">
        <v>155</v>
      </c>
      <c r="D47" s="9" t="s">
        <v>156</v>
      </c>
      <c r="E47" s="10">
        <v>96.0</v>
      </c>
      <c r="F47" s="9">
        <v>15.56</v>
      </c>
      <c r="G47" s="11">
        <v>202051.0</v>
      </c>
      <c r="H47" s="8" t="s">
        <v>115</v>
      </c>
      <c r="I47" s="12" t="s">
        <v>155</v>
      </c>
      <c r="J47" s="9" t="s">
        <v>156</v>
      </c>
      <c r="K47" s="10">
        <v>96.0</v>
      </c>
      <c r="L47" s="8" t="str">
        <f t="shared" si="1"/>
        <v>NO</v>
      </c>
      <c r="M47" s="9">
        <v>15.56</v>
      </c>
      <c r="N47" s="2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idden="1">
      <c r="A48" s="15"/>
      <c r="B48" s="9" t="s">
        <v>135</v>
      </c>
      <c r="C48" s="9" t="s">
        <v>157</v>
      </c>
      <c r="D48" s="9" t="s">
        <v>158</v>
      </c>
      <c r="E48" s="10">
        <v>96.0</v>
      </c>
      <c r="F48" s="9">
        <v>15.31</v>
      </c>
      <c r="G48" s="11">
        <v>202051.0</v>
      </c>
      <c r="H48" s="8" t="s">
        <v>115</v>
      </c>
      <c r="I48" s="12" t="s">
        <v>157</v>
      </c>
      <c r="J48" s="9" t="s">
        <v>159</v>
      </c>
      <c r="K48" s="10">
        <v>96.0</v>
      </c>
      <c r="L48" s="8" t="str">
        <f t="shared" si="1"/>
        <v>NO</v>
      </c>
      <c r="M48" s="9">
        <v>15.31</v>
      </c>
      <c r="N48" s="2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idden="1">
      <c r="A49" s="15"/>
      <c r="B49" s="9" t="s">
        <v>82</v>
      </c>
      <c r="C49" s="9" t="s">
        <v>160</v>
      </c>
      <c r="D49" s="9" t="s">
        <v>161</v>
      </c>
      <c r="E49" s="10">
        <v>96.0</v>
      </c>
      <c r="F49" s="9">
        <v>15.12</v>
      </c>
      <c r="G49" s="11">
        <v>202051.0</v>
      </c>
      <c r="H49" s="8" t="s">
        <v>111</v>
      </c>
      <c r="I49" s="12" t="s">
        <v>160</v>
      </c>
      <c r="J49" s="9" t="s">
        <v>162</v>
      </c>
      <c r="K49" s="10">
        <v>96.0</v>
      </c>
      <c r="L49" s="8" t="str">
        <f t="shared" si="1"/>
        <v>NO</v>
      </c>
      <c r="M49" s="9">
        <v>15.12</v>
      </c>
      <c r="N49" s="2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23" t="s">
        <v>163</v>
      </c>
      <c r="B54" s="24" t="str">
        <f>D8</f>
        <v>CRISTIAN ANDRES CABASCANGO ANDRANGO</v>
      </c>
      <c r="C54" s="1"/>
      <c r="D54" s="1"/>
      <c r="E54" s="1"/>
      <c r="F54" s="1"/>
      <c r="G54" s="1"/>
      <c r="H54" s="1"/>
      <c r="I54" s="1"/>
      <c r="J54" s="1"/>
      <c r="K54" s="1"/>
      <c r="L54" s="1" t="s">
        <v>164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24" t="s">
        <v>165</v>
      </c>
      <c r="B55" s="2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24" t="s">
        <v>166</v>
      </c>
      <c r="B56" s="2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24" t="s">
        <v>167</v>
      </c>
      <c r="B57" s="2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26"/>
      <c r="E62" s="1"/>
      <c r="F62" s="1"/>
      <c r="G62" s="1"/>
      <c r="H62" s="1"/>
      <c r="I62" s="1"/>
      <c r="J62" s="2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 t="str">
        <f>D8</f>
        <v>CRISTIAN ANDRES CABASCANGO ANDRANGO</v>
      </c>
      <c r="E63" s="1"/>
      <c r="F63" s="1"/>
      <c r="G63" s="1"/>
      <c r="H63" s="1"/>
      <c r="I63" s="1"/>
      <c r="J63" s="1" t="s">
        <v>168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27" t="s">
        <v>169</v>
      </c>
      <c r="E64" s="1"/>
      <c r="F64" s="1"/>
      <c r="G64" s="1"/>
      <c r="H64" s="1"/>
      <c r="I64" s="1"/>
      <c r="J64" s="27" t="s">
        <v>170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A$11:$N$57">
    <filterColumn colId="11">
      <filters blank="1">
        <filter val="SI"/>
        <filter val="Latacunga, 27 de febrero del 2025"/>
      </filters>
    </filterColumn>
  </autoFilter>
  <mergeCells count="7">
    <mergeCell ref="A1:N1"/>
    <mergeCell ref="A2:N2"/>
    <mergeCell ref="A3:N3"/>
    <mergeCell ref="A5:N5"/>
    <mergeCell ref="A6:N6"/>
    <mergeCell ref="A10:F10"/>
    <mergeCell ref="G10:N10"/>
  </mergeCells>
  <conditionalFormatting sqref="N12:N35">
    <cfRule type="containsText" dxfId="0" priority="1" operator="containsText" text="APROBADO">
      <formula>NOT(ISERROR(SEARCH(("APROBADO"),(N12))))</formula>
    </cfRule>
  </conditionalFormatting>
  <conditionalFormatting sqref="N12:N35">
    <cfRule type="containsText" dxfId="1" priority="2" operator="containsText" text="APROBADO">
      <formula>NOT(ISERROR(SEARCH(("APROBADO"),(N12))))</formula>
    </cfRule>
  </conditionalFormatting>
  <conditionalFormatting sqref="N12:N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>
    <dataValidation type="list" allowBlank="1" showErrorMessage="1" sqref="L12:L49">
      <formula1>"SI,NO,N/A"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3.57"/>
    <col customWidth="1" min="3" max="3" width="18.29"/>
    <col customWidth="1" min="4" max="4" width="52.57"/>
    <col customWidth="1" min="5" max="5" width="10.14"/>
    <col customWidth="1" min="6" max="6" width="10.57"/>
    <col customWidth="1" min="7" max="8" width="11.43"/>
    <col customWidth="1" min="9" max="9" width="15.14"/>
    <col customWidth="1" min="10" max="10" width="54.14"/>
    <col customWidth="1" min="11" max="11" width="11.43"/>
    <col customWidth="1" min="12" max="12" width="13.71"/>
    <col customWidth="1" min="13" max="13" width="11.43"/>
    <col customWidth="1" min="14" max="14" width="8.71"/>
    <col customWidth="1" min="15" max="26" width="11.43"/>
  </cols>
  <sheetData>
    <row r="1">
      <c r="A1" s="1" t="s">
        <v>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 t="s">
        <v>5</v>
      </c>
      <c r="D8" s="1"/>
      <c r="E8" s="1"/>
      <c r="F8" s="1"/>
      <c r="G8" s="1"/>
      <c r="H8" s="1"/>
      <c r="I8" s="1" t="s">
        <v>7</v>
      </c>
      <c r="J8" s="1"/>
      <c r="K8" s="1" t="s">
        <v>9</v>
      </c>
      <c r="L8" s="3"/>
      <c r="M8" s="3"/>
      <c r="N8" s="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 t="s">
        <v>11</v>
      </c>
      <c r="B10" s="5"/>
      <c r="C10" s="5"/>
      <c r="D10" s="5"/>
      <c r="E10" s="5"/>
      <c r="F10" s="6"/>
      <c r="G10" s="4" t="s">
        <v>12</v>
      </c>
      <c r="H10" s="5"/>
      <c r="I10" s="5"/>
      <c r="J10" s="5"/>
      <c r="K10" s="5"/>
      <c r="L10" s="5"/>
      <c r="M10" s="5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7" t="s">
        <v>13</v>
      </c>
      <c r="B11" s="7" t="s">
        <v>14</v>
      </c>
      <c r="C11" s="7" t="s">
        <v>15</v>
      </c>
      <c r="D11" s="7" t="s">
        <v>16</v>
      </c>
      <c r="E11" s="7" t="s">
        <v>17</v>
      </c>
      <c r="F11" s="7" t="s">
        <v>18</v>
      </c>
      <c r="G11" s="7" t="s">
        <v>14</v>
      </c>
      <c r="H11" s="7" t="s">
        <v>13</v>
      </c>
      <c r="I11" s="7" t="s">
        <v>15</v>
      </c>
      <c r="J11" s="7" t="s">
        <v>16</v>
      </c>
      <c r="K11" s="7" t="s">
        <v>17</v>
      </c>
      <c r="L11" s="7" t="s">
        <v>19</v>
      </c>
      <c r="M11" s="7" t="s">
        <v>18</v>
      </c>
      <c r="N11" s="7" t="s">
        <v>20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5" t="s">
        <v>21</v>
      </c>
      <c r="B12" s="15">
        <v>201810.0</v>
      </c>
      <c r="C12" s="28" t="s">
        <v>23</v>
      </c>
      <c r="D12" s="29" t="s">
        <v>24</v>
      </c>
      <c r="E12" s="28">
        <v>160.0</v>
      </c>
      <c r="F12" s="30">
        <v>14.95</v>
      </c>
      <c r="G12" s="15">
        <v>202056.0</v>
      </c>
      <c r="H12" s="15" t="s">
        <v>25</v>
      </c>
      <c r="I12" s="29" t="s">
        <v>26</v>
      </c>
      <c r="J12" s="29" t="s">
        <v>27</v>
      </c>
      <c r="K12" s="15">
        <v>144.0</v>
      </c>
      <c r="L12" s="15" t="str">
        <f t="shared" ref="L12:L56" si="1">IF(C12=I12, "NO","SI")</f>
        <v>SI</v>
      </c>
      <c r="M12" s="30">
        <v>14.95</v>
      </c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5" t="s">
        <v>25</v>
      </c>
      <c r="B13" s="15">
        <v>201810.0</v>
      </c>
      <c r="C13" s="28" t="s">
        <v>29</v>
      </c>
      <c r="D13" s="29" t="s">
        <v>30</v>
      </c>
      <c r="E13" s="28">
        <v>160.0</v>
      </c>
      <c r="F13" s="30">
        <v>14.56</v>
      </c>
      <c r="G13" s="15">
        <v>202056.0</v>
      </c>
      <c r="H13" s="15" t="s">
        <v>25</v>
      </c>
      <c r="I13" s="29" t="s">
        <v>31</v>
      </c>
      <c r="J13" s="29" t="s">
        <v>32</v>
      </c>
      <c r="K13" s="15">
        <v>144.0</v>
      </c>
      <c r="L13" s="15" t="str">
        <f t="shared" si="1"/>
        <v>SI</v>
      </c>
      <c r="M13" s="30">
        <v>14.56</v>
      </c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5" t="s">
        <v>25</v>
      </c>
      <c r="B14" s="15">
        <v>201810.0</v>
      </c>
      <c r="C14" s="28" t="s">
        <v>33</v>
      </c>
      <c r="D14" s="29" t="s">
        <v>34</v>
      </c>
      <c r="E14" s="28">
        <v>160.0</v>
      </c>
      <c r="F14" s="30">
        <v>19.57</v>
      </c>
      <c r="G14" s="15">
        <v>202056.0</v>
      </c>
      <c r="H14" s="15" t="s">
        <v>25</v>
      </c>
      <c r="I14" s="29" t="s">
        <v>35</v>
      </c>
      <c r="J14" s="29" t="s">
        <v>36</v>
      </c>
      <c r="K14" s="15">
        <v>144.0</v>
      </c>
      <c r="L14" s="15" t="str">
        <f t="shared" si="1"/>
        <v>SI</v>
      </c>
      <c r="M14" s="30">
        <v>19.57</v>
      </c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5" t="s">
        <v>21</v>
      </c>
      <c r="B15" s="15">
        <v>201810.0</v>
      </c>
      <c r="C15" s="28" t="s">
        <v>37</v>
      </c>
      <c r="D15" s="29" t="s">
        <v>38</v>
      </c>
      <c r="E15" s="28">
        <v>80.0</v>
      </c>
      <c r="F15" s="30">
        <v>15.12</v>
      </c>
      <c r="G15" s="15">
        <v>202056.0</v>
      </c>
      <c r="H15" s="15" t="s">
        <v>25</v>
      </c>
      <c r="I15" s="29" t="s">
        <v>39</v>
      </c>
      <c r="J15" s="29" t="s">
        <v>38</v>
      </c>
      <c r="K15" s="15">
        <v>96.0</v>
      </c>
      <c r="L15" s="15" t="str">
        <f t="shared" si="1"/>
        <v>SI</v>
      </c>
      <c r="M15" s="30">
        <v>15.12</v>
      </c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5" t="s">
        <v>25</v>
      </c>
      <c r="B16" s="15">
        <v>201810.0</v>
      </c>
      <c r="C16" s="28" t="s">
        <v>40</v>
      </c>
      <c r="D16" s="29" t="s">
        <v>41</v>
      </c>
      <c r="E16" s="28">
        <v>160.0</v>
      </c>
      <c r="F16" s="30">
        <v>18.04</v>
      </c>
      <c r="G16" s="15">
        <v>202056.0</v>
      </c>
      <c r="H16" s="15" t="s">
        <v>25</v>
      </c>
      <c r="I16" s="29" t="s">
        <v>42</v>
      </c>
      <c r="J16" s="29" t="s">
        <v>43</v>
      </c>
      <c r="K16" s="15">
        <v>96.0</v>
      </c>
      <c r="L16" s="15" t="str">
        <f t="shared" si="1"/>
        <v>SI</v>
      </c>
      <c r="M16" s="30">
        <v>18.04</v>
      </c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5" t="s">
        <v>25</v>
      </c>
      <c r="B17" s="15">
        <v>201810.0</v>
      </c>
      <c r="C17" s="28" t="s">
        <v>44</v>
      </c>
      <c r="D17" s="29" t="s">
        <v>45</v>
      </c>
      <c r="E17" s="28">
        <v>80.0</v>
      </c>
      <c r="F17" s="30">
        <v>15.26</v>
      </c>
      <c r="G17" s="15">
        <v>202056.0</v>
      </c>
      <c r="H17" s="15" t="s">
        <v>25</v>
      </c>
      <c r="I17" s="29" t="s">
        <v>46</v>
      </c>
      <c r="J17" s="29" t="s">
        <v>47</v>
      </c>
      <c r="K17" s="15">
        <v>96.0</v>
      </c>
      <c r="L17" s="15" t="str">
        <f t="shared" si="1"/>
        <v>SI</v>
      </c>
      <c r="M17" s="30">
        <v>15.26</v>
      </c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5" t="s">
        <v>48</v>
      </c>
      <c r="B18" s="15">
        <v>201810.0</v>
      </c>
      <c r="C18" s="28" t="s">
        <v>171</v>
      </c>
      <c r="D18" s="29" t="s">
        <v>172</v>
      </c>
      <c r="E18" s="28">
        <v>160.0</v>
      </c>
      <c r="F18" s="30">
        <v>14.47</v>
      </c>
      <c r="G18" s="15">
        <v>202056.0</v>
      </c>
      <c r="H18" s="15" t="s">
        <v>21</v>
      </c>
      <c r="I18" s="29" t="s">
        <v>50</v>
      </c>
      <c r="J18" s="29" t="s">
        <v>51</v>
      </c>
      <c r="K18" s="15">
        <v>144.0</v>
      </c>
      <c r="L18" s="15" t="str">
        <f t="shared" si="1"/>
        <v>SI</v>
      </c>
      <c r="M18" s="30">
        <v>14.47</v>
      </c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9" t="s">
        <v>25</v>
      </c>
      <c r="B19" s="15">
        <v>201810.0</v>
      </c>
      <c r="C19" s="28" t="s">
        <v>52</v>
      </c>
      <c r="D19" s="29" t="s">
        <v>53</v>
      </c>
      <c r="E19" s="28">
        <v>160.0</v>
      </c>
      <c r="F19" s="30">
        <v>14.31</v>
      </c>
      <c r="G19" s="15">
        <v>202056.0</v>
      </c>
      <c r="H19" s="19" t="s">
        <v>21</v>
      </c>
      <c r="I19" s="29" t="s">
        <v>54</v>
      </c>
      <c r="J19" s="29" t="s">
        <v>55</v>
      </c>
      <c r="K19" s="15">
        <v>144.0</v>
      </c>
      <c r="L19" s="15" t="str">
        <f t="shared" si="1"/>
        <v>SI</v>
      </c>
      <c r="M19" s="30">
        <v>14.31</v>
      </c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5" t="s">
        <v>48</v>
      </c>
      <c r="B20" s="15">
        <v>201810.0</v>
      </c>
      <c r="C20" s="28" t="s">
        <v>173</v>
      </c>
      <c r="D20" s="29" t="s">
        <v>174</v>
      </c>
      <c r="E20" s="28">
        <v>160.0</v>
      </c>
      <c r="F20" s="30">
        <v>14.01</v>
      </c>
      <c r="G20" s="15">
        <v>202056.0</v>
      </c>
      <c r="H20" s="15" t="s">
        <v>21</v>
      </c>
      <c r="I20" s="29" t="s">
        <v>58</v>
      </c>
      <c r="J20" s="29" t="s">
        <v>60</v>
      </c>
      <c r="K20" s="15">
        <v>144.0</v>
      </c>
      <c r="L20" s="15" t="str">
        <f t="shared" si="1"/>
        <v>SI</v>
      </c>
      <c r="M20" s="30">
        <v>14.01</v>
      </c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5" t="s">
        <v>25</v>
      </c>
      <c r="B21" s="15">
        <v>201810.0</v>
      </c>
      <c r="C21" s="28" t="s">
        <v>61</v>
      </c>
      <c r="D21" s="29" t="s">
        <v>62</v>
      </c>
      <c r="E21" s="28">
        <v>80.0</v>
      </c>
      <c r="F21" s="30">
        <v>16.99</v>
      </c>
      <c r="G21" s="15">
        <v>202056.0</v>
      </c>
      <c r="H21" s="15" t="s">
        <v>21</v>
      </c>
      <c r="I21" s="29" t="s">
        <v>63</v>
      </c>
      <c r="J21" s="29" t="s">
        <v>64</v>
      </c>
      <c r="K21" s="15">
        <v>96.0</v>
      </c>
      <c r="L21" s="15" t="str">
        <f t="shared" si="1"/>
        <v>SI</v>
      </c>
      <c r="M21" s="30">
        <v>16.99</v>
      </c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5" t="s">
        <v>21</v>
      </c>
      <c r="B22" s="15">
        <v>201810.0</v>
      </c>
      <c r="C22" s="28" t="s">
        <v>66</v>
      </c>
      <c r="D22" s="29" t="s">
        <v>67</v>
      </c>
      <c r="E22" s="28">
        <v>240.0</v>
      </c>
      <c r="F22" s="30">
        <v>15.67</v>
      </c>
      <c r="G22" s="15">
        <v>202056.0</v>
      </c>
      <c r="H22" s="15" t="s">
        <v>21</v>
      </c>
      <c r="I22" s="29" t="s">
        <v>68</v>
      </c>
      <c r="J22" s="29" t="s">
        <v>69</v>
      </c>
      <c r="K22" s="15">
        <v>192.0</v>
      </c>
      <c r="L22" s="15" t="str">
        <f t="shared" si="1"/>
        <v>SI</v>
      </c>
      <c r="M22" s="30">
        <v>15.67</v>
      </c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5" t="s">
        <v>48</v>
      </c>
      <c r="B23" s="15">
        <v>201810.0</v>
      </c>
      <c r="C23" s="28" t="s">
        <v>70</v>
      </c>
      <c r="D23" s="29" t="s">
        <v>71</v>
      </c>
      <c r="E23" s="28">
        <v>160.0</v>
      </c>
      <c r="F23" s="30">
        <v>18.27</v>
      </c>
      <c r="G23" s="15">
        <v>202056.0</v>
      </c>
      <c r="H23" s="15" t="s">
        <v>48</v>
      </c>
      <c r="I23" s="29" t="s">
        <v>72</v>
      </c>
      <c r="J23" s="29" t="s">
        <v>71</v>
      </c>
      <c r="K23" s="15">
        <v>144.0</v>
      </c>
      <c r="L23" s="15" t="str">
        <f t="shared" si="1"/>
        <v>SI</v>
      </c>
      <c r="M23" s="30">
        <v>18.27</v>
      </c>
      <c r="N23" s="16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5" t="s">
        <v>48</v>
      </c>
      <c r="B24" s="15">
        <v>201810.0</v>
      </c>
      <c r="C24" s="28" t="s">
        <v>175</v>
      </c>
      <c r="D24" s="29" t="s">
        <v>176</v>
      </c>
      <c r="E24" s="28">
        <v>160.0</v>
      </c>
      <c r="F24" s="30">
        <v>16.96</v>
      </c>
      <c r="G24" s="15">
        <v>202056.0</v>
      </c>
      <c r="H24" s="15" t="s">
        <v>48</v>
      </c>
      <c r="I24" s="29" t="s">
        <v>73</v>
      </c>
      <c r="J24" s="29" t="s">
        <v>75</v>
      </c>
      <c r="K24" s="15">
        <v>144.0</v>
      </c>
      <c r="L24" s="15" t="str">
        <f t="shared" si="1"/>
        <v>SI</v>
      </c>
      <c r="M24" s="30">
        <v>16.96</v>
      </c>
      <c r="N24" s="16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5" t="s">
        <v>21</v>
      </c>
      <c r="B25" s="15">
        <v>201810.0</v>
      </c>
      <c r="C25" s="28" t="s">
        <v>77</v>
      </c>
      <c r="D25" s="29" t="s">
        <v>78</v>
      </c>
      <c r="E25" s="28">
        <v>80.0</v>
      </c>
      <c r="F25" s="30">
        <v>15.03</v>
      </c>
      <c r="G25" s="15">
        <v>202056.0</v>
      </c>
      <c r="H25" s="15" t="s">
        <v>48</v>
      </c>
      <c r="I25" s="29" t="s">
        <v>79</v>
      </c>
      <c r="J25" s="29" t="s">
        <v>80</v>
      </c>
      <c r="K25" s="15">
        <v>144.0</v>
      </c>
      <c r="L25" s="15" t="str">
        <f t="shared" si="1"/>
        <v>SI</v>
      </c>
      <c r="M25" s="30">
        <v>15.03</v>
      </c>
      <c r="N25" s="16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9" t="s">
        <v>56</v>
      </c>
      <c r="B26" s="15">
        <v>201810.0</v>
      </c>
      <c r="C26" s="28" t="s">
        <v>83</v>
      </c>
      <c r="D26" s="29" t="s">
        <v>84</v>
      </c>
      <c r="E26" s="28">
        <v>96.0</v>
      </c>
      <c r="F26" s="30">
        <v>14.06</v>
      </c>
      <c r="G26" s="15">
        <v>202056.0</v>
      </c>
      <c r="H26" s="19" t="s">
        <v>48</v>
      </c>
      <c r="I26" s="29" t="s">
        <v>83</v>
      </c>
      <c r="J26" s="29" t="s">
        <v>84</v>
      </c>
      <c r="K26" s="15">
        <v>96.0</v>
      </c>
      <c r="L26" s="15" t="str">
        <f t="shared" si="1"/>
        <v>NO</v>
      </c>
      <c r="M26" s="30">
        <v>14.06</v>
      </c>
      <c r="N26" s="1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9" t="s">
        <v>21</v>
      </c>
      <c r="B27" s="15">
        <v>201810.0</v>
      </c>
      <c r="C27" s="28" t="s">
        <v>177</v>
      </c>
      <c r="D27" s="29" t="s">
        <v>178</v>
      </c>
      <c r="E27" s="28">
        <v>160.0</v>
      </c>
      <c r="F27" s="30">
        <v>14.01</v>
      </c>
      <c r="G27" s="15">
        <v>202056.0</v>
      </c>
      <c r="H27" s="19" t="s">
        <v>48</v>
      </c>
      <c r="I27" s="29" t="s">
        <v>86</v>
      </c>
      <c r="J27" s="29" t="s">
        <v>88</v>
      </c>
      <c r="K27" s="15">
        <v>96.0</v>
      </c>
      <c r="L27" s="15" t="str">
        <f t="shared" si="1"/>
        <v>SI</v>
      </c>
      <c r="M27" s="30">
        <v>14.01</v>
      </c>
      <c r="N27" s="16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5" t="s">
        <v>21</v>
      </c>
      <c r="B28" s="15">
        <v>201810.0</v>
      </c>
      <c r="C28" s="28" t="s">
        <v>89</v>
      </c>
      <c r="D28" s="29" t="s">
        <v>90</v>
      </c>
      <c r="E28" s="28">
        <v>80.0</v>
      </c>
      <c r="F28" s="30">
        <v>15.33</v>
      </c>
      <c r="G28" s="15">
        <v>202056.0</v>
      </c>
      <c r="H28" s="15" t="s">
        <v>48</v>
      </c>
      <c r="I28" s="29" t="s">
        <v>91</v>
      </c>
      <c r="J28" s="29" t="s">
        <v>92</v>
      </c>
      <c r="K28" s="15">
        <v>96.0</v>
      </c>
      <c r="L28" s="15" t="str">
        <f t="shared" si="1"/>
        <v>SI</v>
      </c>
      <c r="M28" s="30">
        <v>15.33</v>
      </c>
      <c r="N28" s="16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 t="s">
        <v>56</v>
      </c>
      <c r="B29" s="15">
        <v>201810.0</v>
      </c>
      <c r="C29" s="28" t="s">
        <v>179</v>
      </c>
      <c r="D29" s="29" t="s">
        <v>180</v>
      </c>
      <c r="E29" s="28">
        <v>80.0</v>
      </c>
      <c r="F29" s="30">
        <v>17.09</v>
      </c>
      <c r="G29" s="15">
        <v>202056.0</v>
      </c>
      <c r="H29" s="15" t="s">
        <v>56</v>
      </c>
      <c r="I29" s="29" t="s">
        <v>93</v>
      </c>
      <c r="J29" s="29" t="s">
        <v>95</v>
      </c>
      <c r="K29" s="15">
        <v>144.0</v>
      </c>
      <c r="L29" s="15" t="str">
        <f t="shared" si="1"/>
        <v>SI</v>
      </c>
      <c r="M29" s="30">
        <v>17.09</v>
      </c>
      <c r="N29" s="16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5" t="s">
        <v>56</v>
      </c>
      <c r="B30" s="15">
        <v>201810.0</v>
      </c>
      <c r="C30" s="28" t="s">
        <v>181</v>
      </c>
      <c r="D30" s="29" t="s">
        <v>97</v>
      </c>
      <c r="E30" s="28">
        <v>160.0</v>
      </c>
      <c r="F30" s="30">
        <v>18.66</v>
      </c>
      <c r="G30" s="15">
        <v>202056.0</v>
      </c>
      <c r="H30" s="15" t="s">
        <v>56</v>
      </c>
      <c r="I30" s="29" t="s">
        <v>96</v>
      </c>
      <c r="J30" s="29" t="s">
        <v>98</v>
      </c>
      <c r="K30" s="15">
        <v>144.0</v>
      </c>
      <c r="L30" s="15" t="str">
        <f t="shared" si="1"/>
        <v>SI</v>
      </c>
      <c r="M30" s="30">
        <v>18.66</v>
      </c>
      <c r="N30" s="16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5" t="s">
        <v>48</v>
      </c>
      <c r="B31" s="15">
        <v>201810.0</v>
      </c>
      <c r="C31" s="28" t="s">
        <v>99</v>
      </c>
      <c r="D31" s="29" t="s">
        <v>64</v>
      </c>
      <c r="E31" s="28">
        <v>80.0</v>
      </c>
      <c r="F31" s="30">
        <v>15.47</v>
      </c>
      <c r="G31" s="15">
        <v>202056.0</v>
      </c>
      <c r="H31" s="15" t="s">
        <v>56</v>
      </c>
      <c r="I31" s="29" t="s">
        <v>100</v>
      </c>
      <c r="J31" s="29" t="s">
        <v>101</v>
      </c>
      <c r="K31" s="15">
        <v>96.0</v>
      </c>
      <c r="L31" s="15" t="str">
        <f t="shared" si="1"/>
        <v>SI</v>
      </c>
      <c r="M31" s="30">
        <v>15.47</v>
      </c>
      <c r="N31" s="16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5" t="s">
        <v>81</v>
      </c>
      <c r="B32" s="15">
        <v>201810.0</v>
      </c>
      <c r="C32" s="28" t="s">
        <v>103</v>
      </c>
      <c r="D32" s="29" t="s">
        <v>104</v>
      </c>
      <c r="E32" s="28">
        <v>144.0</v>
      </c>
      <c r="F32" s="30">
        <v>20.0</v>
      </c>
      <c r="G32" s="15">
        <v>202056.0</v>
      </c>
      <c r="H32" s="15" t="s">
        <v>56</v>
      </c>
      <c r="I32" s="29" t="s">
        <v>103</v>
      </c>
      <c r="J32" s="29" t="s">
        <v>105</v>
      </c>
      <c r="K32" s="15">
        <v>144.0</v>
      </c>
      <c r="L32" s="15" t="str">
        <f t="shared" si="1"/>
        <v>NO</v>
      </c>
      <c r="M32" s="30">
        <v>20.0</v>
      </c>
      <c r="N32" s="16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 t="s">
        <v>56</v>
      </c>
      <c r="B33" s="15">
        <v>201810.0</v>
      </c>
      <c r="C33" s="28" t="s">
        <v>107</v>
      </c>
      <c r="D33" s="29" t="s">
        <v>108</v>
      </c>
      <c r="E33" s="28">
        <v>160.0</v>
      </c>
      <c r="F33" s="30">
        <v>16.31</v>
      </c>
      <c r="G33" s="15">
        <v>202056.0</v>
      </c>
      <c r="H33" s="15" t="s">
        <v>56</v>
      </c>
      <c r="I33" s="29" t="s">
        <v>109</v>
      </c>
      <c r="J33" s="29" t="s">
        <v>110</v>
      </c>
      <c r="K33" s="15">
        <v>96.0</v>
      </c>
      <c r="L33" s="15" t="str">
        <f t="shared" si="1"/>
        <v>SI</v>
      </c>
      <c r="M33" s="30">
        <v>16.31</v>
      </c>
      <c r="N33" s="16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5" t="s">
        <v>111</v>
      </c>
      <c r="B34" s="15">
        <v>201810.0</v>
      </c>
      <c r="C34" s="28" t="s">
        <v>112</v>
      </c>
      <c r="D34" s="29" t="s">
        <v>113</v>
      </c>
      <c r="E34" s="28">
        <v>96.0</v>
      </c>
      <c r="F34" s="30">
        <v>18.15</v>
      </c>
      <c r="G34" s="15">
        <v>202056.0</v>
      </c>
      <c r="H34" s="15" t="s">
        <v>56</v>
      </c>
      <c r="I34" s="29" t="s">
        <v>112</v>
      </c>
      <c r="J34" s="29" t="s">
        <v>114</v>
      </c>
      <c r="K34" s="15">
        <v>96.0</v>
      </c>
      <c r="L34" s="15" t="str">
        <f t="shared" si="1"/>
        <v>NO</v>
      </c>
      <c r="M34" s="30">
        <v>18.15</v>
      </c>
      <c r="N34" s="16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5" t="s">
        <v>115</v>
      </c>
      <c r="B35" s="15">
        <v>201810.0</v>
      </c>
      <c r="C35" s="28" t="s">
        <v>116</v>
      </c>
      <c r="D35" s="29" t="s">
        <v>104</v>
      </c>
      <c r="E35" s="28">
        <v>160.0</v>
      </c>
      <c r="F35" s="30">
        <v>17.26</v>
      </c>
      <c r="G35" s="15">
        <v>202056.0</v>
      </c>
      <c r="H35" s="15" t="s">
        <v>81</v>
      </c>
      <c r="I35" s="29" t="s">
        <v>117</v>
      </c>
      <c r="J35" s="29" t="s">
        <v>118</v>
      </c>
      <c r="K35" s="15">
        <v>144.0</v>
      </c>
      <c r="L35" s="15" t="str">
        <f t="shared" si="1"/>
        <v>SI</v>
      </c>
      <c r="M35" s="30">
        <v>17.26</v>
      </c>
      <c r="N35" s="16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5" t="s">
        <v>81</v>
      </c>
      <c r="B36" s="15">
        <v>201810.0</v>
      </c>
      <c r="C36" s="28" t="s">
        <v>119</v>
      </c>
      <c r="D36" s="29" t="s">
        <v>120</v>
      </c>
      <c r="E36" s="28">
        <v>144.0</v>
      </c>
      <c r="F36" s="30">
        <v>16.13</v>
      </c>
      <c r="G36" s="15">
        <v>202056.0</v>
      </c>
      <c r="H36" s="15" t="s">
        <v>81</v>
      </c>
      <c r="I36" s="29" t="s">
        <v>119</v>
      </c>
      <c r="J36" s="29" t="s">
        <v>120</v>
      </c>
      <c r="K36" s="15">
        <v>144.0</v>
      </c>
      <c r="L36" s="15" t="str">
        <f t="shared" si="1"/>
        <v>NO</v>
      </c>
      <c r="M36" s="30">
        <v>16.13</v>
      </c>
      <c r="N36" s="1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5" t="s">
        <v>56</v>
      </c>
      <c r="B37" s="15">
        <v>201810.0</v>
      </c>
      <c r="C37" s="28" t="s">
        <v>121</v>
      </c>
      <c r="D37" s="29" t="s">
        <v>122</v>
      </c>
      <c r="E37" s="28">
        <v>80.0</v>
      </c>
      <c r="F37" s="30">
        <v>16.95</v>
      </c>
      <c r="G37" s="15">
        <v>202056.0</v>
      </c>
      <c r="H37" s="15" t="s">
        <v>81</v>
      </c>
      <c r="I37" s="29" t="s">
        <v>123</v>
      </c>
      <c r="J37" s="29" t="s">
        <v>124</v>
      </c>
      <c r="K37" s="15">
        <v>144.0</v>
      </c>
      <c r="L37" s="15" t="str">
        <f t="shared" si="1"/>
        <v>SI</v>
      </c>
      <c r="M37" s="30">
        <v>16.95</v>
      </c>
      <c r="N37" s="16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5" t="s">
        <v>125</v>
      </c>
      <c r="B38" s="15">
        <v>201810.0</v>
      </c>
      <c r="C38" s="28" t="s">
        <v>126</v>
      </c>
      <c r="D38" s="29" t="s">
        <v>127</v>
      </c>
      <c r="E38" s="28">
        <v>96.0</v>
      </c>
      <c r="F38" s="30">
        <v>15.33</v>
      </c>
      <c r="G38" s="15">
        <v>202056.0</v>
      </c>
      <c r="H38" s="15" t="s">
        <v>81</v>
      </c>
      <c r="I38" s="29" t="s">
        <v>126</v>
      </c>
      <c r="J38" s="29" t="s">
        <v>128</v>
      </c>
      <c r="K38" s="15">
        <v>96.0</v>
      </c>
      <c r="L38" s="15" t="str">
        <f t="shared" si="1"/>
        <v>NO</v>
      </c>
      <c r="M38" s="30">
        <v>15.33</v>
      </c>
      <c r="N38" s="21"/>
      <c r="O38" s="1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5" t="s">
        <v>48</v>
      </c>
      <c r="B39" s="15">
        <v>201810.0</v>
      </c>
      <c r="C39" s="28" t="s">
        <v>129</v>
      </c>
      <c r="D39" s="29" t="s">
        <v>130</v>
      </c>
      <c r="E39" s="28">
        <v>80.0</v>
      </c>
      <c r="F39" s="30">
        <v>15.83</v>
      </c>
      <c r="G39" s="15">
        <v>202056.0</v>
      </c>
      <c r="H39" s="15" t="s">
        <v>81</v>
      </c>
      <c r="I39" s="29" t="s">
        <v>131</v>
      </c>
      <c r="J39" s="29" t="s">
        <v>132</v>
      </c>
      <c r="K39" s="15">
        <v>96.0</v>
      </c>
      <c r="L39" s="15" t="str">
        <f t="shared" si="1"/>
        <v>SI</v>
      </c>
      <c r="M39" s="30">
        <v>15.83</v>
      </c>
      <c r="N39" s="21"/>
      <c r="O39" s="1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5" t="s">
        <v>125</v>
      </c>
      <c r="B40" s="15">
        <v>201810.0</v>
      </c>
      <c r="C40" s="28" t="s">
        <v>133</v>
      </c>
      <c r="D40" s="29" t="s">
        <v>134</v>
      </c>
      <c r="E40" s="28">
        <v>96.0</v>
      </c>
      <c r="F40" s="30">
        <v>17.54</v>
      </c>
      <c r="G40" s="15">
        <v>202056.0</v>
      </c>
      <c r="H40" s="15" t="s">
        <v>81</v>
      </c>
      <c r="I40" s="29" t="s">
        <v>133</v>
      </c>
      <c r="J40" s="29" t="s">
        <v>134</v>
      </c>
      <c r="K40" s="15">
        <v>96.0</v>
      </c>
      <c r="L40" s="15" t="str">
        <f t="shared" si="1"/>
        <v>NO</v>
      </c>
      <c r="M40" s="30">
        <v>17.54</v>
      </c>
      <c r="N40" s="21"/>
      <c r="O40" s="1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5" t="s">
        <v>111</v>
      </c>
      <c r="B41" s="15">
        <v>201810.0</v>
      </c>
      <c r="C41" s="28" t="s">
        <v>136</v>
      </c>
      <c r="D41" s="29" t="s">
        <v>137</v>
      </c>
      <c r="E41" s="28">
        <v>144.0</v>
      </c>
      <c r="F41" s="30">
        <v>14.53</v>
      </c>
      <c r="G41" s="15">
        <v>202056.0</v>
      </c>
      <c r="H41" s="15" t="s">
        <v>125</v>
      </c>
      <c r="I41" s="29" t="s">
        <v>136</v>
      </c>
      <c r="J41" s="29" t="s">
        <v>138</v>
      </c>
      <c r="K41" s="15">
        <v>144.0</v>
      </c>
      <c r="L41" s="15" t="str">
        <f t="shared" si="1"/>
        <v>NO</v>
      </c>
      <c r="M41" s="30">
        <v>14.53</v>
      </c>
      <c r="N41" s="21"/>
      <c r="O41" s="1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5" t="s">
        <v>125</v>
      </c>
      <c r="B42" s="15">
        <v>201810.0</v>
      </c>
      <c r="C42" s="28" t="s">
        <v>139</v>
      </c>
      <c r="D42" s="29" t="s">
        <v>140</v>
      </c>
      <c r="E42" s="28">
        <v>96.0</v>
      </c>
      <c r="F42" s="30">
        <v>17.57</v>
      </c>
      <c r="G42" s="15">
        <v>202056.0</v>
      </c>
      <c r="H42" s="15" t="s">
        <v>125</v>
      </c>
      <c r="I42" s="29" t="s">
        <v>139</v>
      </c>
      <c r="J42" s="29" t="s">
        <v>141</v>
      </c>
      <c r="K42" s="15">
        <v>96.0</v>
      </c>
      <c r="L42" s="15" t="str">
        <f t="shared" si="1"/>
        <v>NO</v>
      </c>
      <c r="M42" s="30">
        <v>17.57</v>
      </c>
      <c r="N42" s="21"/>
      <c r="O42" s="1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5" t="s">
        <v>142</v>
      </c>
      <c r="B43" s="15">
        <v>201810.0</v>
      </c>
      <c r="C43" s="28" t="s">
        <v>143</v>
      </c>
      <c r="D43" s="29" t="s">
        <v>144</v>
      </c>
      <c r="E43" s="28">
        <v>96.0</v>
      </c>
      <c r="F43" s="30">
        <v>17.14</v>
      </c>
      <c r="G43" s="15">
        <v>202056.0</v>
      </c>
      <c r="H43" s="15" t="s">
        <v>125</v>
      </c>
      <c r="I43" s="29" t="s">
        <v>143</v>
      </c>
      <c r="J43" s="29" t="s">
        <v>145</v>
      </c>
      <c r="K43" s="15">
        <v>96.0</v>
      </c>
      <c r="L43" s="15" t="str">
        <f t="shared" si="1"/>
        <v>NO</v>
      </c>
      <c r="M43" s="30">
        <v>17.14</v>
      </c>
      <c r="N43" s="21"/>
      <c r="O43" s="1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5" t="s">
        <v>81</v>
      </c>
      <c r="B44" s="15">
        <v>201810.0</v>
      </c>
      <c r="C44" s="28" t="s">
        <v>182</v>
      </c>
      <c r="D44" s="29" t="s">
        <v>183</v>
      </c>
      <c r="E44" s="28">
        <v>96.0</v>
      </c>
      <c r="F44" s="30">
        <v>17.67</v>
      </c>
      <c r="G44" s="15">
        <v>202056.0</v>
      </c>
      <c r="H44" s="15" t="s">
        <v>125</v>
      </c>
      <c r="I44" s="29" t="s">
        <v>182</v>
      </c>
      <c r="J44" s="29" t="s">
        <v>183</v>
      </c>
      <c r="K44" s="15">
        <v>96.0</v>
      </c>
      <c r="L44" s="15" t="str">
        <f t="shared" si="1"/>
        <v>NO</v>
      </c>
      <c r="M44" s="30">
        <v>17.67</v>
      </c>
      <c r="N44" s="21"/>
      <c r="O44" s="1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5" t="s">
        <v>125</v>
      </c>
      <c r="B45" s="15">
        <v>201810.0</v>
      </c>
      <c r="C45" s="28" t="s">
        <v>146</v>
      </c>
      <c r="D45" s="29" t="s">
        <v>147</v>
      </c>
      <c r="E45" s="28">
        <v>96.0</v>
      </c>
      <c r="F45" s="30">
        <v>15.36</v>
      </c>
      <c r="G45" s="15">
        <v>202056.0</v>
      </c>
      <c r="H45" s="15" t="s">
        <v>125</v>
      </c>
      <c r="I45" s="29" t="s">
        <v>148</v>
      </c>
      <c r="J45" s="29" t="s">
        <v>149</v>
      </c>
      <c r="K45" s="15">
        <v>96.0</v>
      </c>
      <c r="L45" s="15" t="str">
        <f t="shared" si="1"/>
        <v>SI</v>
      </c>
      <c r="M45" s="30">
        <v>15.36</v>
      </c>
      <c r="N45" s="21"/>
      <c r="O45" s="1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5" t="s">
        <v>142</v>
      </c>
      <c r="B46" s="15">
        <v>201810.0</v>
      </c>
      <c r="C46" s="28" t="s">
        <v>150</v>
      </c>
      <c r="D46" s="29" t="s">
        <v>151</v>
      </c>
      <c r="E46" s="28">
        <v>96.0</v>
      </c>
      <c r="F46" s="30">
        <v>17.76</v>
      </c>
      <c r="G46" s="15">
        <v>202056.0</v>
      </c>
      <c r="H46" s="15" t="s">
        <v>125</v>
      </c>
      <c r="I46" s="29" t="s">
        <v>150</v>
      </c>
      <c r="J46" s="29" t="s">
        <v>152</v>
      </c>
      <c r="K46" s="15">
        <v>96.0</v>
      </c>
      <c r="L46" s="15" t="str">
        <f t="shared" si="1"/>
        <v>NO</v>
      </c>
      <c r="M46" s="30">
        <v>17.76</v>
      </c>
      <c r="N46" s="21"/>
      <c r="O46" s="1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5" t="s">
        <v>125</v>
      </c>
      <c r="B47" s="15">
        <v>201810.0</v>
      </c>
      <c r="C47" s="28" t="s">
        <v>184</v>
      </c>
      <c r="D47" s="29" t="s">
        <v>185</v>
      </c>
      <c r="E47" s="28">
        <v>96.0</v>
      </c>
      <c r="F47" s="30">
        <v>17.84</v>
      </c>
      <c r="G47" s="15">
        <v>202056.0</v>
      </c>
      <c r="H47" s="15" t="s">
        <v>115</v>
      </c>
      <c r="I47" s="29" t="s">
        <v>184</v>
      </c>
      <c r="J47" s="29" t="s">
        <v>186</v>
      </c>
      <c r="K47" s="15">
        <v>96.0</v>
      </c>
      <c r="L47" s="15" t="str">
        <f t="shared" si="1"/>
        <v>NO</v>
      </c>
      <c r="M47" s="30">
        <v>17.84</v>
      </c>
      <c r="N47" s="21"/>
      <c r="O47" s="1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5" t="s">
        <v>115</v>
      </c>
      <c r="B48" s="15">
        <v>201810.0</v>
      </c>
      <c r="C48" s="28" t="s">
        <v>153</v>
      </c>
      <c r="D48" s="29" t="s">
        <v>154</v>
      </c>
      <c r="E48" s="28">
        <v>96.0</v>
      </c>
      <c r="F48" s="30">
        <v>19.82</v>
      </c>
      <c r="G48" s="15">
        <v>202056.0</v>
      </c>
      <c r="H48" s="15" t="s">
        <v>115</v>
      </c>
      <c r="I48" s="29" t="s">
        <v>153</v>
      </c>
      <c r="J48" s="29" t="s">
        <v>154</v>
      </c>
      <c r="K48" s="15">
        <v>96.0</v>
      </c>
      <c r="L48" s="15" t="str">
        <f t="shared" si="1"/>
        <v>NO</v>
      </c>
      <c r="M48" s="30">
        <v>19.82</v>
      </c>
      <c r="N48" s="21"/>
      <c r="O48" s="1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5" t="s">
        <v>115</v>
      </c>
      <c r="B49" s="15">
        <v>201810.0</v>
      </c>
      <c r="C49" s="28" t="s">
        <v>187</v>
      </c>
      <c r="D49" s="29" t="s">
        <v>188</v>
      </c>
      <c r="E49" s="28">
        <v>96.0</v>
      </c>
      <c r="F49" s="30">
        <v>18.39</v>
      </c>
      <c r="G49" s="15">
        <v>202056.0</v>
      </c>
      <c r="H49" s="15" t="s">
        <v>115</v>
      </c>
      <c r="I49" s="29" t="s">
        <v>187</v>
      </c>
      <c r="J49" s="29" t="s">
        <v>189</v>
      </c>
      <c r="K49" s="15">
        <v>96.0</v>
      </c>
      <c r="L49" s="15" t="str">
        <f t="shared" si="1"/>
        <v>NO</v>
      </c>
      <c r="M49" s="30">
        <v>18.39</v>
      </c>
      <c r="N49" s="21"/>
      <c r="O49" s="1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5" t="s">
        <v>115</v>
      </c>
      <c r="B50" s="15">
        <v>201810.0</v>
      </c>
      <c r="C50" s="28" t="s">
        <v>155</v>
      </c>
      <c r="D50" s="29" t="s">
        <v>156</v>
      </c>
      <c r="E50" s="28">
        <v>96.0</v>
      </c>
      <c r="F50" s="30">
        <v>16.87</v>
      </c>
      <c r="G50" s="15">
        <v>202056.0</v>
      </c>
      <c r="H50" s="15" t="s">
        <v>115</v>
      </c>
      <c r="I50" s="29" t="s">
        <v>155</v>
      </c>
      <c r="J50" s="29" t="s">
        <v>156</v>
      </c>
      <c r="K50" s="15">
        <v>96.0</v>
      </c>
      <c r="L50" s="15" t="str">
        <f t="shared" si="1"/>
        <v>NO</v>
      </c>
      <c r="M50" s="30">
        <v>16.87</v>
      </c>
      <c r="N50" s="21"/>
      <c r="O50" s="1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5" t="s">
        <v>115</v>
      </c>
      <c r="B51" s="15">
        <v>201810.0</v>
      </c>
      <c r="C51" s="28" t="s">
        <v>157</v>
      </c>
      <c r="D51" s="29" t="s">
        <v>158</v>
      </c>
      <c r="E51" s="28">
        <v>96.0</v>
      </c>
      <c r="F51" s="30">
        <v>18.94</v>
      </c>
      <c r="G51" s="15">
        <v>202056.0</v>
      </c>
      <c r="H51" s="15" t="s">
        <v>115</v>
      </c>
      <c r="I51" s="29" t="s">
        <v>157</v>
      </c>
      <c r="J51" s="29" t="s">
        <v>159</v>
      </c>
      <c r="K51" s="15">
        <v>96.0</v>
      </c>
      <c r="L51" s="15" t="str">
        <f t="shared" si="1"/>
        <v>NO</v>
      </c>
      <c r="M51" s="30">
        <v>18.94</v>
      </c>
      <c r="N51" s="21"/>
      <c r="O51" s="1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5" t="s">
        <v>111</v>
      </c>
      <c r="B52" s="15">
        <v>201810.0</v>
      </c>
      <c r="C52" s="28" t="s">
        <v>190</v>
      </c>
      <c r="D52" s="29" t="s">
        <v>191</v>
      </c>
      <c r="E52" s="28">
        <v>96.0</v>
      </c>
      <c r="F52" s="28"/>
      <c r="G52" s="15">
        <v>202056.0</v>
      </c>
      <c r="H52" s="15" t="s">
        <v>111</v>
      </c>
      <c r="I52" s="29" t="s">
        <v>190</v>
      </c>
      <c r="J52" s="29" t="s">
        <v>192</v>
      </c>
      <c r="K52" s="15">
        <v>96.0</v>
      </c>
      <c r="L52" s="15" t="str">
        <f t="shared" si="1"/>
        <v>NO</v>
      </c>
      <c r="M52" s="28"/>
      <c r="N52" s="21"/>
      <c r="O52" s="1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5" t="s">
        <v>111</v>
      </c>
      <c r="B53" s="15">
        <v>201810.0</v>
      </c>
      <c r="C53" s="28" t="s">
        <v>193</v>
      </c>
      <c r="D53" s="29" t="s">
        <v>194</v>
      </c>
      <c r="E53" s="28">
        <v>96.0</v>
      </c>
      <c r="F53" s="28"/>
      <c r="G53" s="15">
        <v>202056.0</v>
      </c>
      <c r="H53" s="15" t="s">
        <v>111</v>
      </c>
      <c r="I53" s="29" t="s">
        <v>193</v>
      </c>
      <c r="J53" s="29" t="s">
        <v>195</v>
      </c>
      <c r="K53" s="15">
        <v>96.0</v>
      </c>
      <c r="L53" s="15" t="str">
        <f t="shared" si="1"/>
        <v>NO</v>
      </c>
      <c r="M53" s="28"/>
      <c r="N53" s="21"/>
      <c r="O53" s="1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5" t="s">
        <v>111</v>
      </c>
      <c r="B54" s="15">
        <v>201810.0</v>
      </c>
      <c r="C54" s="28" t="s">
        <v>196</v>
      </c>
      <c r="D54" s="29" t="s">
        <v>197</v>
      </c>
      <c r="E54" s="28">
        <v>96.0</v>
      </c>
      <c r="F54" s="28"/>
      <c r="G54" s="15">
        <v>202056.0</v>
      </c>
      <c r="H54" s="15" t="s">
        <v>111</v>
      </c>
      <c r="I54" s="29" t="s">
        <v>196</v>
      </c>
      <c r="J54" s="29" t="s">
        <v>198</v>
      </c>
      <c r="K54" s="15">
        <v>96.0</v>
      </c>
      <c r="L54" s="15" t="str">
        <f t="shared" si="1"/>
        <v>NO</v>
      </c>
      <c r="M54" s="28"/>
      <c r="N54" s="21"/>
      <c r="O54" s="1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5" t="s">
        <v>111</v>
      </c>
      <c r="B55" s="15">
        <v>201810.0</v>
      </c>
      <c r="C55" s="28" t="s">
        <v>160</v>
      </c>
      <c r="D55" s="29" t="s">
        <v>161</v>
      </c>
      <c r="E55" s="28">
        <v>96.0</v>
      </c>
      <c r="F55" s="30">
        <v>17.68</v>
      </c>
      <c r="G55" s="15">
        <v>202056.0</v>
      </c>
      <c r="H55" s="15" t="s">
        <v>111</v>
      </c>
      <c r="I55" s="29" t="s">
        <v>160</v>
      </c>
      <c r="J55" s="29" t="s">
        <v>162</v>
      </c>
      <c r="K55" s="15">
        <v>96.0</v>
      </c>
      <c r="L55" s="15" t="str">
        <f t="shared" si="1"/>
        <v>NO</v>
      </c>
      <c r="M55" s="30">
        <v>17.68</v>
      </c>
      <c r="N55" s="21"/>
      <c r="O55" s="1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5" t="s">
        <v>111</v>
      </c>
      <c r="B56" s="15">
        <v>201810.0</v>
      </c>
      <c r="C56" s="28" t="s">
        <v>199</v>
      </c>
      <c r="D56" s="29" t="s">
        <v>200</v>
      </c>
      <c r="E56" s="28">
        <v>96.0</v>
      </c>
      <c r="F56" s="28"/>
      <c r="G56" s="15">
        <v>202056.0</v>
      </c>
      <c r="H56" s="15" t="s">
        <v>111</v>
      </c>
      <c r="I56" s="29" t="s">
        <v>199</v>
      </c>
      <c r="J56" s="29" t="s">
        <v>201</v>
      </c>
      <c r="K56" s="15">
        <v>96.0</v>
      </c>
      <c r="L56" s="15" t="str">
        <f t="shared" si="1"/>
        <v>NO</v>
      </c>
      <c r="M56" s="28"/>
      <c r="N56" s="21"/>
      <c r="O56" s="1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1"/>
      <c r="B57" s="31"/>
      <c r="C57" s="31"/>
      <c r="D57" s="31"/>
      <c r="E57" s="31"/>
      <c r="F57" s="31"/>
      <c r="G57" s="31"/>
      <c r="H57" s="31"/>
      <c r="I57" s="32" t="s">
        <v>202</v>
      </c>
      <c r="J57" s="32" t="s">
        <v>203</v>
      </c>
      <c r="K57" s="31"/>
      <c r="L57" s="31"/>
      <c r="M57" s="31"/>
      <c r="N57" s="3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23" t="s">
        <v>163</v>
      </c>
      <c r="B59" s="24" t="str">
        <f>D8</f>
        <v/>
      </c>
      <c r="C59" s="1"/>
      <c r="D59" s="1"/>
      <c r="E59" s="1"/>
      <c r="F59" s="1"/>
      <c r="G59" s="1"/>
      <c r="H59" s="1"/>
      <c r="I59" s="1"/>
      <c r="J59" s="1"/>
      <c r="K59" s="1"/>
      <c r="L59" s="1" t="s">
        <v>204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24" t="s">
        <v>165</v>
      </c>
      <c r="B60" s="2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24" t="s">
        <v>166</v>
      </c>
      <c r="B61" s="2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24" t="s">
        <v>167</v>
      </c>
      <c r="B62" s="2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26"/>
      <c r="E67" s="1"/>
      <c r="F67" s="1"/>
      <c r="G67" s="1"/>
      <c r="H67" s="1"/>
      <c r="I67" s="1"/>
      <c r="J67" s="2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 t="str">
        <f>D8</f>
        <v/>
      </c>
      <c r="E68" s="1"/>
      <c r="F68" s="1"/>
      <c r="G68" s="1"/>
      <c r="H68" s="1"/>
      <c r="I68" s="1"/>
      <c r="J68" s="1" t="s">
        <v>168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27" t="s">
        <v>169</v>
      </c>
      <c r="E69" s="1"/>
      <c r="F69" s="1"/>
      <c r="G69" s="1"/>
      <c r="H69" s="1"/>
      <c r="I69" s="1"/>
      <c r="J69" s="27" t="s">
        <v>170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A$11:$N$57"/>
  <mergeCells count="7">
    <mergeCell ref="A1:N1"/>
    <mergeCell ref="A2:N2"/>
    <mergeCell ref="A3:N3"/>
    <mergeCell ref="A5:N5"/>
    <mergeCell ref="A6:N6"/>
    <mergeCell ref="A10:F10"/>
    <mergeCell ref="G10:N10"/>
  </mergeCells>
  <conditionalFormatting sqref="L12:L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35">
    <cfRule type="containsText" dxfId="0" priority="2" operator="containsText" text="APROBADO">
      <formula>NOT(ISERROR(SEARCH(("APROBADO"),(N12))))</formula>
    </cfRule>
  </conditionalFormatting>
  <conditionalFormatting sqref="N12:N35">
    <cfRule type="containsText" dxfId="1" priority="3" operator="containsText" text="APROBADO">
      <formula>NOT(ISERROR(SEARCH(("APROBADO"),(N12))))</formula>
    </cfRule>
  </conditionalFormatting>
  <conditionalFormatting sqref="N12:N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>
    <dataValidation type="list" allowBlank="1" showErrorMessage="1" sqref="L12:L57">
      <formula1>"SI,NO,N/A"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2020-10-23T22:58:08Z</dcterms:created>
  <dc:creator>Garces Guaita Lucas Rogerio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401c0a7f-0b0c-4944-a18f-8685823eb9e1</vt:lpwstr>
  </property>
</Properties>
</file>