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<sst xmlns="http://schemas.openxmlformats.org/spreadsheetml/2006/main" count="60" uniqueCount="29">
  <si>
    <t xml:space="preserve">r_xy</t>
  </si>
  <si>
    <t xml:space="preserve">-</t>
  </si>
  <si>
    <t xml:space="preserve">l</t>
  </si>
  <si>
    <t xml:space="preserve">A</t>
  </si>
  <si>
    <t xml:space="preserve">b</t>
  </si>
  <si>
    <t xml:space="preserve">A^-1</t>
  </si>
  <si>
    <t xml:space="preserve">lambda</t>
  </si>
  <si>
    <t xml:space="preserve">ingresso</t>
  </si>
  <si>
    <t xml:space="preserve">Ts2</t>
  </si>
  <si>
    <t xml:space="preserve">Ts3</t>
  </si>
  <si>
    <t xml:space="preserve">scaffali</t>
  </si>
  <si>
    <t xml:space="preserve">mu2</t>
  </si>
  <si>
    <t xml:space="preserve">mu3</t>
  </si>
  <si>
    <t xml:space="preserve">gastronomia</t>
  </si>
  <si>
    <t xml:space="preserve">lambda2</t>
  </si>
  <si>
    <t xml:space="preserve">lambda3</t>
  </si>
  <si>
    <t xml:space="preserve">cassa</t>
  </si>
  <si>
    <t xml:space="preserve">p</t>
  </si>
  <si>
    <t xml:space="preserve">Ts4</t>
  </si>
  <si>
    <t xml:space="preserve">mu4</t>
  </si>
  <si>
    <t xml:space="preserve">lambda4</t>
  </si>
  <si>
    <t xml:space="preserve">M/M/1</t>
  </si>
  <si>
    <r>
      <rPr>
        <b val="true"/>
        <sz val="18"/>
        <color rgb="FF000000"/>
        <rFont val="Arial"/>
        <family val="0"/>
        <charset val="1"/>
      </rPr>
      <t xml:space="preserve">M/M/</t>
    </r>
    <r>
      <rPr>
        <b val="true"/>
        <sz val="18"/>
        <color rgb="FF000000"/>
        <rFont val="DejaVu Sans"/>
        <family val="2"/>
        <charset val="1"/>
      </rPr>
      <t xml:space="preserve">∞</t>
    </r>
  </si>
  <si>
    <t xml:space="preserve">Ts</t>
  </si>
  <si>
    <t xml:space="preserve">mu</t>
  </si>
  <si>
    <t xml:space="preserve">N</t>
  </si>
  <si>
    <t xml:space="preserve">R</t>
  </si>
  <si>
    <t xml:space="preserve">W</t>
  </si>
  <si>
    <t xml:space="preserve">Tw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</si>
</sst>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DejaVu Sans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66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6E0B4"/>
      </patternFill>
    </fill>
    <fill>
      <patternFill patternType="solid">
        <fgColor rgb="FFCCFFCC"/>
        <bgColor rgb="FFCCFFFF"/>
      </patternFill>
    </fill>
    <fill>
      <patternFill patternType="solid">
        <fgColor rgb="FFA9D08E"/>
        <bgColor rgb="FFC6E0B4"/>
      </patternFill>
    </fill>
    <fill>
      <patternFill patternType="solid">
        <fgColor rgb="FFC6E0B4"/>
        <bgColor rgb="FFDDDDDD"/>
      </patternFill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  <cellStyle name="Accent 3" xfId="21"/>
    <cellStyle name="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A9D08E"/>
      <rgbColor rgb="FF808080"/>
      <rgbColor rgb="FF5B9BD5"/>
      <rgbColor rgb="FF993366"/>
      <rgbColor rgb="FFFFFFCC"/>
      <rgbColor rgb="FFC6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75" hidden="false" customHeight="false" outlineLevel="0" collapsed="false">
      <c r="A5" s="1"/>
      <c r="B5" s="1"/>
      <c r="C5" s="1"/>
      <c r="D5" s="2" t="s">
        <v>0</v>
      </c>
      <c r="E5" s="3" t="n">
        <v>1</v>
      </c>
      <c r="F5" s="3" t="n">
        <v>2</v>
      </c>
      <c r="G5" s="3" t="n">
        <v>3</v>
      </c>
      <c r="H5" s="3" t="n">
        <v>4</v>
      </c>
      <c r="I5" s="1"/>
      <c r="J5" s="1"/>
      <c r="K5" s="1"/>
      <c r="L5" s="1"/>
      <c r="M5" s="1"/>
      <c r="N5" s="4" t="n">
        <v>1</v>
      </c>
      <c r="O5" s="4" t="n">
        <f aca="false">-F8</f>
        <v>-0.2</v>
      </c>
      <c r="P5" s="1"/>
      <c r="Q5" s="1"/>
      <c r="R5" s="5" t="n">
        <f aca="false">B11*F6</f>
        <v>0.330578512396694</v>
      </c>
      <c r="S5" s="5"/>
      <c r="T5" s="1"/>
    </row>
    <row r="6" customFormat="false" ht="15.75" hidden="false" customHeight="false" outlineLevel="0" collapsed="false">
      <c r="A6" s="1"/>
      <c r="B6" s="1"/>
      <c r="C6" s="1"/>
      <c r="D6" s="3" t="n">
        <v>1</v>
      </c>
      <c r="E6" s="6" t="s">
        <v>1</v>
      </c>
      <c r="F6" s="7" t="n">
        <v>0.8</v>
      </c>
      <c r="G6" s="7" t="n">
        <f aca="false">1-F6</f>
        <v>0.2</v>
      </c>
      <c r="H6" s="6" t="s">
        <v>1</v>
      </c>
      <c r="I6" s="1"/>
      <c r="J6" s="1" t="s">
        <v>2</v>
      </c>
      <c r="K6" s="1"/>
      <c r="L6" s="1"/>
      <c r="M6" s="1" t="s">
        <v>3</v>
      </c>
      <c r="N6" s="4" t="n">
        <f aca="false">-G7</f>
        <v>-0.15</v>
      </c>
      <c r="O6" s="4" t="n">
        <v>1</v>
      </c>
      <c r="P6" s="1"/>
      <c r="Q6" s="1" t="s">
        <v>4</v>
      </c>
      <c r="R6" s="5" t="n">
        <f aca="false">B11*G6</f>
        <v>0.0826446280991735</v>
      </c>
      <c r="S6" s="1"/>
      <c r="T6" s="1"/>
    </row>
    <row r="7" customFormat="false" ht="15.75" hidden="false" customHeight="false" outlineLevel="0" collapsed="false">
      <c r="A7" s="1"/>
      <c r="B7" s="1"/>
      <c r="C7" s="1"/>
      <c r="D7" s="3" t="n">
        <v>2</v>
      </c>
      <c r="E7" s="6" t="s">
        <v>1</v>
      </c>
      <c r="F7" s="6" t="s">
        <v>1</v>
      </c>
      <c r="G7" s="7" t="n">
        <v>0.15</v>
      </c>
      <c r="H7" s="7" t="n">
        <f aca="false">1-G7</f>
        <v>0.85</v>
      </c>
      <c r="I7" s="1"/>
      <c r="J7" s="1"/>
      <c r="K7" s="1"/>
      <c r="L7" s="1"/>
      <c r="M7" s="1"/>
      <c r="N7" s="1"/>
      <c r="P7" s="1"/>
      <c r="Q7" s="1"/>
      <c r="R7" s="1"/>
      <c r="S7" s="1"/>
    </row>
    <row r="8" customFormat="false" ht="15.75" hidden="false" customHeight="false" outlineLevel="0" collapsed="false">
      <c r="A8" s="1"/>
      <c r="B8" s="1"/>
      <c r="C8" s="1"/>
      <c r="D8" s="3" t="n">
        <v>3</v>
      </c>
      <c r="E8" s="6" t="s">
        <v>1</v>
      </c>
      <c r="F8" s="7" t="n">
        <v>0.2</v>
      </c>
      <c r="G8" s="6" t="s">
        <v>1</v>
      </c>
      <c r="H8" s="7" t="n">
        <f aca="false">1-F8</f>
        <v>0.8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75" hidden="false" customHeight="false" outlineLevel="0" collapsed="false">
      <c r="A9" s="1"/>
      <c r="B9" s="1"/>
      <c r="C9" s="1"/>
      <c r="D9" s="3" t="n">
        <v>4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1" t="s">
        <v>5</v>
      </c>
      <c r="N9" s="5" t="n">
        <f aca="false" t="array" ref="N9:O10">MINVERSE(N5:O6)</f>
        <v>1.03092783505155</v>
      </c>
      <c r="O9" s="5" t="n">
        <v>0.206185567010309</v>
      </c>
      <c r="P9" s="1"/>
      <c r="Q9" s="1" t="n">
        <f aca="false" t="array" ref="Q9:Q10">MMULT(N9:O10,R5:R6)</f>
        <v>0.357842719604669</v>
      </c>
      <c r="R9" s="1"/>
      <c r="S9" s="1"/>
      <c r="T9" s="1"/>
    </row>
    <row r="10" customFormat="false" ht="15.75" hidden="false" customHeight="false" outlineLevel="0" collapsed="false">
      <c r="A10" s="1"/>
      <c r="B10" s="1" t="n">
        <v>2.42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n">
        <v>0.154639175257732</v>
      </c>
      <c r="O10" s="5" t="n">
        <v>1.03092783505155</v>
      </c>
      <c r="P10" s="1"/>
      <c r="Q10" s="1" t="n">
        <v>0.136321036039874</v>
      </c>
      <c r="R10" s="1"/>
      <c r="S10" s="1"/>
      <c r="T10" s="1"/>
    </row>
    <row r="11" customFormat="false" ht="15.75" hidden="false" customHeight="false" outlineLevel="0" collapsed="false">
      <c r="A11" s="1" t="s">
        <v>6</v>
      </c>
      <c r="B11" s="4" t="n">
        <f aca="false">1/B10</f>
        <v>0.413223140495868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75" hidden="false" customHeight="false" outlineLevel="0" collapsed="false">
      <c r="A13" s="8" t="n">
        <v>1</v>
      </c>
      <c r="B13" s="9" t="s">
        <v>7</v>
      </c>
      <c r="C13" s="1"/>
      <c r="D13" s="1"/>
      <c r="E13" s="1" t="s">
        <v>8</v>
      </c>
      <c r="F13" s="4" t="n">
        <v>8</v>
      </c>
      <c r="G13" s="1"/>
      <c r="H13" s="1"/>
      <c r="I13" s="1" t="s">
        <v>9</v>
      </c>
      <c r="J13" s="4" t="n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75" hidden="false" customHeight="false" outlineLevel="0" collapsed="false">
      <c r="A14" s="8" t="n">
        <v>2</v>
      </c>
      <c r="B14" s="9" t="s">
        <v>10</v>
      </c>
      <c r="C14" s="1"/>
      <c r="D14" s="1"/>
      <c r="E14" s="1" t="s">
        <v>11</v>
      </c>
      <c r="F14" s="4" t="n">
        <f aca="false">1/F13</f>
        <v>0.125</v>
      </c>
      <c r="G14" s="1"/>
      <c r="H14" s="1"/>
      <c r="I14" s="1" t="s">
        <v>12</v>
      </c>
      <c r="J14" s="4" t="n">
        <f aca="false">1/J13</f>
        <v>0.333333333333333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75" hidden="false" customHeight="false" outlineLevel="0" collapsed="false">
      <c r="A15" s="8" t="n">
        <v>3</v>
      </c>
      <c r="B15" s="9" t="s">
        <v>13</v>
      </c>
      <c r="C15" s="1"/>
      <c r="D15" s="1"/>
      <c r="E15" s="1" t="s">
        <v>14</v>
      </c>
      <c r="F15" s="1" t="n">
        <f aca="false">Q9</f>
        <v>0.357842719604669</v>
      </c>
      <c r="G15" s="1"/>
      <c r="H15" s="1"/>
      <c r="I15" s="1" t="s">
        <v>15</v>
      </c>
      <c r="J15" s="1" t="n">
        <f aca="false">Q10</f>
        <v>0.136321036039874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75" hidden="false" customHeight="false" outlineLevel="0" collapsed="false">
      <c r="A16" s="8" t="n">
        <v>4</v>
      </c>
      <c r="B16" s="9" t="s">
        <v>16</v>
      </c>
      <c r="C16" s="1"/>
      <c r="D16" s="1"/>
      <c r="E16" s="1" t="s">
        <v>17</v>
      </c>
      <c r="F16" s="1" t="n">
        <f aca="false">F15/F14</f>
        <v>2.86274175683735</v>
      </c>
      <c r="G16" s="1"/>
      <c r="H16" s="1"/>
      <c r="I16" s="1" t="s">
        <v>17</v>
      </c>
      <c r="J16" s="1" t="n">
        <f aca="false">J15/J14</f>
        <v>0.408963108119622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A18" s="1"/>
      <c r="B18" s="1"/>
      <c r="C18" s="1"/>
      <c r="D18" s="1"/>
      <c r="E18" s="1" t="s">
        <v>18</v>
      </c>
      <c r="F18" s="1" t="n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.75" hidden="false" customHeight="false" outlineLevel="0" collapsed="false">
      <c r="A19" s="1"/>
      <c r="B19" s="1"/>
      <c r="C19" s="1"/>
      <c r="D19" s="1"/>
      <c r="E19" s="1" t="s">
        <v>19</v>
      </c>
      <c r="F19" s="1" t="n">
        <f aca="false">1/F18</f>
        <v>0.333333333333333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false" outlineLevel="0" collapsed="false">
      <c r="A20" s="1"/>
      <c r="B20" s="1"/>
      <c r="C20" s="1"/>
      <c r="D20" s="1"/>
      <c r="E20" s="1" t="s">
        <v>20</v>
      </c>
      <c r="F20" s="1" t="n">
        <f aca="false">0.5* ((F15*H7)+(J15*H8))</f>
        <v>0.206611570247934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false" outlineLevel="0" collapsed="false">
      <c r="A21" s="1"/>
      <c r="B21" s="1"/>
      <c r="C21" s="1"/>
      <c r="D21" s="1"/>
      <c r="E21" s="1" t="s">
        <v>17</v>
      </c>
      <c r="F21" s="1" t="n">
        <f aca="false">F20/F19</f>
        <v>0.619834710743802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sheetData>
    <row r="4" customFormat="false" ht="22.05" hidden="false" customHeight="false" outlineLevel="0" collapsed="false">
      <c r="B4" s="10" t="s">
        <v>21</v>
      </c>
      <c r="C4" s="10"/>
      <c r="D4" s="10"/>
      <c r="F4" s="10" t="s">
        <v>22</v>
      </c>
      <c r="G4" s="10"/>
      <c r="H4" s="10"/>
      <c r="J4" s="10" t="s">
        <v>21</v>
      </c>
      <c r="K4" s="10"/>
      <c r="L4" s="10"/>
    </row>
    <row r="5" customFormat="false" ht="12.8" hidden="false" customHeight="false" outlineLevel="0" collapsed="false">
      <c r="B5" s="11" t="s">
        <v>16</v>
      </c>
      <c r="C5" s="11"/>
      <c r="D5" s="11"/>
      <c r="F5" s="11" t="s">
        <v>10</v>
      </c>
      <c r="G5" s="11"/>
      <c r="H5" s="11"/>
      <c r="J5" s="11" t="s">
        <v>13</v>
      </c>
      <c r="K5" s="11"/>
      <c r="L5" s="11"/>
    </row>
    <row r="7" customFormat="false" ht="12.8" hidden="false" customHeight="false" outlineLevel="0" collapsed="false">
      <c r="B7" s="0" t="s">
        <v>23</v>
      </c>
      <c r="C7" s="0" t="n">
        <f aca="false">Foglio1!F18</f>
        <v>3</v>
      </c>
      <c r="F7" s="0" t="s">
        <v>23</v>
      </c>
      <c r="G7" s="0" t="n">
        <f aca="false">Foglio1!F13</f>
        <v>8</v>
      </c>
      <c r="J7" s="0" t="s">
        <v>23</v>
      </c>
      <c r="K7" s="0" t="n">
        <f aca="false">Foglio1!J13</f>
        <v>3</v>
      </c>
    </row>
    <row r="8" customFormat="false" ht="12.8" hidden="false" customHeight="false" outlineLevel="0" collapsed="false">
      <c r="B8" s="0" t="s">
        <v>24</v>
      </c>
      <c r="C8" s="0" t="n">
        <f aca="false">Foglio1!F19</f>
        <v>0.333333333333333</v>
      </c>
      <c r="F8" s="0" t="s">
        <v>24</v>
      </c>
      <c r="G8" s="0" t="n">
        <f aca="false">Foglio1!F14</f>
        <v>0.125</v>
      </c>
      <c r="J8" s="0" t="s">
        <v>24</v>
      </c>
      <c r="K8" s="0" t="n">
        <f aca="false">Foglio1!J14</f>
        <v>0.333333333333333</v>
      </c>
    </row>
    <row r="9" customFormat="false" ht="12.8" hidden="false" customHeight="false" outlineLevel="0" collapsed="false">
      <c r="B9" s="0" t="s">
        <v>6</v>
      </c>
      <c r="C9" s="0" t="n">
        <f aca="false">Foglio1!F20</f>
        <v>0.206611570247934</v>
      </c>
      <c r="F9" s="0" t="s">
        <v>6</v>
      </c>
      <c r="G9" s="0" t="n">
        <f aca="false">Foglio1!F15</f>
        <v>0.357842719604669</v>
      </c>
      <c r="J9" s="0" t="s">
        <v>6</v>
      </c>
      <c r="K9" s="0" t="n">
        <f aca="false">Foglio1!J15</f>
        <v>0.136321036039874</v>
      </c>
    </row>
    <row r="10" customFormat="false" ht="12.8" hidden="false" customHeight="false" outlineLevel="0" collapsed="false">
      <c r="B10" s="0" t="s">
        <v>17</v>
      </c>
      <c r="C10" s="0" t="n">
        <f aca="false">Foglio1!F21</f>
        <v>0.619834710743802</v>
      </c>
      <c r="F10" s="0" t="s">
        <v>17</v>
      </c>
      <c r="G10" s="0" t="n">
        <f aca="false">Foglio1!F16</f>
        <v>2.86274175683735</v>
      </c>
      <c r="J10" s="0" t="s">
        <v>17</v>
      </c>
      <c r="K10" s="0" t="n">
        <f aca="false">Foglio1!J16</f>
        <v>0.408963108119622</v>
      </c>
    </row>
    <row r="12" customFormat="false" ht="12.8" hidden="false" customHeight="false" outlineLevel="0" collapsed="false">
      <c r="B12" s="0" t="s">
        <v>25</v>
      </c>
      <c r="C12" s="0" t="n">
        <f aca="false">C10/(1-C10)</f>
        <v>1.6304347826087</v>
      </c>
      <c r="F12" s="0" t="s">
        <v>25</v>
      </c>
      <c r="G12" s="0" t="n">
        <f aca="false">G10</f>
        <v>2.86274175683735</v>
      </c>
      <c r="J12" s="0" t="s">
        <v>25</v>
      </c>
      <c r="K12" s="0" t="n">
        <f aca="false">K10/(1-K10)</f>
        <v>0.691941761568401</v>
      </c>
    </row>
    <row r="13" customFormat="false" ht="12.8" hidden="false" customHeight="false" outlineLevel="0" collapsed="false">
      <c r="B13" s="0" t="s">
        <v>26</v>
      </c>
      <c r="C13" s="0" t="n">
        <f aca="false">(1/C8)/(1-C10)</f>
        <v>7.89130434782609</v>
      </c>
      <c r="F13" s="0" t="s">
        <v>26</v>
      </c>
      <c r="G13" s="0" t="n">
        <f aca="false">G7</f>
        <v>8</v>
      </c>
      <c r="J13" s="0" t="s">
        <v>26</v>
      </c>
      <c r="K13" s="0" t="n">
        <f aca="false">(1/K8)/(1-K10)</f>
        <v>5.0758252847052</v>
      </c>
    </row>
    <row r="14" customFormat="false" ht="12.8" hidden="false" customHeight="false" outlineLevel="0" collapsed="false">
      <c r="B14" s="12" t="s">
        <v>27</v>
      </c>
      <c r="C14" s="12" t="n">
        <f aca="false"> C12 -C10</f>
        <v>1.01060007186489</v>
      </c>
      <c r="J14" s="12" t="s">
        <v>27</v>
      </c>
      <c r="K14" s="12" t="n">
        <f aca="false"> K12 -K10</f>
        <v>0.28297865344878</v>
      </c>
    </row>
    <row r="15" customFormat="false" ht="12.8" hidden="false" customHeight="false" outlineLevel="0" collapsed="false">
      <c r="B15" s="12" t="s">
        <v>28</v>
      </c>
      <c r="C15" s="12" t="n">
        <f aca="false">C13-C7</f>
        <v>4.89130434782609</v>
      </c>
      <c r="J15" s="12" t="s">
        <v>28</v>
      </c>
      <c r="K15" s="12" t="n">
        <f aca="false">K13-K7</f>
        <v>2.0758252847052</v>
      </c>
    </row>
  </sheetData>
  <mergeCells count="6">
    <mergeCell ref="B4:D4"/>
    <mergeCell ref="F4:H4"/>
    <mergeCell ref="J4:L4"/>
    <mergeCell ref="B5:D5"/>
    <mergeCell ref="F5:H5"/>
    <mergeCell ref="J5:L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2023-02-15T10:16:06Z</dcterms:modified>
  <cp:revision>1</cp:revision>
  <dc:subject/>
  <dc:title/>
</cp:coreProperties>
</file>